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creason\Rproj\AluSteel\data\"/>
    </mc:Choice>
  </mc:AlternateContent>
  <xr:revisionPtr revIDLastSave="0" documentId="8_{249262FB-BD46-44B0-BE5A-0747452F9EE9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q_FacilityEmissions" sheetId="1" r:id="rId1"/>
    <sheet name="cemsIronSteelDtls" sheetId="2" r:id="rId2"/>
    <sheet name="q_FacilityEmissions_UPDATED" sheetId="3" r:id="rId3"/>
    <sheet name="1st Match - FlightID" sheetId="4" r:id="rId4"/>
    <sheet name="2nd Match - Previously Matched" sheetId="5" r:id="rId5"/>
  </sheets>
  <definedNames>
    <definedName name="_xlnm._FilterDatabase" localSheetId="3" hidden="1">'1st Match - FlightID'!$A$1:$N$1443</definedName>
    <definedName name="_xlnm._FilterDatabase" localSheetId="4" hidden="1">'2nd Match - Previously Matched'!$A$1:$B$144</definedName>
    <definedName name="_xlnm._FilterDatabase" localSheetId="1" hidden="1">cemsIronSteelDtls!$A$1:$F$211</definedName>
    <definedName name="_xlnm._FilterDatabase" localSheetId="0" hidden="1">q_FacilityEmissions!$A$1:$X$1379</definedName>
    <definedName name="_xlnm._FilterDatabase" localSheetId="2" hidden="1">q_FacilityEmissions_UPDATED!$B$1:$Z$1501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01" i="3" l="1"/>
  <c r="C1500" i="3"/>
  <c r="C1498" i="3"/>
  <c r="C1497" i="3"/>
  <c r="C1493" i="3"/>
  <c r="C1489" i="3"/>
  <c r="C1484" i="3"/>
  <c r="C1478" i="3"/>
  <c r="C1472" i="3"/>
  <c r="C1460" i="3"/>
  <c r="C1446" i="3"/>
  <c r="C1438" i="3"/>
  <c r="C1428" i="3"/>
  <c r="C1417" i="3"/>
  <c r="C1404" i="3"/>
  <c r="C1403" i="3"/>
  <c r="C1399" i="3"/>
  <c r="C1388" i="3"/>
  <c r="C1384" i="3"/>
  <c r="C1383" i="3"/>
  <c r="C1382" i="3"/>
  <c r="C1381" i="3"/>
  <c r="C1380" i="3"/>
  <c r="C1379" i="3"/>
  <c r="C1376" i="3"/>
  <c r="C1354" i="3"/>
  <c r="C1342" i="3"/>
  <c r="C1337" i="3"/>
  <c r="C1336" i="3"/>
  <c r="C1335" i="3"/>
  <c r="C1334" i="3"/>
  <c r="C1333" i="3"/>
  <c r="C1330" i="3"/>
  <c r="C1314" i="3"/>
  <c r="C1312" i="3"/>
  <c r="C1311" i="3"/>
  <c r="C1310" i="3"/>
  <c r="C1309" i="3"/>
  <c r="C1308" i="3"/>
  <c r="C1307" i="3"/>
  <c r="C1306" i="3"/>
  <c r="C1305" i="3"/>
  <c r="C1304" i="3"/>
  <c r="C1303" i="3"/>
  <c r="C1293" i="3"/>
  <c r="C1289" i="3"/>
  <c r="C1288" i="3"/>
  <c r="C1287" i="3"/>
  <c r="C1286" i="3"/>
  <c r="C1285" i="3"/>
  <c r="C1284" i="3"/>
  <c r="C1283" i="3"/>
  <c r="C1271" i="3"/>
  <c r="C1259" i="3"/>
  <c r="C1247" i="3"/>
  <c r="C1235" i="3"/>
  <c r="C1233" i="3"/>
  <c r="C1232" i="3"/>
  <c r="C1231" i="3"/>
  <c r="C1230" i="3"/>
  <c r="C1229" i="3"/>
  <c r="C1228" i="3"/>
  <c r="C1212" i="3"/>
  <c r="C1200" i="3"/>
  <c r="C1188" i="3"/>
  <c r="C1176" i="3"/>
  <c r="C1169" i="3"/>
  <c r="C1168" i="3"/>
  <c r="C1167" i="3"/>
  <c r="C1166" i="3"/>
  <c r="C1165" i="3"/>
  <c r="C1164" i="3"/>
  <c r="C1162" i="3"/>
  <c r="C1161" i="3"/>
  <c r="C1160" i="3"/>
  <c r="C1159" i="3"/>
  <c r="C1158" i="3"/>
  <c r="C1157" i="3"/>
  <c r="C1152" i="3"/>
  <c r="C1140" i="3"/>
  <c r="C1128" i="3"/>
  <c r="C1116" i="3"/>
  <c r="C1104" i="3"/>
  <c r="C1092" i="3"/>
  <c r="C1080" i="3"/>
  <c r="C1060" i="3"/>
  <c r="C1059" i="3"/>
  <c r="C1058" i="3"/>
  <c r="C1057" i="3"/>
  <c r="C1056" i="3"/>
  <c r="C1055" i="3"/>
  <c r="C1054" i="3"/>
  <c r="C1053" i="3"/>
  <c r="C1048" i="3"/>
  <c r="C1032" i="3"/>
  <c r="C1020" i="3"/>
  <c r="C1008" i="3"/>
  <c r="C996" i="3"/>
  <c r="C984" i="3"/>
  <c r="C972" i="3"/>
  <c r="C960" i="3"/>
  <c r="C938" i="3"/>
  <c r="C928" i="3"/>
  <c r="C926" i="3"/>
  <c r="C924" i="3"/>
  <c r="C923" i="3"/>
  <c r="C922" i="3"/>
  <c r="C921" i="3"/>
  <c r="C920" i="3"/>
  <c r="C919" i="3"/>
  <c r="C918" i="3"/>
  <c r="C900" i="3"/>
  <c r="C899" i="3"/>
  <c r="C898" i="3"/>
  <c r="C897" i="3"/>
  <c r="C896" i="3"/>
  <c r="C895" i="3"/>
  <c r="C892" i="3"/>
  <c r="C887" i="3"/>
  <c r="C886" i="3"/>
  <c r="C885" i="3"/>
  <c r="C884" i="3"/>
  <c r="C883" i="3"/>
  <c r="C882" i="3"/>
  <c r="C881" i="3"/>
  <c r="C880" i="3"/>
  <c r="C868" i="3"/>
  <c r="C856" i="3"/>
  <c r="C844" i="3"/>
  <c r="C832" i="3"/>
  <c r="C824" i="3"/>
  <c r="C823" i="3"/>
  <c r="C822" i="3"/>
  <c r="C821" i="3"/>
  <c r="C820" i="3"/>
  <c r="C808" i="3"/>
  <c r="C796" i="3"/>
  <c r="C784" i="3"/>
  <c r="C773" i="3"/>
  <c r="C772" i="3"/>
  <c r="C760" i="3"/>
  <c r="C748" i="3"/>
  <c r="C736" i="3"/>
  <c r="C724" i="3"/>
  <c r="C722" i="3"/>
  <c r="C721" i="3"/>
  <c r="C720" i="3"/>
  <c r="C719" i="3"/>
  <c r="C718" i="3"/>
  <c r="C717" i="3"/>
  <c r="C712" i="3"/>
  <c r="C700" i="3"/>
  <c r="C688" i="3"/>
  <c r="C676" i="3"/>
  <c r="C664" i="3"/>
  <c r="C654" i="3"/>
  <c r="C653" i="3"/>
  <c r="C652" i="3"/>
  <c r="C640" i="3"/>
  <c r="C634" i="3"/>
  <c r="C633" i="3"/>
  <c r="C632" i="3"/>
  <c r="C631" i="3"/>
  <c r="C630" i="3"/>
  <c r="C629" i="3"/>
  <c r="C628" i="3"/>
  <c r="C616" i="3"/>
  <c r="C604" i="3"/>
  <c r="C592" i="3"/>
  <c r="C580" i="3"/>
  <c r="C568" i="3"/>
  <c r="C556" i="3"/>
  <c r="C550" i="3"/>
  <c r="C549" i="3"/>
  <c r="C548" i="3"/>
  <c r="C547" i="3"/>
  <c r="C546" i="3"/>
  <c r="C545" i="3"/>
  <c r="C544" i="3"/>
  <c r="C542" i="3"/>
  <c r="C541" i="3"/>
  <c r="C540" i="3"/>
  <c r="C539" i="3"/>
  <c r="C538" i="3"/>
  <c r="C537" i="3"/>
  <c r="C535" i="3"/>
  <c r="C534" i="3"/>
  <c r="C533" i="3"/>
  <c r="C532" i="3"/>
  <c r="C530" i="3"/>
  <c r="C529" i="3"/>
  <c r="C528" i="3"/>
  <c r="C527" i="3"/>
  <c r="C526" i="3"/>
  <c r="C525" i="3"/>
  <c r="C522" i="3"/>
  <c r="C521" i="3"/>
  <c r="C520" i="3"/>
  <c r="C518" i="3"/>
  <c r="C517" i="3"/>
  <c r="C516" i="3"/>
  <c r="C515" i="3"/>
  <c r="C514" i="3"/>
  <c r="C513" i="3"/>
  <c r="C508" i="3"/>
  <c r="C506" i="3"/>
  <c r="C505" i="3"/>
  <c r="C504" i="3"/>
  <c r="C503" i="3"/>
  <c r="C502" i="3"/>
  <c r="C501" i="3"/>
  <c r="C496" i="3"/>
  <c r="C484" i="3"/>
  <c r="C473" i="3"/>
  <c r="C472" i="3"/>
  <c r="C470" i="3"/>
  <c r="C469" i="3"/>
  <c r="C468" i="3"/>
  <c r="C467" i="3"/>
  <c r="C466" i="3"/>
  <c r="C465" i="3"/>
  <c r="C464" i="3"/>
  <c r="C463" i="3"/>
  <c r="C462" i="3"/>
  <c r="C461" i="3"/>
  <c r="C460" i="3"/>
  <c r="C448" i="3"/>
  <c r="C436" i="3"/>
  <c r="C426" i="3"/>
  <c r="C424" i="3"/>
  <c r="C412" i="3"/>
  <c r="C400" i="3"/>
  <c r="C389" i="3"/>
  <c r="C388" i="3"/>
  <c r="C379" i="3"/>
  <c r="C378" i="3"/>
  <c r="C377" i="3"/>
  <c r="C371" i="3"/>
  <c r="C370" i="3"/>
  <c r="C369" i="3"/>
  <c r="C368" i="3"/>
  <c r="C367" i="3"/>
  <c r="C358" i="3"/>
  <c r="C357" i="3"/>
  <c r="C356" i="3"/>
  <c r="C355" i="3"/>
  <c r="C343" i="3"/>
  <c r="C341" i="3"/>
  <c r="C340" i="3"/>
  <c r="C339" i="3"/>
  <c r="C338" i="3"/>
  <c r="C337" i="3"/>
  <c r="C336" i="3"/>
  <c r="C331" i="3"/>
  <c r="C319" i="3"/>
  <c r="C307" i="3"/>
  <c r="C295" i="3"/>
  <c r="C291" i="3"/>
  <c r="C290" i="3"/>
  <c r="C289" i="3"/>
  <c r="C288" i="3"/>
  <c r="C287" i="3"/>
  <c r="C286" i="3"/>
  <c r="C283" i="3"/>
  <c r="C271" i="3"/>
  <c r="C259" i="3"/>
  <c r="C255" i="3"/>
  <c r="C254" i="3"/>
  <c r="C253" i="3"/>
  <c r="C252" i="3"/>
  <c r="C251" i="3"/>
  <c r="C250" i="3"/>
  <c r="C247" i="3"/>
  <c r="C235" i="3"/>
  <c r="C227" i="3"/>
  <c r="C226" i="3"/>
  <c r="C225" i="3"/>
  <c r="C224" i="3"/>
  <c r="C223" i="3"/>
  <c r="C211" i="3"/>
  <c r="C199" i="3"/>
  <c r="C176" i="3"/>
  <c r="C164" i="3"/>
  <c r="C152" i="3"/>
  <c r="C140" i="3"/>
  <c r="C128" i="3"/>
  <c r="C116" i="3"/>
  <c r="C104" i="3"/>
  <c r="C102" i="3"/>
  <c r="C101" i="3"/>
  <c r="C100" i="3"/>
  <c r="C99" i="3"/>
  <c r="C98" i="3"/>
  <c r="C97" i="3"/>
  <c r="C91" i="3"/>
  <c r="C90" i="3"/>
  <c r="C78" i="3"/>
  <c r="C59" i="3"/>
  <c r="C45" i="3"/>
  <c r="C43" i="3"/>
  <c r="C42" i="3"/>
  <c r="C41" i="3"/>
  <c r="C40" i="3"/>
  <c r="C39" i="3"/>
  <c r="C38" i="3"/>
  <c r="C33" i="3"/>
  <c r="C25" i="3"/>
  <c r="C23" i="3"/>
  <c r="C22" i="3"/>
  <c r="C21" i="3"/>
  <c r="C20" i="3"/>
  <c r="C19" i="3"/>
  <c r="C18" i="3"/>
  <c r="C1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2" i="3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671" i="3" l="1"/>
  <c r="C1496" i="3"/>
  <c r="C1488" i="3"/>
  <c r="C1480" i="3"/>
  <c r="C1464" i="3"/>
  <c r="C1456" i="3"/>
  <c r="C1448" i="3"/>
  <c r="C1440" i="3"/>
  <c r="C1432" i="3"/>
  <c r="C1424" i="3"/>
  <c r="C1416" i="3"/>
  <c r="C1408" i="3"/>
  <c r="C1400" i="3"/>
  <c r="C1392" i="3"/>
  <c r="C1368" i="3"/>
  <c r="C1360" i="3"/>
  <c r="C1352" i="3"/>
  <c r="C1344" i="3"/>
  <c r="C1328" i="3"/>
  <c r="C1320" i="3"/>
  <c r="C1296" i="3"/>
  <c r="C1280" i="3"/>
  <c r="C1272" i="3"/>
  <c r="C1264" i="3"/>
  <c r="C1256" i="3"/>
  <c r="C1248" i="3"/>
  <c r="C1240" i="3"/>
  <c r="C1224" i="3"/>
  <c r="C1216" i="3"/>
  <c r="C1208" i="3"/>
  <c r="C1192" i="3"/>
  <c r="C1184" i="3"/>
  <c r="C1144" i="3"/>
  <c r="C1136" i="3"/>
  <c r="C1120" i="3"/>
  <c r="C1112" i="3"/>
  <c r="C1096" i="3"/>
  <c r="C1088" i="3"/>
  <c r="C1072" i="3"/>
  <c r="C1064" i="3"/>
  <c r="C1040" i="3"/>
  <c r="C1024" i="3"/>
  <c r="C1016" i="3"/>
  <c r="C1000" i="3"/>
  <c r="C992" i="3"/>
  <c r="C976" i="3"/>
  <c r="C968" i="3"/>
  <c r="C952" i="3"/>
  <c r="C944" i="3"/>
  <c r="C936" i="3"/>
  <c r="C912" i="3"/>
  <c r="C904" i="3"/>
  <c r="C888" i="3"/>
  <c r="C872" i="3"/>
  <c r="C864" i="3"/>
  <c r="C848" i="3"/>
  <c r="C840" i="3"/>
  <c r="C816" i="3"/>
  <c r="C800" i="3"/>
  <c r="C792" i="3"/>
  <c r="C776" i="3"/>
  <c r="C768" i="3"/>
  <c r="C752" i="3"/>
  <c r="C1487" i="3"/>
  <c r="C1447" i="3"/>
  <c r="C1423" i="3"/>
  <c r="C1367" i="3"/>
  <c r="C1319" i="3"/>
  <c r="C1239" i="3"/>
  <c r="C1199" i="3"/>
  <c r="C1143" i="3"/>
  <c r="C1103" i="3"/>
  <c r="C1071" i="3"/>
  <c r="C1023" i="3"/>
  <c r="C991" i="3"/>
  <c r="C951" i="3"/>
  <c r="C911" i="3"/>
  <c r="C863" i="3"/>
  <c r="C831" i="3"/>
  <c r="C783" i="3"/>
  <c r="C743" i="3"/>
  <c r="C711" i="3"/>
  <c r="C687" i="3"/>
  <c r="C647" i="3"/>
  <c r="C599" i="3"/>
  <c r="C567" i="3"/>
  <c r="C519" i="3"/>
  <c r="C471" i="3"/>
  <c r="C431" i="3"/>
  <c r="C399" i="3"/>
  <c r="C351" i="3"/>
  <c r="C311" i="3"/>
  <c r="C239" i="3"/>
  <c r="C183" i="3"/>
  <c r="C143" i="3"/>
  <c r="C111" i="3"/>
  <c r="C79" i="3"/>
  <c r="C63" i="3"/>
  <c r="C47" i="3"/>
  <c r="C1495" i="3"/>
  <c r="C1455" i="3"/>
  <c r="C1415" i="3"/>
  <c r="C1351" i="3"/>
  <c r="C1279" i="3"/>
  <c r="C1215" i="3"/>
  <c r="C1175" i="3"/>
  <c r="C1119" i="3"/>
  <c r="C1079" i="3"/>
  <c r="C1039" i="3"/>
  <c r="C1007" i="3"/>
  <c r="C967" i="3"/>
  <c r="C935" i="3"/>
  <c r="C879" i="3"/>
  <c r="C847" i="3"/>
  <c r="C815" i="3"/>
  <c r="C791" i="3"/>
  <c r="C751" i="3"/>
  <c r="C727" i="3"/>
  <c r="C695" i="3"/>
  <c r="C655" i="3"/>
  <c r="C615" i="3"/>
  <c r="C583" i="3"/>
  <c r="C551" i="3"/>
  <c r="C495" i="3"/>
  <c r="C455" i="3"/>
  <c r="C423" i="3"/>
  <c r="C407" i="3"/>
  <c r="C375" i="3"/>
  <c r="C327" i="3"/>
  <c r="C279" i="3"/>
  <c r="C215" i="3"/>
  <c r="C167" i="3"/>
  <c r="C135" i="3"/>
  <c r="C119" i="3"/>
  <c r="C87" i="3"/>
  <c r="C7" i="3"/>
  <c r="C1471" i="3"/>
  <c r="C1431" i="3"/>
  <c r="C1375" i="3"/>
  <c r="C1327" i="3"/>
  <c r="C1255" i="3"/>
  <c r="C1191" i="3"/>
  <c r="C1135" i="3"/>
  <c r="C1095" i="3"/>
  <c r="C1047" i="3"/>
  <c r="C975" i="3"/>
  <c r="C775" i="3"/>
  <c r="C1463" i="3"/>
  <c r="C1407" i="3"/>
  <c r="C1359" i="3"/>
  <c r="C1263" i="3"/>
  <c r="C1207" i="3"/>
  <c r="C1151" i="3"/>
  <c r="C1111" i="3"/>
  <c r="C1063" i="3"/>
  <c r="C1015" i="3"/>
  <c r="C983" i="3"/>
  <c r="C943" i="3"/>
  <c r="C903" i="3"/>
  <c r="C855" i="3"/>
  <c r="C807" i="3"/>
  <c r="C767" i="3"/>
  <c r="C735" i="3"/>
  <c r="C703" i="3"/>
  <c r="C663" i="3"/>
  <c r="C623" i="3"/>
  <c r="C591" i="3"/>
  <c r="C559" i="3"/>
  <c r="C511" i="3"/>
  <c r="C479" i="3"/>
  <c r="C439" i="3"/>
  <c r="C391" i="3"/>
  <c r="C359" i="3"/>
  <c r="C303" i="3"/>
  <c r="C231" i="3"/>
  <c r="C191" i="3"/>
  <c r="C151" i="3"/>
  <c r="C103" i="3"/>
  <c r="C71" i="3"/>
  <c r="C55" i="3"/>
  <c r="C15" i="3"/>
  <c r="C639" i="3"/>
  <c r="C607" i="3"/>
  <c r="C575" i="3"/>
  <c r="C543" i="3"/>
  <c r="C487" i="3"/>
  <c r="C447" i="3"/>
  <c r="C415" i="3"/>
  <c r="C383" i="3"/>
  <c r="C335" i="3"/>
  <c r="C263" i="3"/>
  <c r="C207" i="3"/>
  <c r="C159" i="3"/>
  <c r="C127" i="3"/>
  <c r="C95" i="3"/>
  <c r="C31" i="3"/>
  <c r="C1479" i="3"/>
  <c r="C1439" i="3"/>
  <c r="C1391" i="3"/>
  <c r="C1343" i="3"/>
  <c r="C1295" i="3"/>
  <c r="C1223" i="3"/>
  <c r="C1183" i="3"/>
  <c r="C1127" i="3"/>
  <c r="C1087" i="3"/>
  <c r="C1031" i="3"/>
  <c r="C999" i="3"/>
  <c r="C959" i="3"/>
  <c r="C927" i="3"/>
  <c r="C871" i="3"/>
  <c r="C839" i="3"/>
  <c r="C799" i="3"/>
  <c r="C759" i="3"/>
  <c r="C679" i="3"/>
  <c r="C175" i="3"/>
  <c r="C1481" i="3"/>
  <c r="C1473" i="3"/>
  <c r="C1465" i="3"/>
  <c r="C1457" i="3"/>
  <c r="C1449" i="3"/>
  <c r="C1441" i="3"/>
  <c r="C1433" i="3"/>
  <c r="C1425" i="3"/>
  <c r="C1409" i="3"/>
  <c r="C1401" i="3"/>
  <c r="C1393" i="3"/>
  <c r="C1385" i="3"/>
  <c r="C1377" i="3"/>
  <c r="C1369" i="3"/>
  <c r="C1361" i="3"/>
  <c r="C1353" i="3"/>
  <c r="C1345" i="3"/>
  <c r="C1329" i="3"/>
  <c r="C1321" i="3"/>
  <c r="C1313" i="3"/>
  <c r="C1297" i="3"/>
  <c r="C1281" i="3"/>
  <c r="C1273" i="3"/>
  <c r="C1265" i="3"/>
  <c r="C1257" i="3"/>
  <c r="C1249" i="3"/>
  <c r="C2" i="3"/>
  <c r="C1494" i="3"/>
  <c r="C1486" i="3"/>
  <c r="C1470" i="3"/>
  <c r="C1462" i="3"/>
  <c r="C1454" i="3"/>
  <c r="C1430" i="3"/>
  <c r="C1422" i="3"/>
  <c r="C1414" i="3"/>
  <c r="C1406" i="3"/>
  <c r="C1398" i="3"/>
  <c r="C1390" i="3"/>
  <c r="C1374" i="3"/>
  <c r="C1366" i="3"/>
  <c r="C1358" i="3"/>
  <c r="C1350" i="3"/>
  <c r="C1326" i="3"/>
  <c r="C1318" i="3"/>
  <c r="C1302" i="3"/>
  <c r="C1294" i="3"/>
  <c r="C1278" i="3"/>
  <c r="C1270" i="3"/>
  <c r="C1262" i="3"/>
  <c r="C1254" i="3"/>
  <c r="C1246" i="3"/>
  <c r="C1238" i="3"/>
  <c r="C1222" i="3"/>
  <c r="C1214" i="3"/>
  <c r="C1206" i="3"/>
  <c r="C1198" i="3"/>
  <c r="C1190" i="3"/>
  <c r="C1182" i="3"/>
  <c r="C1174" i="3"/>
  <c r="C1150" i="3"/>
  <c r="C1142" i="3"/>
  <c r="C1134" i="3"/>
  <c r="C1126" i="3"/>
  <c r="C1118" i="3"/>
  <c r="C1110" i="3"/>
  <c r="C1102" i="3"/>
  <c r="C1094" i="3"/>
  <c r="C1086" i="3"/>
  <c r="C1078" i="3"/>
  <c r="C1070" i="3"/>
  <c r="C1062" i="3"/>
  <c r="C1046" i="3"/>
  <c r="C1038" i="3"/>
  <c r="C1030" i="3"/>
  <c r="C1022" i="3"/>
  <c r="C1014" i="3"/>
  <c r="C1006" i="3"/>
  <c r="C998" i="3"/>
  <c r="C990" i="3"/>
  <c r="C982" i="3"/>
  <c r="C974" i="3"/>
  <c r="C966" i="3"/>
  <c r="C958" i="3"/>
  <c r="C950" i="3"/>
  <c r="C942" i="3"/>
  <c r="C934" i="3"/>
  <c r="C910" i="3"/>
  <c r="C902" i="3"/>
  <c r="C894" i="3"/>
  <c r="C878" i="3"/>
  <c r="C870" i="3"/>
  <c r="C862" i="3"/>
  <c r="C854" i="3"/>
  <c r="C846" i="3"/>
  <c r="C838" i="3"/>
  <c r="C1485" i="3"/>
  <c r="C1477" i="3"/>
  <c r="C1469" i="3"/>
  <c r="C1461" i="3"/>
  <c r="C1453" i="3"/>
  <c r="C1445" i="3"/>
  <c r="C1437" i="3"/>
  <c r="C1429" i="3"/>
  <c r="C1421" i="3"/>
  <c r="C1413" i="3"/>
  <c r="C1405" i="3"/>
  <c r="C1397" i="3"/>
  <c r="C1389" i="3"/>
  <c r="C1373" i="3"/>
  <c r="C1365" i="3"/>
  <c r="C1357" i="3"/>
  <c r="C1349" i="3"/>
  <c r="C1341" i="3"/>
  <c r="C1325" i="3"/>
  <c r="C1317" i="3"/>
  <c r="C1301" i="3"/>
  <c r="C1277" i="3"/>
  <c r="C1269" i="3"/>
  <c r="C1261" i="3"/>
  <c r="C1253" i="3"/>
  <c r="C1245" i="3"/>
  <c r="C1237" i="3"/>
  <c r="C1221" i="3"/>
  <c r="C1213" i="3"/>
  <c r="C1205" i="3"/>
  <c r="C1197" i="3"/>
  <c r="C1189" i="3"/>
  <c r="C1181" i="3"/>
  <c r="C1173" i="3"/>
  <c r="C1149" i="3"/>
  <c r="C1141" i="3"/>
  <c r="C1133" i="3"/>
  <c r="C1125" i="3"/>
  <c r="C1117" i="3"/>
  <c r="C1109" i="3"/>
  <c r="C1101" i="3"/>
  <c r="C1093" i="3"/>
  <c r="C1085" i="3"/>
  <c r="C1077" i="3"/>
  <c r="C1069" i="3"/>
  <c r="C1061" i="3"/>
  <c r="C1045" i="3"/>
  <c r="C1037" i="3"/>
  <c r="C1029" i="3"/>
  <c r="C1021" i="3"/>
  <c r="C1013" i="3"/>
  <c r="C1005" i="3"/>
  <c r="C997" i="3"/>
  <c r="C989" i="3"/>
  <c r="C981" i="3"/>
  <c r="C973" i="3"/>
  <c r="C965" i="3"/>
  <c r="C957" i="3"/>
  <c r="C949" i="3"/>
  <c r="C941" i="3"/>
  <c r="C933" i="3"/>
  <c r="C925" i="3"/>
  <c r="C917" i="3"/>
  <c r="C909" i="3"/>
  <c r="C901" i="3"/>
  <c r="C893" i="3"/>
  <c r="C877" i="3"/>
  <c r="C869" i="3"/>
  <c r="C861" i="3"/>
  <c r="C853" i="3"/>
  <c r="C1492" i="3"/>
  <c r="C1476" i="3"/>
  <c r="C1468" i="3"/>
  <c r="C1452" i="3"/>
  <c r="C1444" i="3"/>
  <c r="C1436" i="3"/>
  <c r="C1420" i="3"/>
  <c r="C1412" i="3"/>
  <c r="C1396" i="3"/>
  <c r="C1372" i="3"/>
  <c r="C1364" i="3"/>
  <c r="C1356" i="3"/>
  <c r="C1348" i="3"/>
  <c r="C1340" i="3"/>
  <c r="C1332" i="3"/>
  <c r="C1324" i="3"/>
  <c r="C1316" i="3"/>
  <c r="C1300" i="3"/>
  <c r="C1292" i="3"/>
  <c r="C1276" i="3"/>
  <c r="C1268" i="3"/>
  <c r="C1260" i="3"/>
  <c r="C1252" i="3"/>
  <c r="C1244" i="3"/>
  <c r="C1236" i="3"/>
  <c r="C1220" i="3"/>
  <c r="C1204" i="3"/>
  <c r="C1196" i="3"/>
  <c r="C1180" i="3"/>
  <c r="C1172" i="3"/>
  <c r="C1156" i="3"/>
  <c r="C1148" i="3"/>
  <c r="C1132" i="3"/>
  <c r="C1124" i="3"/>
  <c r="C1108" i="3"/>
  <c r="C1100" i="3"/>
  <c r="C1084" i="3"/>
  <c r="C1076" i="3"/>
  <c r="C1068" i="3"/>
  <c r="C1052" i="3"/>
  <c r="C1044" i="3"/>
  <c r="C1036" i="3"/>
  <c r="C1028" i="3"/>
  <c r="C1012" i="3"/>
  <c r="C1004" i="3"/>
  <c r="C988" i="3"/>
  <c r="C980" i="3"/>
  <c r="C964" i="3"/>
  <c r="C956" i="3"/>
  <c r="C948" i="3"/>
  <c r="C940" i="3"/>
  <c r="C932" i="3"/>
  <c r="C916" i="3"/>
  <c r="C1499" i="3"/>
  <c r="C1491" i="3"/>
  <c r="C1483" i="3"/>
  <c r="C1475" i="3"/>
  <c r="C1467" i="3"/>
  <c r="C1459" i="3"/>
  <c r="C1451" i="3"/>
  <c r="C1443" i="3"/>
  <c r="C1435" i="3"/>
  <c r="C1427" i="3"/>
  <c r="C1419" i="3"/>
  <c r="C1411" i="3"/>
  <c r="C1395" i="3"/>
  <c r="C1387" i="3"/>
  <c r="C1371" i="3"/>
  <c r="C1363" i="3"/>
  <c r="C1355" i="3"/>
  <c r="C1347" i="3"/>
  <c r="C1339" i="3"/>
  <c r="C1331" i="3"/>
  <c r="C1323" i="3"/>
  <c r="C1315" i="3"/>
  <c r="C1299" i="3"/>
  <c r="C1291" i="3"/>
  <c r="C1275" i="3"/>
  <c r="C1267" i="3"/>
  <c r="C1251" i="3"/>
  <c r="C1243" i="3"/>
  <c r="C1227" i="3"/>
  <c r="C1219" i="3"/>
  <c r="C1211" i="3"/>
  <c r="C1203" i="3"/>
  <c r="C1195" i="3"/>
  <c r="C1187" i="3"/>
  <c r="C1179" i="3"/>
  <c r="C1171" i="3"/>
  <c r="C1163" i="3"/>
  <c r="C1155" i="3"/>
  <c r="C1147" i="3"/>
  <c r="C1139" i="3"/>
  <c r="C1131" i="3"/>
  <c r="C1123" i="3"/>
  <c r="C1115" i="3"/>
  <c r="C1107" i="3"/>
  <c r="C1099" i="3"/>
  <c r="C1091" i="3"/>
  <c r="C1083" i="3"/>
  <c r="C1075" i="3"/>
  <c r="C1067" i="3"/>
  <c r="C1051" i="3"/>
  <c r="C1043" i="3"/>
  <c r="C1035" i="3"/>
  <c r="C1027" i="3"/>
  <c r="C1019" i="3"/>
  <c r="C1011" i="3"/>
  <c r="C1003" i="3"/>
  <c r="C995" i="3"/>
  <c r="C987" i="3"/>
  <c r="C979" i="3"/>
  <c r="C971" i="3"/>
  <c r="C963" i="3"/>
  <c r="C955" i="3"/>
  <c r="C947" i="3"/>
  <c r="C939" i="3"/>
  <c r="C931" i="3"/>
  <c r="C915" i="3"/>
  <c r="C907" i="3"/>
  <c r="C891" i="3"/>
  <c r="C875" i="3"/>
  <c r="C867" i="3"/>
  <c r="C859" i="3"/>
  <c r="C851" i="3"/>
  <c r="C843" i="3"/>
  <c r="C835" i="3"/>
  <c r="C827" i="3"/>
  <c r="C1490" i="3"/>
  <c r="C1482" i="3"/>
  <c r="C1474" i="3"/>
  <c r="C1466" i="3"/>
  <c r="C1458" i="3"/>
  <c r="C1450" i="3"/>
  <c r="C1442" i="3"/>
  <c r="C1434" i="3"/>
  <c r="C1426" i="3"/>
  <c r="C1418" i="3"/>
  <c r="C1410" i="3"/>
  <c r="C1402" i="3"/>
  <c r="C1394" i="3"/>
  <c r="C1386" i="3"/>
  <c r="C1378" i="3"/>
  <c r="C1370" i="3"/>
  <c r="C1362" i="3"/>
  <c r="C1346" i="3"/>
  <c r="C1338" i="3"/>
  <c r="C1322" i="3"/>
  <c r="C1298" i="3"/>
  <c r="C1290" i="3"/>
  <c r="C1282" i="3"/>
  <c r="C1274" i="3"/>
  <c r="C1266" i="3"/>
  <c r="C1258" i="3"/>
  <c r="C1250" i="3"/>
  <c r="C1242" i="3"/>
  <c r="C1234" i="3"/>
  <c r="C1226" i="3"/>
  <c r="C1218" i="3"/>
  <c r="C1210" i="3"/>
  <c r="C1202" i="3"/>
  <c r="C1194" i="3"/>
  <c r="C1186" i="3"/>
  <c r="C1178" i="3"/>
  <c r="C1170" i="3"/>
  <c r="C1154" i="3"/>
  <c r="C1146" i="3"/>
  <c r="C1138" i="3"/>
  <c r="C1130" i="3"/>
  <c r="C1122" i="3"/>
  <c r="C1114" i="3"/>
  <c r="C1106" i="3"/>
  <c r="C1098" i="3"/>
  <c r="C1090" i="3"/>
  <c r="C1082" i="3"/>
  <c r="C1074" i="3"/>
  <c r="C1066" i="3"/>
  <c r="C1050" i="3"/>
  <c r="C1042" i="3"/>
  <c r="C1034" i="3"/>
  <c r="C1026" i="3"/>
  <c r="C1018" i="3"/>
  <c r="C1010" i="3"/>
  <c r="C1002" i="3"/>
  <c r="C994" i="3"/>
  <c r="C986" i="3"/>
  <c r="C978" i="3"/>
  <c r="C970" i="3"/>
  <c r="C962" i="3"/>
  <c r="C954" i="3"/>
  <c r="C946" i="3"/>
  <c r="C930" i="3"/>
  <c r="C914" i="3"/>
  <c r="C906" i="3"/>
  <c r="C890" i="3"/>
  <c r="C874" i="3"/>
  <c r="C866" i="3"/>
  <c r="C858" i="3"/>
  <c r="C850" i="3"/>
  <c r="C842" i="3"/>
  <c r="C1241" i="3"/>
  <c r="C1225" i="3"/>
  <c r="C1217" i="3"/>
  <c r="C1209" i="3"/>
  <c r="C1201" i="3"/>
  <c r="C1193" i="3"/>
  <c r="C1185" i="3"/>
  <c r="C1177" i="3"/>
  <c r="C1153" i="3"/>
  <c r="C1145" i="3"/>
  <c r="C1137" i="3"/>
  <c r="C1129" i="3"/>
  <c r="C1121" i="3"/>
  <c r="C1113" i="3"/>
  <c r="C1105" i="3"/>
  <c r="C1097" i="3"/>
  <c r="C1089" i="3"/>
  <c r="C1081" i="3"/>
  <c r="C1073" i="3"/>
  <c r="C1065" i="3"/>
  <c r="C1049" i="3"/>
  <c r="C1041" i="3"/>
  <c r="C1033" i="3"/>
  <c r="C1025" i="3"/>
  <c r="C1017" i="3"/>
  <c r="C1009" i="3"/>
  <c r="C1001" i="3"/>
  <c r="C993" i="3"/>
  <c r="C985" i="3"/>
  <c r="C977" i="3"/>
  <c r="C969" i="3"/>
  <c r="C961" i="3"/>
  <c r="C953" i="3"/>
  <c r="C945" i="3"/>
  <c r="C937" i="3"/>
  <c r="C929" i="3"/>
  <c r="C913" i="3"/>
  <c r="C905" i="3"/>
  <c r="C889" i="3"/>
  <c r="C873" i="3"/>
  <c r="C865" i="3"/>
  <c r="C857" i="3"/>
  <c r="C849" i="3"/>
  <c r="C841" i="3"/>
  <c r="C833" i="3"/>
  <c r="C825" i="3"/>
  <c r="C817" i="3"/>
  <c r="C809" i="3"/>
  <c r="C801" i="3"/>
  <c r="C793" i="3"/>
  <c r="C785" i="3"/>
  <c r="C777" i="3"/>
  <c r="C769" i="3"/>
  <c r="C761" i="3"/>
  <c r="C753" i="3"/>
  <c r="C745" i="3"/>
  <c r="C737" i="3"/>
  <c r="C729" i="3"/>
  <c r="C713" i="3"/>
  <c r="C705" i="3"/>
  <c r="C697" i="3"/>
  <c r="C689" i="3"/>
  <c r="C681" i="3"/>
  <c r="C673" i="3"/>
  <c r="C665" i="3"/>
  <c r="C657" i="3"/>
  <c r="C649" i="3"/>
  <c r="C641" i="3"/>
  <c r="C625" i="3"/>
  <c r="C617" i="3"/>
  <c r="C609" i="3"/>
  <c r="C601" i="3"/>
  <c r="C593" i="3"/>
  <c r="C585" i="3"/>
  <c r="C577" i="3"/>
  <c r="C569" i="3"/>
  <c r="C561" i="3"/>
  <c r="C553" i="3"/>
  <c r="C497" i="3"/>
  <c r="C489" i="3"/>
  <c r="C481" i="3"/>
  <c r="C457" i="3"/>
  <c r="C449" i="3"/>
  <c r="C441" i="3"/>
  <c r="C433" i="3"/>
  <c r="C744" i="3"/>
  <c r="C728" i="3"/>
  <c r="C704" i="3"/>
  <c r="C696" i="3"/>
  <c r="C680" i="3"/>
  <c r="C672" i="3"/>
  <c r="C656" i="3"/>
  <c r="C648" i="3"/>
  <c r="C624" i="3"/>
  <c r="C608" i="3"/>
  <c r="C600" i="3"/>
  <c r="C584" i="3"/>
  <c r="C576" i="3"/>
  <c r="C560" i="3"/>
  <c r="C552" i="3"/>
  <c r="C536" i="3"/>
  <c r="C512" i="3"/>
  <c r="C488" i="3"/>
  <c r="C480" i="3"/>
  <c r="C456" i="3"/>
  <c r="C440" i="3"/>
  <c r="C432" i="3"/>
  <c r="C416" i="3"/>
  <c r="C408" i="3"/>
  <c r="C392" i="3"/>
  <c r="C384" i="3"/>
  <c r="C376" i="3"/>
  <c r="C360" i="3"/>
  <c r="C352" i="3"/>
  <c r="C344" i="3"/>
  <c r="C328" i="3"/>
  <c r="C320" i="3"/>
  <c r="C312" i="3"/>
  <c r="C304" i="3"/>
  <c r="C296" i="3"/>
  <c r="C280" i="3"/>
  <c r="C272" i="3"/>
  <c r="C264" i="3"/>
  <c r="C256" i="3"/>
  <c r="C248" i="3"/>
  <c r="C240" i="3"/>
  <c r="C232" i="3"/>
  <c r="C216" i="3"/>
  <c r="C208" i="3"/>
  <c r="C200" i="3"/>
  <c r="C192" i="3"/>
  <c r="C184" i="3"/>
  <c r="C168" i="3"/>
  <c r="C160" i="3"/>
  <c r="C144" i="3"/>
  <c r="C136" i="3"/>
  <c r="C120" i="3"/>
  <c r="C112" i="3"/>
  <c r="C96" i="3"/>
  <c r="C88" i="3"/>
  <c r="C80" i="3"/>
  <c r="C72" i="3"/>
  <c r="C64" i="3"/>
  <c r="C56" i="3"/>
  <c r="C48" i="3"/>
  <c r="C32" i="3"/>
  <c r="C16" i="3"/>
  <c r="C8" i="3"/>
  <c r="C830" i="3"/>
  <c r="C814" i="3"/>
  <c r="C806" i="3"/>
  <c r="C798" i="3"/>
  <c r="C790" i="3"/>
  <c r="C782" i="3"/>
  <c r="C774" i="3"/>
  <c r="C766" i="3"/>
  <c r="C758" i="3"/>
  <c r="C750" i="3"/>
  <c r="C742" i="3"/>
  <c r="C734" i="3"/>
  <c r="C726" i="3"/>
  <c r="C710" i="3"/>
  <c r="C702" i="3"/>
  <c r="C694" i="3"/>
  <c r="C686" i="3"/>
  <c r="C678" i="3"/>
  <c r="C670" i="3"/>
  <c r="C662" i="3"/>
  <c r="C646" i="3"/>
  <c r="C638" i="3"/>
  <c r="C622" i="3"/>
  <c r="C614" i="3"/>
  <c r="C606" i="3"/>
  <c r="C598" i="3"/>
  <c r="C590" i="3"/>
  <c r="C582" i="3"/>
  <c r="C574" i="3"/>
  <c r="C566" i="3"/>
  <c r="C558" i="3"/>
  <c r="C510" i="3"/>
  <c r="C494" i="3"/>
  <c r="C486" i="3"/>
  <c r="C478" i="3"/>
  <c r="C454" i="3"/>
  <c r="C446" i="3"/>
  <c r="C438" i="3"/>
  <c r="C430" i="3"/>
  <c r="C422" i="3"/>
  <c r="C414" i="3"/>
  <c r="C406" i="3"/>
  <c r="C398" i="3"/>
  <c r="C390" i="3"/>
  <c r="C382" i="3"/>
  <c r="C374" i="3"/>
  <c r="C366" i="3"/>
  <c r="C350" i="3"/>
  <c r="C342" i="3"/>
  <c r="C334" i="3"/>
  <c r="C326" i="3"/>
  <c r="C318" i="3"/>
  <c r="C310" i="3"/>
  <c r="C302" i="3"/>
  <c r="C294" i="3"/>
  <c r="C278" i="3"/>
  <c r="C270" i="3"/>
  <c r="C262" i="3"/>
  <c r="C246" i="3"/>
  <c r="C238" i="3"/>
  <c r="C230" i="3"/>
  <c r="C222" i="3"/>
  <c r="C214" i="3"/>
  <c r="C206" i="3"/>
  <c r="C198" i="3"/>
  <c r="C190" i="3"/>
  <c r="C182" i="3"/>
  <c r="C174" i="3"/>
  <c r="C166" i="3"/>
  <c r="C158" i="3"/>
  <c r="C150" i="3"/>
  <c r="C142" i="3"/>
  <c r="C134" i="3"/>
  <c r="C126" i="3"/>
  <c r="C118" i="3"/>
  <c r="C110" i="3"/>
  <c r="C94" i="3"/>
  <c r="C86" i="3"/>
  <c r="C70" i="3"/>
  <c r="C62" i="3"/>
  <c r="C54" i="3"/>
  <c r="C46" i="3"/>
  <c r="C30" i="3"/>
  <c r="C14" i="3"/>
  <c r="C6" i="3"/>
  <c r="C845" i="3"/>
  <c r="C837" i="3"/>
  <c r="C829" i="3"/>
  <c r="C813" i="3"/>
  <c r="C805" i="3"/>
  <c r="C797" i="3"/>
  <c r="C789" i="3"/>
  <c r="C781" i="3"/>
  <c r="C765" i="3"/>
  <c r="C757" i="3"/>
  <c r="C749" i="3"/>
  <c r="C741" i="3"/>
  <c r="C733" i="3"/>
  <c r="C725" i="3"/>
  <c r="C709" i="3"/>
  <c r="C701" i="3"/>
  <c r="C693" i="3"/>
  <c r="C685" i="3"/>
  <c r="C677" i="3"/>
  <c r="C669" i="3"/>
  <c r="C661" i="3"/>
  <c r="C645" i="3"/>
  <c r="C637" i="3"/>
  <c r="C621" i="3"/>
  <c r="C613" i="3"/>
  <c r="C605" i="3"/>
  <c r="C597" i="3"/>
  <c r="C589" i="3"/>
  <c r="C581" i="3"/>
  <c r="C573" i="3"/>
  <c r="C565" i="3"/>
  <c r="C557" i="3"/>
  <c r="C509" i="3"/>
  <c r="C493" i="3"/>
  <c r="C485" i="3"/>
  <c r="C477" i="3"/>
  <c r="C453" i="3"/>
  <c r="C445" i="3"/>
  <c r="C437" i="3"/>
  <c r="C429" i="3"/>
  <c r="C421" i="3"/>
  <c r="C413" i="3"/>
  <c r="C405" i="3"/>
  <c r="C397" i="3"/>
  <c r="C381" i="3"/>
  <c r="C373" i="3"/>
  <c r="C365" i="3"/>
  <c r="C349" i="3"/>
  <c r="C333" i="3"/>
  <c r="C325" i="3"/>
  <c r="C317" i="3"/>
  <c r="C309" i="3"/>
  <c r="C301" i="3"/>
  <c r="C293" i="3"/>
  <c r="C285" i="3"/>
  <c r="C277" i="3"/>
  <c r="C269" i="3"/>
  <c r="C261" i="3"/>
  <c r="C245" i="3"/>
  <c r="C237" i="3"/>
  <c r="C229" i="3"/>
  <c r="C221" i="3"/>
  <c r="C213" i="3"/>
  <c r="C205" i="3"/>
  <c r="C197" i="3"/>
  <c r="C189" i="3"/>
  <c r="C181" i="3"/>
  <c r="C173" i="3"/>
  <c r="C165" i="3"/>
  <c r="C157" i="3"/>
  <c r="C149" i="3"/>
  <c r="C141" i="3"/>
  <c r="C133" i="3"/>
  <c r="C125" i="3"/>
  <c r="C117" i="3"/>
  <c r="C109" i="3"/>
  <c r="C93" i="3"/>
  <c r="C85" i="3"/>
  <c r="C77" i="3"/>
  <c r="C69" i="3"/>
  <c r="C61" i="3"/>
  <c r="C53" i="3"/>
  <c r="C37" i="3"/>
  <c r="C29" i="3"/>
  <c r="C5" i="3"/>
  <c r="C908" i="3"/>
  <c r="C876" i="3"/>
  <c r="C860" i="3"/>
  <c r="C852" i="3"/>
  <c r="C836" i="3"/>
  <c r="C828" i="3"/>
  <c r="C812" i="3"/>
  <c r="C804" i="3"/>
  <c r="C788" i="3"/>
  <c r="C780" i="3"/>
  <c r="C764" i="3"/>
  <c r="C756" i="3"/>
  <c r="C740" i="3"/>
  <c r="C732" i="3"/>
  <c r="C716" i="3"/>
  <c r="C708" i="3"/>
  <c r="C692" i="3"/>
  <c r="C684" i="3"/>
  <c r="C668" i="3"/>
  <c r="C660" i="3"/>
  <c r="C644" i="3"/>
  <c r="C636" i="3"/>
  <c r="C620" i="3"/>
  <c r="C612" i="3"/>
  <c r="C596" i="3"/>
  <c r="C588" i="3"/>
  <c r="C572" i="3"/>
  <c r="C564" i="3"/>
  <c r="C524" i="3"/>
  <c r="C500" i="3"/>
  <c r="C492" i="3"/>
  <c r="C476" i="3"/>
  <c r="C452" i="3"/>
  <c r="C444" i="3"/>
  <c r="C428" i="3"/>
  <c r="C420" i="3"/>
  <c r="C404" i="3"/>
  <c r="C396" i="3"/>
  <c r="C380" i="3"/>
  <c r="C372" i="3"/>
  <c r="C364" i="3"/>
  <c r="C348" i="3"/>
  <c r="C332" i="3"/>
  <c r="C324" i="3"/>
  <c r="C316" i="3"/>
  <c r="C308" i="3"/>
  <c r="C300" i="3"/>
  <c r="C292" i="3"/>
  <c r="C284" i="3"/>
  <c r="C276" i="3"/>
  <c r="C268" i="3"/>
  <c r="C260" i="3"/>
  <c r="C244" i="3"/>
  <c r="C236" i="3"/>
  <c r="C228" i="3"/>
  <c r="C220" i="3"/>
  <c r="C212" i="3"/>
  <c r="C204" i="3"/>
  <c r="C196" i="3"/>
  <c r="C188" i="3"/>
  <c r="C180" i="3"/>
  <c r="C172" i="3"/>
  <c r="C156" i="3"/>
  <c r="C148" i="3"/>
  <c r="C132" i="3"/>
  <c r="C124" i="3"/>
  <c r="C108" i="3"/>
  <c r="C92" i="3"/>
  <c r="C84" i="3"/>
  <c r="C76" i="3"/>
  <c r="C68" i="3"/>
  <c r="C60" i="3"/>
  <c r="C52" i="3"/>
  <c r="C44" i="3"/>
  <c r="C36" i="3"/>
  <c r="C28" i="3"/>
  <c r="C12" i="3"/>
  <c r="C4" i="3"/>
  <c r="C819" i="3"/>
  <c r="C811" i="3"/>
  <c r="C803" i="3"/>
  <c r="C795" i="3"/>
  <c r="C787" i="3"/>
  <c r="C779" i="3"/>
  <c r="C771" i="3"/>
  <c r="C763" i="3"/>
  <c r="C755" i="3"/>
  <c r="C747" i="3"/>
  <c r="C739" i="3"/>
  <c r="C731" i="3"/>
  <c r="C723" i="3"/>
  <c r="C715" i="3"/>
  <c r="C707" i="3"/>
  <c r="C699" i="3"/>
  <c r="C691" i="3"/>
  <c r="C683" i="3"/>
  <c r="C675" i="3"/>
  <c r="C667" i="3"/>
  <c r="C659" i="3"/>
  <c r="C651" i="3"/>
  <c r="C643" i="3"/>
  <c r="C635" i="3"/>
  <c r="C627" i="3"/>
  <c r="C619" i="3"/>
  <c r="C611" i="3"/>
  <c r="C603" i="3"/>
  <c r="C595" i="3"/>
  <c r="C587" i="3"/>
  <c r="C579" i="3"/>
  <c r="C571" i="3"/>
  <c r="C563" i="3"/>
  <c r="C555" i="3"/>
  <c r="C531" i="3"/>
  <c r="C523" i="3"/>
  <c r="C507" i="3"/>
  <c r="C499" i="3"/>
  <c r="C491" i="3"/>
  <c r="C483" i="3"/>
  <c r="C475" i="3"/>
  <c r="C459" i="3"/>
  <c r="C451" i="3"/>
  <c r="C443" i="3"/>
  <c r="C435" i="3"/>
  <c r="C427" i="3"/>
  <c r="C419" i="3"/>
  <c r="C411" i="3"/>
  <c r="C403" i="3"/>
  <c r="C395" i="3"/>
  <c r="C387" i="3"/>
  <c r="C363" i="3"/>
  <c r="C347" i="3"/>
  <c r="C323" i="3"/>
  <c r="C315" i="3"/>
  <c r="C299" i="3"/>
  <c r="C275" i="3"/>
  <c r="C267" i="3"/>
  <c r="C243" i="3"/>
  <c r="C219" i="3"/>
  <c r="C203" i="3"/>
  <c r="C195" i="3"/>
  <c r="C187" i="3"/>
  <c r="C179" i="3"/>
  <c r="C171" i="3"/>
  <c r="C163" i="3"/>
  <c r="C155" i="3"/>
  <c r="C147" i="3"/>
  <c r="C139" i="3"/>
  <c r="C131" i="3"/>
  <c r="C123" i="3"/>
  <c r="C115" i="3"/>
  <c r="C107" i="3"/>
  <c r="C83" i="3"/>
  <c r="C75" i="3"/>
  <c r="C67" i="3"/>
  <c r="C51" i="3"/>
  <c r="C35" i="3"/>
  <c r="C27" i="3"/>
  <c r="C11" i="3"/>
  <c r="C3" i="3"/>
  <c r="C834" i="3"/>
  <c r="C826" i="3"/>
  <c r="C818" i="3"/>
  <c r="C810" i="3"/>
  <c r="C802" i="3"/>
  <c r="C794" i="3"/>
  <c r="C786" i="3"/>
  <c r="C778" i="3"/>
  <c r="C770" i="3"/>
  <c r="C762" i="3"/>
  <c r="C754" i="3"/>
  <c r="C746" i="3"/>
  <c r="C738" i="3"/>
  <c r="C730" i="3"/>
  <c r="C714" i="3"/>
  <c r="C706" i="3"/>
  <c r="C698" i="3"/>
  <c r="C690" i="3"/>
  <c r="C682" i="3"/>
  <c r="C674" i="3"/>
  <c r="C666" i="3"/>
  <c r="C658" i="3"/>
  <c r="C650" i="3"/>
  <c r="C642" i="3"/>
  <c r="C626" i="3"/>
  <c r="C618" i="3"/>
  <c r="C610" i="3"/>
  <c r="C602" i="3"/>
  <c r="C594" i="3"/>
  <c r="C586" i="3"/>
  <c r="C578" i="3"/>
  <c r="C570" i="3"/>
  <c r="C562" i="3"/>
  <c r="C554" i="3"/>
  <c r="C498" i="3"/>
  <c r="C490" i="3"/>
  <c r="C482" i="3"/>
  <c r="C474" i="3"/>
  <c r="C458" i="3"/>
  <c r="C450" i="3"/>
  <c r="C442" i="3"/>
  <c r="C434" i="3"/>
  <c r="C418" i="3"/>
  <c r="C410" i="3"/>
  <c r="C402" i="3"/>
  <c r="C394" i="3"/>
  <c r="C386" i="3"/>
  <c r="C362" i="3"/>
  <c r="C354" i="3"/>
  <c r="C346" i="3"/>
  <c r="C330" i="3"/>
  <c r="C322" i="3"/>
  <c r="C314" i="3"/>
  <c r="C306" i="3"/>
  <c r="C298" i="3"/>
  <c r="C282" i="3"/>
  <c r="C274" i="3"/>
  <c r="C266" i="3"/>
  <c r="C258" i="3"/>
  <c r="C242" i="3"/>
  <c r="C234" i="3"/>
  <c r="C218" i="3"/>
  <c r="C210" i="3"/>
  <c r="C202" i="3"/>
  <c r="C194" i="3"/>
  <c r="C186" i="3"/>
  <c r="C178" i="3"/>
  <c r="C170" i="3"/>
  <c r="C162" i="3"/>
  <c r="C154" i="3"/>
  <c r="C146" i="3"/>
  <c r="C138" i="3"/>
  <c r="C130" i="3"/>
  <c r="C122" i="3"/>
  <c r="C114" i="3"/>
  <c r="C106" i="3"/>
  <c r="C82" i="3"/>
  <c r="C74" i="3"/>
  <c r="C66" i="3"/>
  <c r="C58" i="3"/>
  <c r="C50" i="3"/>
  <c r="C34" i="3"/>
  <c r="C26" i="3"/>
  <c r="C10" i="3"/>
  <c r="C425" i="3"/>
  <c r="C417" i="3"/>
  <c r="C409" i="3"/>
  <c r="C401" i="3"/>
  <c r="C393" i="3"/>
  <c r="C385" i="3"/>
  <c r="C361" i="3"/>
  <c r="C353" i="3"/>
  <c r="C345" i="3"/>
  <c r="C329" i="3"/>
  <c r="C321" i="3"/>
  <c r="C313" i="3"/>
  <c r="C305" i="3"/>
  <c r="C297" i="3"/>
  <c r="C281" i="3"/>
  <c r="C273" i="3"/>
  <c r="C265" i="3"/>
  <c r="C257" i="3"/>
  <c r="C249" i="3"/>
  <c r="C241" i="3"/>
  <c r="C233" i="3"/>
  <c r="C217" i="3"/>
  <c r="C209" i="3"/>
  <c r="C201" i="3"/>
  <c r="C193" i="3"/>
  <c r="C185" i="3"/>
  <c r="C177" i="3"/>
  <c r="C169" i="3"/>
  <c r="C161" i="3"/>
  <c r="C153" i="3"/>
  <c r="C145" i="3"/>
  <c r="C137" i="3"/>
  <c r="C129" i="3"/>
  <c r="C121" i="3"/>
  <c r="C113" i="3"/>
  <c r="C105" i="3"/>
  <c r="C89" i="3"/>
  <c r="C81" i="3"/>
  <c r="C73" i="3"/>
  <c r="C65" i="3"/>
  <c r="C57" i="3"/>
  <c r="C49" i="3"/>
  <c r="C17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tc={3BFCCC18-9DC2-47F4-B4AB-7099406CE9E2}</author>
  </authors>
  <commentList>
    <comment ref="C24" authorId="0" shapeId="0" xr:uid="{3BFCCC18-9DC2-47F4-B4AB-7099406CE9E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was manually changed to 1000156 after comparing to other GHGRP IDs (FACILITY_ID) and confirming the addresses for this facility in the 1st Match - FlightID match that seen for facility 521144 in other S3 dataviews.</t>
      </text>
    </comment>
  </commentList>
</comments>
</file>

<file path=xl/sharedStrings.xml><?xml version="1.0" encoding="utf-8"?>
<sst xmlns="http://schemas.openxmlformats.org/spreadsheetml/2006/main" count="13916" uniqueCount="930">
  <si>
    <t>REPORTING_YEAR</t>
  </si>
  <si>
    <t>FACILITY_NAME</t>
  </si>
  <si>
    <t>BOPF_CO2EMISSIONS_MT</t>
  </si>
  <si>
    <t>DECARBVES_CO2EMISSIONS_MT</t>
  </si>
  <si>
    <t>FLARE_CO2EMISSIONS_MT</t>
  </si>
  <si>
    <t>COKEPUSHOP_CO2EMISSIONS_MT</t>
  </si>
  <si>
    <t>EAF_CO2EMISSIONS_MT</t>
  </si>
  <si>
    <t>EAF_DECARBVES_STACK_CO2EMIS_MT</t>
  </si>
  <si>
    <t>DRF_CO2EMISSIONS_MT</t>
  </si>
  <si>
    <t>NONRECOVCOB_CO2EMISSIONS_MT</t>
  </si>
  <si>
    <t>TIF_CO2EMISSIONS_MT</t>
  </si>
  <si>
    <t>SINTERPROC_CO2EMISSIONS_MT</t>
  </si>
  <si>
    <t>BOPF_UNITCOUNT</t>
  </si>
  <si>
    <t>DECARBVES_UNITCOUNT</t>
  </si>
  <si>
    <t>FLARE_UNITCOUNT</t>
  </si>
  <si>
    <t>COKEPUSHOP_UNITCOUNT</t>
  </si>
  <si>
    <t>EAF_UNITCOUNT</t>
  </si>
  <si>
    <t>EAF_DECARBVES_STACK_UNITCOUNT</t>
  </si>
  <si>
    <t>DRF_UNITCOUNT</t>
  </si>
  <si>
    <t>NONRECOVCOB_UNITCOUNT</t>
  </si>
  <si>
    <t>TIF_UNITCOUNT</t>
  </si>
  <si>
    <t>SINTERPROC_UNITCOUNT</t>
  </si>
  <si>
    <t>CEMSCHECK</t>
  </si>
  <si>
    <t>Mittal Steel USA - Indiana Harbor East</t>
  </si>
  <si>
    <t>Yes</t>
  </si>
  <si>
    <t>US Steel (Fairfield Works)</t>
  </si>
  <si>
    <t>Cleveland-Cliffs Cleveland Works LLC</t>
  </si>
  <si>
    <t>RG Steel, LLC</t>
  </si>
  <si>
    <t>US Steel (Edgar Thomson)</t>
  </si>
  <si>
    <t>AK Steel Corporation - Middletown</t>
  </si>
  <si>
    <t>ArcelorMittal Indiana Harbor LLC</t>
  </si>
  <si>
    <t>NUCOR STEEL SEATTLE INC</t>
  </si>
  <si>
    <t>CASCADE STEEL ROLLING MILLS INC</t>
  </si>
  <si>
    <t>ELLWOOD QUALITY STEELS</t>
  </si>
  <si>
    <t>US STEEL - GRANITE CITY</t>
  </si>
  <si>
    <t>US STEEL - Minntac</t>
  </si>
  <si>
    <t>HUNTINGTON INGALLS INCORPORATED</t>
  </si>
  <si>
    <t>NUCOR STEEL - BERKELEY</t>
  </si>
  <si>
    <t>GERDAU AMERISTEEL - SAYREVILLE</t>
  </si>
  <si>
    <t>CMC Steel New Jersey</t>
  </si>
  <si>
    <t>NUCOR STEEL KANKAKEE, INC.</t>
  </si>
  <si>
    <t>NUCOR STEEL HERTFORD COUNTY</t>
  </si>
  <si>
    <t>Vallourec Star</t>
  </si>
  <si>
    <t>LETOURNEAU TECHNOLOGIES INC</t>
  </si>
  <si>
    <t>HAVERHILL COKE COMPANY, LLC</t>
  </si>
  <si>
    <t>GERDAU - FORT SMITH MILL</t>
  </si>
  <si>
    <t>NUCOR STEEL - ARKANSAS</t>
  </si>
  <si>
    <t>NUCOR STEEL MEMPHIS INC</t>
  </si>
  <si>
    <t>GERDAU AMERISTEEL US INC</t>
  </si>
  <si>
    <t>ArcelorMittal Minorca Mine</t>
  </si>
  <si>
    <t>ARCELORMITTAL RIVERDALE INC</t>
  </si>
  <si>
    <t>ARCELORMITTAL RIVERDALE LLC</t>
  </si>
  <si>
    <t>ARCELORMITTAL WARREN  (0278000648)</t>
  </si>
  <si>
    <t>ARCELORMITTAL VINTON INC</t>
  </si>
  <si>
    <t>Gerdau Ameristeel US, Inc - Charlotte Mill</t>
  </si>
  <si>
    <t>Nucor Steel Tuscaloosa, Inc.</t>
  </si>
  <si>
    <t>Republic Steel - Canton Plant</t>
  </si>
  <si>
    <t>CF &amp; I STEEL L P/ DBA ROCKY MOUNTAIN STEEL MILLS</t>
  </si>
  <si>
    <t>THE TIMKEN COMPANY - STEEL PLANTS (1576000613)</t>
  </si>
  <si>
    <t>STRUCTURAL METALS INC</t>
  </si>
  <si>
    <t>STERLING STEEL COMPANY LLC</t>
  </si>
  <si>
    <t>ARCELORMITTAL STEELTON LLC/STEELTON</t>
  </si>
  <si>
    <t>CARPENTER TECHNOLOGY</t>
  </si>
  <si>
    <t>CMC Steel Arizona</t>
  </si>
  <si>
    <t>EES COKE BATTERY</t>
  </si>
  <si>
    <t>NUCOR STEEL AUBURN INC</t>
  </si>
  <si>
    <t>EMPIRE MINE</t>
  </si>
  <si>
    <t>ArcelorMittal Indiana Harbor Long Carbon</t>
  </si>
  <si>
    <t>ARCELORMITTAL MONESSEN</t>
  </si>
  <si>
    <t>CHAPARRAL STEEL MIDLOTHIAN PLANT</t>
  </si>
  <si>
    <t>CMC Steel SC</t>
  </si>
  <si>
    <t>UNITED TACONITE LLC - FAIRLANE PLANT</t>
  </si>
  <si>
    <t>EVRAZ CLAYMONT STEEL</t>
  </si>
  <si>
    <t>Hibbing Taconite Company</t>
  </si>
  <si>
    <t>STD STEEL BURNHAM PLT</t>
  </si>
  <si>
    <t>IPSCO KOPPEL TUBULARS CORP KOPPEL WORKS</t>
  </si>
  <si>
    <t>UNIVERSAL STAINLESS BRIDGEVILLE PLT</t>
  </si>
  <si>
    <t>GERDAU AMERISTEEL</t>
  </si>
  <si>
    <t>UNION ELEC HARMON CREEK PLT</t>
  </si>
  <si>
    <t>ARCELORMITTAL BURNS HARBOR LLC</t>
  </si>
  <si>
    <t>Severstal Columbus</t>
  </si>
  <si>
    <t>STEEL DYNAMICS INC</t>
  </si>
  <si>
    <t>STEEL DYNAMICS. INC. (SDI), STRUCTUAL AND RAIL DIVISION</t>
  </si>
  <si>
    <t>ROANOKE ELECTRIC STEEL CORPORATION</t>
  </si>
  <si>
    <t>Erie Coke Corporation</t>
  </si>
  <si>
    <t>WALTER COKE, INC. COKE PLANT</t>
  </si>
  <si>
    <t>BLUESTONE COKE, L.L.C. COKE PLANT</t>
  </si>
  <si>
    <t>GERDAU AMERISTEEL CORP.</t>
  </si>
  <si>
    <t>TAMCO</t>
  </si>
  <si>
    <t>NLMK INDIANA</t>
  </si>
  <si>
    <t>GERDAU AMERISTEEL BEAUMONT</t>
  </si>
  <si>
    <t>Mid American Steel &amp; Wire</t>
  </si>
  <si>
    <t>Outokumpu Stainless USA, LLC</t>
  </si>
  <si>
    <t>Ervin Amasteel</t>
  </si>
  <si>
    <t>North American Hoganas</t>
  </si>
  <si>
    <t>Big River Steel LLC</t>
  </si>
  <si>
    <t>JSW Steel USA Ohio, Inc.</t>
  </si>
  <si>
    <t>RG Steel Sparrows Point LLC</t>
  </si>
  <si>
    <t>US Steel - Keetac</t>
  </si>
  <si>
    <t>GALLATIN STEEL CO</t>
  </si>
  <si>
    <t>Nucor Steel Gallatin LLC</t>
  </si>
  <si>
    <t>NUCOR STEEL JACKSON INC</t>
  </si>
  <si>
    <t>AK STEEL CORP/BUTLER WORKS</t>
  </si>
  <si>
    <t>NUCOR STEEL-TEXAS</t>
  </si>
  <si>
    <t>GATEWAY ENERGY &amp; COKE CO LLC</t>
  </si>
  <si>
    <t>CHARTER STEEL CLEVELAND *</t>
  </si>
  <si>
    <t>ARCELORMITTAL WARREN INC. (0278000648)</t>
  </si>
  <si>
    <t>Gerdau Special Steel North America - Jackson Mill</t>
  </si>
  <si>
    <t>NUCOR STEEL MARION, INC. (0351010017)</t>
  </si>
  <si>
    <t>SMI STEEL LLC</t>
  </si>
  <si>
    <t>STEEL DYNAMICS, INC. (SDI)</t>
  </si>
  <si>
    <t>NUCOR STEEL INDIANA</t>
  </si>
  <si>
    <t>NUCOR STEEL - UTAH</t>
  </si>
  <si>
    <t>NUCOR-YAMATO STEEL CO</t>
  </si>
  <si>
    <t>LATROBE SPECIALITY STEEL</t>
  </si>
  <si>
    <t>GERDAU MACSTEEL MONROE</t>
  </si>
  <si>
    <t>JEWEL ACQUISITION MIDLAND FAC</t>
  </si>
  <si>
    <t>SWVA, INC.</t>
  </si>
  <si>
    <t>KEYSTONE STEEL &amp; WIRE CO</t>
  </si>
  <si>
    <t>NORTH STAR BLUESCOPE STEEL LLC *</t>
  </si>
  <si>
    <t>SSAB ALABAMA INCORPORATED</t>
  </si>
  <si>
    <t>Gerdau Ameristeel: St. Paul Mill</t>
  </si>
  <si>
    <t>North American Stainless</t>
  </si>
  <si>
    <t>Steel Dynamics Columbus, LLC</t>
  </si>
  <si>
    <t>JEWELL COAL &amp; COKE</t>
  </si>
  <si>
    <t>Kentucky Electric Steel Company</t>
  </si>
  <si>
    <t>AK Steel Corporation West Works</t>
  </si>
  <si>
    <t>AK STEEL CORP MANSFIELD WORKS</t>
  </si>
  <si>
    <t>CHAPARRAL STEEL</t>
  </si>
  <si>
    <t>ERIE COKE</t>
  </si>
  <si>
    <t>CHARTER STEEL</t>
  </si>
  <si>
    <t>Optimus Steel LLC</t>
  </si>
  <si>
    <t>SunCoke Energy Middletown Operations</t>
  </si>
  <si>
    <t>ArcelorMittal Georgetown</t>
  </si>
  <si>
    <t>FINKL &amp; SONS CO</t>
  </si>
  <si>
    <t>Nucor Steel Louisiana LLC</t>
  </si>
  <si>
    <t>Nucor Steel Sedalia, LLC</t>
  </si>
  <si>
    <t>US Steel (Clairton Coke)</t>
  </si>
  <si>
    <t>ArcelorMittal Cleveland LLC</t>
  </si>
  <si>
    <t>US Steel Corp - Gary Works</t>
  </si>
  <si>
    <t>NUCOR STEEL DECATUR</t>
  </si>
  <si>
    <t>ELLWOOD NATL FORGE</t>
  </si>
  <si>
    <t>US STEEL - IRVIN WORKS</t>
  </si>
  <si>
    <t>GERDAU AMERISTEEL JACKSONVILLE MILL</t>
  </si>
  <si>
    <t>NUCOR STEEL DARLINGTON</t>
  </si>
  <si>
    <t>Republic Steel - Lorain Plant</t>
  </si>
  <si>
    <t>GATEWAY ENERGY &amp;amp; COKE CO LLC</t>
  </si>
  <si>
    <t>ALTON STEEL COMPANY</t>
  </si>
  <si>
    <t>CLEVELAND-CLIFFS STEEL CORPORATION DEARBORN WORKS</t>
  </si>
  <si>
    <t>ARCELORMITTAL PLATE LLC</t>
  </si>
  <si>
    <t>VINTON STEEL LLC</t>
  </si>
  <si>
    <t>Indiana Harbor Coke Company</t>
  </si>
  <si>
    <t>NUCOR STEEL BIRMINGHAM INC</t>
  </si>
  <si>
    <t>LATROBE SPECIALITY METALS</t>
  </si>
  <si>
    <t>Carpenter Technology - Latrobe Operations</t>
  </si>
  <si>
    <t>TILDEN MINING COMPANY L C</t>
  </si>
  <si>
    <t>ALLEGHENY LUDLUM BRACKENRIDGE PLANT</t>
  </si>
  <si>
    <t>MESABI NUGGET DELAWARE LLC</t>
  </si>
  <si>
    <t>NORTHSHORE MINING CO - SILVER BAY</t>
  </si>
  <si>
    <t>ARK STEEL ASSOCIATES</t>
  </si>
  <si>
    <t>TONAWANDA COKE CORP</t>
  </si>
  <si>
    <t>HOEGANAES CORPORATION</t>
  </si>
  <si>
    <t>Cleveland-Cliffs Steel Corporation - Mansfield Works</t>
  </si>
  <si>
    <t>MOUNTAIN STATE CARBON</t>
  </si>
  <si>
    <t>GERDAU AMERISTEEL CARTERSVILLE STEEL MILL</t>
  </si>
  <si>
    <t>ERP COKE, L.L.C. COKE PLANT</t>
  </si>
  <si>
    <t>INMETCO</t>
  </si>
  <si>
    <t>Superior Forge &amp; Steel Corporation</t>
  </si>
  <si>
    <t>AK STEEL DEARBORN WORKS</t>
  </si>
  <si>
    <t>Cleveland-Cliffs Minorca Mine</t>
  </si>
  <si>
    <t>TIMKENSTEEL CORP (1576000613)</t>
  </si>
  <si>
    <t>NUCOR STEEL NEBRASKA</t>
  </si>
  <si>
    <t>ABC COKE</t>
  </si>
  <si>
    <t>Cleveland-Cliffs Monessen Coke LLC</t>
  </si>
  <si>
    <t>CMC STEEL TENNESSEE</t>
  </si>
  <si>
    <t>Liberty Steel Georgetown Holdings LLC</t>
  </si>
  <si>
    <t>Nucor Steel Longview</t>
  </si>
  <si>
    <t>Cleveland-Cliffs Steel LLC</t>
  </si>
  <si>
    <t>SSAB Iowa Inc.</t>
  </si>
  <si>
    <t>LATROBE SPEC STEEL</t>
  </si>
  <si>
    <t>BRACKENRIDGE PLANT</t>
  </si>
  <si>
    <t>CMC Steel Oklahoma, LLC</t>
  </si>
  <si>
    <t>SEVERSTAL DEARBORN, LLC</t>
  </si>
  <si>
    <t>KEYSTONE STEEL &amp;amp; WIRE CO</t>
  </si>
  <si>
    <t>BD LAPLACE, LLC</t>
  </si>
  <si>
    <t>V&amp;M STAR</t>
  </si>
  <si>
    <t>Joy Global Longview Operations</t>
  </si>
  <si>
    <t>SMI STEEL INCORPORATED</t>
  </si>
  <si>
    <t>ARCELORMITTAL LAPLACE LLC</t>
  </si>
  <si>
    <t>voestalpine Texas LLC</t>
  </si>
  <si>
    <t>US Steel - Great Lakes Works</t>
  </si>
  <si>
    <t>Shenango Incorporated</t>
  </si>
  <si>
    <t>CMC Steel Florida</t>
  </si>
  <si>
    <t>HAVERHILL NORTH COKE COMPANY</t>
  </si>
  <si>
    <t>GERDAU MACSTEEL</t>
  </si>
  <si>
    <t>CHARTER STEEL CLEVELAND  *</t>
  </si>
  <si>
    <t>CLEVELAND-CLIFFS RIVERDALE LLC</t>
  </si>
  <si>
    <t>CLEVELAND-CLIFFS PLATE LLC-COATESVILLE</t>
  </si>
  <si>
    <t>Cleveland-Cliffs Warren</t>
  </si>
  <si>
    <t>Cleveland-Cliffs Burns Harbor LLC</t>
  </si>
  <si>
    <t>NUCOR STEEL</t>
  </si>
  <si>
    <t>AK STEEL CORP ASHLAND WORKS COKE PLANT</t>
  </si>
  <si>
    <t>Cleveland-Cliffs Steelton LLC</t>
  </si>
  <si>
    <t>Cleveland-Cliffs Steel Corporation /BUTLER WORKS</t>
  </si>
  <si>
    <t>WALTER COKE, INC.  COKE PLANT</t>
  </si>
  <si>
    <t>Severstal Sparrows Point LLC</t>
  </si>
  <si>
    <t>THE TIMKEN COMPANY - STEEL PLANTS &amp;#40;1576000613&amp;#41;</t>
  </si>
  <si>
    <t>SUBMISSION_ID</t>
  </si>
  <si>
    <t>UNITNAME</t>
  </si>
  <si>
    <t>UNITTYPE</t>
  </si>
  <si>
    <t>EAF 2</t>
  </si>
  <si>
    <t>Electric Arc Furnace (EAF)</t>
  </si>
  <si>
    <t>AOD</t>
  </si>
  <si>
    <t>Decarburization Vessel</t>
  </si>
  <si>
    <t>EAF 1</t>
  </si>
  <si>
    <t>Melt Shop EAF</t>
  </si>
  <si>
    <t>EAF1</t>
  </si>
  <si>
    <t>EAF2</t>
  </si>
  <si>
    <t>P1_EAF</t>
  </si>
  <si>
    <t>Eafs 1 and 2</t>
  </si>
  <si>
    <t>8a EAF</t>
  </si>
  <si>
    <t>Baghouse Stack Emissions</t>
  </si>
  <si>
    <t>CS-01</t>
  </si>
  <si>
    <t>EAF BAGHOUSE</t>
  </si>
  <si>
    <t>EAF</t>
  </si>
  <si>
    <t>40 Ton EAF</t>
  </si>
  <si>
    <t>EAF #1 and EAF #2</t>
  </si>
  <si>
    <t>UTC_Sinter Plant</t>
  </si>
  <si>
    <t>Sinter Process</t>
  </si>
  <si>
    <t>Q_Sinter_Plant_CO2_CEMS</t>
  </si>
  <si>
    <t>Baghouse Stack</t>
  </si>
  <si>
    <t>EAF/Decarburization Vessel Exhausting to Common Stack/Vent</t>
  </si>
  <si>
    <t>PH-1</t>
  </si>
  <si>
    <t>Direct Reduction Furnace</t>
  </si>
  <si>
    <t>EAF 1 and EAF 2</t>
  </si>
  <si>
    <t>QSinterPlantCO2CEMS</t>
  </si>
  <si>
    <t>UTCSinter Plant</t>
  </si>
  <si>
    <t>EAF Baghouse</t>
  </si>
  <si>
    <t>P1EAF</t>
  </si>
  <si>
    <t>EAF Line A CEMS</t>
  </si>
  <si>
    <t>EAF Line B CEMS</t>
  </si>
  <si>
    <t>PH1</t>
  </si>
  <si>
    <t>FLIGHT ID</t>
  </si>
  <si>
    <t>FACILITY_ID</t>
  </si>
  <si>
    <t>ARKANSAS STEEL ASSOCIATES</t>
  </si>
  <si>
    <t>Cleveland-Cliffs Steel Corporation - Middletown Works</t>
  </si>
  <si>
    <t>Nucor Steel Florida Inc.</t>
  </si>
  <si>
    <t>IronUnits LLC</t>
  </si>
  <si>
    <t>REPORTING YEAR</t>
  </si>
  <si>
    <t>FACILITY NAME</t>
  </si>
  <si>
    <t>UNIQ ID</t>
  </si>
  <si>
    <t>GHGRP ID</t>
  </si>
  <si>
    <t>REPORTED ADDRESS</t>
  </si>
  <si>
    <t>LATITUDE</t>
  </si>
  <si>
    <t>LONGITUDE</t>
  </si>
  <si>
    <t>CITY NAME</t>
  </si>
  <si>
    <t>COUNTY NAME</t>
  </si>
  <si>
    <t>STATE</t>
  </si>
  <si>
    <t>ZIP CODE</t>
  </si>
  <si>
    <t>PARENT COMPANIES</t>
  </si>
  <si>
    <t>GHG QUANTITY (METRIC TONS CO2e)</t>
  </si>
  <si>
    <t>SUBPARTS</t>
  </si>
  <si>
    <t>ONE RAILROAD AVENUE</t>
  </si>
  <si>
    <t>TARRANT</t>
  </si>
  <si>
    <t>JEFFERSON COUNTY</t>
  </si>
  <si>
    <t>AL</t>
  </si>
  <si>
    <t>DRUMMOND CO INC (100%)</t>
  </si>
  <si>
    <t>C,Q</t>
  </si>
  <si>
    <t>US HIGHWAY 23 NORTH</t>
  </si>
  <si>
    <t>ASHLAND</t>
  </si>
  <si>
    <t>BOYD</t>
  </si>
  <si>
    <t>KY</t>
  </si>
  <si>
    <t>AK STEEL CORP (100%);</t>
  </si>
  <si>
    <t>1801 CRAWFORD STREET</t>
  </si>
  <si>
    <t>MIDDLETOWN</t>
  </si>
  <si>
    <t>Butler</t>
  </si>
  <si>
    <t>OH</t>
  </si>
  <si>
    <t>CLEVELAND-CLIFFS INC (100%)</t>
  </si>
  <si>
    <t>#5 CUT ST.</t>
  </si>
  <si>
    <t>ALTON</t>
  </si>
  <si>
    <t>MADISON COUNTY</t>
  </si>
  <si>
    <t>IL</t>
  </si>
  <si>
    <t>ALTON STEEL INC (100%)</t>
  </si>
  <si>
    <t>2803 VAN DYKE ROAD</t>
  </si>
  <si>
    <t>NEWPORT</t>
  </si>
  <si>
    <t>JACKSON COUNTY</t>
  </si>
  <si>
    <t>AR</t>
  </si>
  <si>
    <t>ARKANSAS STEEL ASSOCIATES LLC (100%)</t>
  </si>
  <si>
    <t>3300 Dickey Road</t>
  </si>
  <si>
    <t>East Chicago</t>
  </si>
  <si>
    <t>LAKE COUNTY</t>
  </si>
  <si>
    <t>IN</t>
  </si>
  <si>
    <t>ARCELORMITTAL USA (100%)</t>
  </si>
  <si>
    <t>138 HWY 3217</t>
  </si>
  <si>
    <t>LAPLACE</t>
  </si>
  <si>
    <t>ST. JOHN THE BAPTIST PARISH</t>
  </si>
  <si>
    <t>LA</t>
  </si>
  <si>
    <t>BAYOU STEEL GROUP (100%)</t>
  </si>
  <si>
    <t>3500 35TH AVENUE NORTH</t>
  </si>
  <si>
    <t>BIRMINGHAM</t>
  </si>
  <si>
    <t>BLUESTONE COKE LLC (100%)</t>
  </si>
  <si>
    <t>100 RIVER ROAD</t>
  </si>
  <si>
    <t>BRACKENRIDGE</t>
  </si>
  <si>
    <t>ALLEGHENY COUNTY</t>
  </si>
  <si>
    <t>PA</t>
  </si>
  <si>
    <t>ALLEGHENY TECHNOLOGIES INC (100%)</t>
  </si>
  <si>
    <t>2027 E. State Hwy.198</t>
  </si>
  <si>
    <t>Osceola</t>
  </si>
  <si>
    <t>BRS INTERMEDIATE HOLDINGS LLC (100%)</t>
  </si>
  <si>
    <t>101 WEST BERN ST.</t>
  </si>
  <si>
    <t>READING</t>
  </si>
  <si>
    <t>BERKS COUNTY</t>
  </si>
  <si>
    <t>CARPENTER TECHNOLOGY CORP (100%)</t>
  </si>
  <si>
    <t>3200 NE HWY 99W</t>
  </si>
  <si>
    <t>MCMINNVILLE</t>
  </si>
  <si>
    <t>YAMHILL COUNTY</t>
  </si>
  <si>
    <t>OR</t>
  </si>
  <si>
    <t>SCHNITZER STEEL INDUSTRIES INC (100%)</t>
  </si>
  <si>
    <t>2100 SOUTH FREEWAY</t>
  </si>
  <si>
    <t>PUEBLO</t>
  </si>
  <si>
    <t>PUEBLO COUNTY</t>
  </si>
  <si>
    <t>CO</t>
  </si>
  <si>
    <t>EVRAZ INC NORTH AMERICA (100%)</t>
  </si>
  <si>
    <t>C,Q,TT</t>
  </si>
  <si>
    <t>25801 HOFHEIMER WAY</t>
  </si>
  <si>
    <t>PETERSBURG</t>
  </si>
  <si>
    <t>DINWIDDIE COUNTY</t>
  </si>
  <si>
    <t>VA</t>
  </si>
  <si>
    <t>GERDAU USA INC (100%)</t>
  </si>
  <si>
    <t>300 WARD ROAD</t>
  </si>
  <si>
    <t>MIDLOTHIAN</t>
  </si>
  <si>
    <t>ELLIS COUNTY</t>
  </si>
  <si>
    <t>TX</t>
  </si>
  <si>
    <t>1658 COLD SPRINGS ROAD</t>
  </si>
  <si>
    <t>SAUKVILLE</t>
  </si>
  <si>
    <t>OZAUKEE COUNTY</t>
  </si>
  <si>
    <t>WI</t>
  </si>
  <si>
    <t>CHARTER MANUFACTURING CO INC (100%)</t>
  </si>
  <si>
    <t>4300 EAST 49TH STREET</t>
  </si>
  <si>
    <t>CUYAHOGA HEIGHTS</t>
  </si>
  <si>
    <t>CUYAHOGA COUNTY</t>
  </si>
  <si>
    <t>139 MODENA RD</t>
  </si>
  <si>
    <t>COATESVILLE</t>
  </si>
  <si>
    <t>CHESTER COUNTY</t>
  </si>
  <si>
    <t>13500 S PERRY AVE</t>
  </si>
  <si>
    <t>RIVERDALE</t>
  </si>
  <si>
    <t>COOK COUNTY</t>
  </si>
  <si>
    <t>4001 MILLER RD</t>
  </si>
  <si>
    <t>DEARBORN</t>
  </si>
  <si>
    <t>WAYNE COUNTY</t>
  </si>
  <si>
    <t>MI</t>
  </si>
  <si>
    <t>1919 TENNESSEE AVENUE</t>
  </si>
  <si>
    <t>KNOXVILLE</t>
  </si>
  <si>
    <t>KNOX COUNTY</t>
  </si>
  <si>
    <t>TN</t>
  </si>
  <si>
    <t>COMMERCIAL METALS CO (100%)</t>
  </si>
  <si>
    <t>11444 E Germann Rd</t>
  </si>
  <si>
    <t>Mesa</t>
  </si>
  <si>
    <t>MARICOPA COUNTY</t>
  </si>
  <si>
    <t>AZ</t>
  </si>
  <si>
    <t>16770 REBAR ROAD</t>
  </si>
  <si>
    <t>BALDWIN</t>
  </si>
  <si>
    <t>DUVAL COUNTY</t>
  </si>
  <si>
    <t>FL</t>
  </si>
  <si>
    <t>NORTH CROSSMAN ROAD</t>
  </si>
  <si>
    <t>SAYREVILLE</t>
  </si>
  <si>
    <t>MIDDLESEX COUNTY</t>
  </si>
  <si>
    <t>NJ</t>
  </si>
  <si>
    <t>2253 E. Main Street</t>
  </si>
  <si>
    <t>Durant</t>
  </si>
  <si>
    <t>BRYAN COUNTY</t>
  </si>
  <si>
    <t>OK</t>
  </si>
  <si>
    <t>310 New State Road</t>
  </si>
  <si>
    <t>Cayce</t>
  </si>
  <si>
    <t>LEXINGTON COUNTY</t>
  </si>
  <si>
    <t>SC</t>
  </si>
  <si>
    <t>2626 LIGONIER STREET</t>
  </si>
  <si>
    <t>LATROBE</t>
  </si>
  <si>
    <t>WESTMORELAND COUNTY</t>
  </si>
  <si>
    <t>250 W US 12</t>
  </si>
  <si>
    <t>BURNS HARBOR</t>
  </si>
  <si>
    <t>PORTER COUNTY</t>
  </si>
  <si>
    <t>3060 EGGERS AVENUE</t>
  </si>
  <si>
    <t>CLEVELAND</t>
  </si>
  <si>
    <t>Cuyahoga</t>
  </si>
  <si>
    <t>5950 Old Highway 53</t>
  </si>
  <si>
    <t>Virginia</t>
  </si>
  <si>
    <t>ST. LOUIS COUNTY</t>
  </si>
  <si>
    <t>MN</t>
  </si>
  <si>
    <t>345 DONNER AVENUE</t>
  </si>
  <si>
    <t>MONESSEN</t>
  </si>
  <si>
    <t>913 BOWMAN STREET</t>
  </si>
  <si>
    <t>MANSFIELD</t>
  </si>
  <si>
    <t>RICHLAND COUNTY</t>
  </si>
  <si>
    <t>1 ARMCO DR</t>
  </si>
  <si>
    <t>BUTLER</t>
  </si>
  <si>
    <t>BUTLER COUNTY</t>
  </si>
  <si>
    <t>3001 Dickey Road</t>
  </si>
  <si>
    <t>3210 WATLING ST</t>
  </si>
  <si>
    <t>EAST CHICAGO</t>
  </si>
  <si>
    <t>Lake</t>
  </si>
  <si>
    <t>C,Q,S</t>
  </si>
  <si>
    <t>215 S FRONT ST</t>
  </si>
  <si>
    <t>STEELTON</t>
  </si>
  <si>
    <t>DAUPHIN COUNTY</t>
  </si>
  <si>
    <t>2234 MAIN AVE SW</t>
  </si>
  <si>
    <t>WARREN</t>
  </si>
  <si>
    <t>TRUMBULL COUNTY</t>
  </si>
  <si>
    <t>1400 ZUG ISLAND</t>
  </si>
  <si>
    <t>RIVER ROUGE</t>
  </si>
  <si>
    <t>DTE ENERGY CO (100%)</t>
  </si>
  <si>
    <t>ONE FRONT ST</t>
  </si>
  <si>
    <t>IRVINE</t>
  </si>
  <si>
    <t>WARREN COUNTY</t>
  </si>
  <si>
    <t>ELLWOOD GROUP INC (100%)</t>
  </si>
  <si>
    <t>700 MORAVIA STREET</t>
  </si>
  <si>
    <t>NEW CASTLE</t>
  </si>
  <si>
    <t>LAWRENCE COUNTY</t>
  </si>
  <si>
    <t>101 EMPIRE MINE RD</t>
  </si>
  <si>
    <t>PALMER</t>
  </si>
  <si>
    <t>MARQUETTE COUNTY</t>
  </si>
  <si>
    <t>4001 PHILADELPHIA PIKE</t>
  </si>
  <si>
    <t>CLAYMONT</t>
  </si>
  <si>
    <t>DE</t>
  </si>
  <si>
    <t>Evraz Inc. NA (100%);</t>
  </si>
  <si>
    <t>925 East Bay Drive</t>
  </si>
  <si>
    <t>Erie</t>
  </si>
  <si>
    <t>ERIE COUNTY</t>
  </si>
  <si>
    <t>ERIE COKE CORP (100%)</t>
  </si>
  <si>
    <t>915 Tabor St.</t>
  </si>
  <si>
    <t>Adrian</t>
  </si>
  <si>
    <t>LENAWEE COUNTY</t>
  </si>
  <si>
    <t>Ervin Industires Inc (100%);</t>
  </si>
  <si>
    <t>2011 N. SOUTHPORT AVE.</t>
  </si>
  <si>
    <t>CHICAGO</t>
  </si>
  <si>
    <t>COOK</t>
  </si>
  <si>
    <t>Schmolz &amp; Bickenbach USA Holdings, Inc. (100%);</t>
  </si>
  <si>
    <t>1355 E 93RD ST</t>
  </si>
  <si>
    <t>Finkl-Steel (100%)</t>
  </si>
  <si>
    <t>2585 EDWARDSVILLE RD</t>
  </si>
  <si>
    <t>GRANITE CITY</t>
  </si>
  <si>
    <t>SUNCOKE ENERGY INC (100%)</t>
  </si>
  <si>
    <t>5225 PLANTERS ROAD</t>
  </si>
  <si>
    <t>FORT SMITH</t>
  </si>
  <si>
    <t>SEBASTIAN COUNTY</t>
  </si>
  <si>
    <t>801 Gerdau Dr.</t>
  </si>
  <si>
    <t>JACKSON</t>
  </si>
  <si>
    <t>384 OLD GRASSDALE RD NE</t>
  </si>
  <si>
    <t>CARTERSVILLE</t>
  </si>
  <si>
    <t>BARTOW COUNTY</t>
  </si>
  <si>
    <t>GA</t>
  </si>
  <si>
    <t>1500 WEST 3RD STREET</t>
  </si>
  <si>
    <t>WILTON</t>
  </si>
  <si>
    <t>MUSCATINE COUNTY</t>
  </si>
  <si>
    <t>IA</t>
  </si>
  <si>
    <t>3000 EAST FRONT STREET</t>
  </si>
  <si>
    <t>MONROE</t>
  </si>
  <si>
    <t>MONROE COUNTY</t>
  </si>
  <si>
    <t>6601 LAKEVIEW ROAD</t>
  </si>
  <si>
    <t>CHARLOTTE</t>
  </si>
  <si>
    <t>MECKLENBURG COUNTY</t>
  </si>
  <si>
    <t>NC</t>
  </si>
  <si>
    <t>1678 RED ROCK ROAD</t>
  </si>
  <si>
    <t>SAINT PAUL</t>
  </si>
  <si>
    <t>RAMSEY COUNTY</t>
  </si>
  <si>
    <t>3100 Brooklyn Road</t>
  </si>
  <si>
    <t>Jackson</t>
  </si>
  <si>
    <t>2446 GALLIA PIKE</t>
  </si>
  <si>
    <t>FRANKLIN FURNACE</t>
  </si>
  <si>
    <t>SCIOTO COUNTY</t>
  </si>
  <si>
    <t>1315 AIRPORT ROAD</t>
  </si>
  <si>
    <t>GALLATIN</t>
  </si>
  <si>
    <t>SUMNER COUNTY</t>
  </si>
  <si>
    <t>MELROSE INDUSTRIES PLC (100%)</t>
  </si>
  <si>
    <t>4101 WASHINGTON AVE</t>
  </si>
  <si>
    <t>NEWPORT NEWS</t>
  </si>
  <si>
    <t>NEWPORT NEWS CITY</t>
  </si>
  <si>
    <t>HUNTINGTON INGALLS INDUSTRIES INC (100%)</t>
  </si>
  <si>
    <t>4950 County Highway 5 North</t>
  </si>
  <si>
    <t>Hibbing</t>
  </si>
  <si>
    <t>One Inmetco Drive</t>
  </si>
  <si>
    <t>ELLWOOD CITY</t>
  </si>
  <si>
    <t>AMERICAN ZINC RECYCLING LLC (100%)</t>
  </si>
  <si>
    <t>6403 6TH STREET</t>
  </si>
  <si>
    <t>KOPPEL</t>
  </si>
  <si>
    <t>BEAVER COUNTY</t>
  </si>
  <si>
    <t>MAVERICK TUBE CORP (100%)</t>
  </si>
  <si>
    <t>3210 Watling St.</t>
  </si>
  <si>
    <t>SUNCOKE ENERGY INC (85%); DTE ENERGY CO (15%)</t>
  </si>
  <si>
    <t>1034 Dismal River Road</t>
  </si>
  <si>
    <t>Oakwood</t>
  </si>
  <si>
    <t>BUCHANAN COUNTY</t>
  </si>
  <si>
    <t>1500 Commercial Ave</t>
  </si>
  <si>
    <t>Mingo Junction</t>
  </si>
  <si>
    <t>JSW STEEL USA OHIO INC (100%)</t>
  </si>
  <si>
    <t>7000 SOUTH ADAMS STREET</t>
  </si>
  <si>
    <t>PEORIA</t>
  </si>
  <si>
    <t>PEORIA COUNTY</t>
  </si>
  <si>
    <t>KEYSTONE CONSOLIDATED INDUSTRIES INC (100%)</t>
  </si>
  <si>
    <t>420 South Hazard Street</t>
  </si>
  <si>
    <t>Georgetown</t>
  </si>
  <si>
    <t>GEORGETOWN COUNTY</t>
  </si>
  <si>
    <t>LIBERTY STEEL GEORGETOWN INC (100%)</t>
  </si>
  <si>
    <t>6500 Hwy 135 N</t>
  </si>
  <si>
    <t>Aurora</t>
  </si>
  <si>
    <t>STEEL DYNAMICS INC (83%); KOBE STEEL USA HOLDINGS INC (17%)</t>
  </si>
  <si>
    <t>1851 MAIN ST</t>
  </si>
  <si>
    <t>FOLLANSBEE</t>
  </si>
  <si>
    <t>BROOKE COUNTY</t>
  </si>
  <si>
    <t>WV</t>
  </si>
  <si>
    <t>1327 Smiley Road</t>
  </si>
  <si>
    <t>Madill</t>
  </si>
  <si>
    <t>MARSHALL COUNTY</t>
  </si>
  <si>
    <t>MID AMERICAN STEEL &amp; WIRE CO LLC (100%)</t>
  </si>
  <si>
    <t>6500 S. BOUNDARY RD.</t>
  </si>
  <si>
    <t>PORTAGE</t>
  </si>
  <si>
    <t>NLMK INDIANA (100%)</t>
  </si>
  <si>
    <t>6767 COUNTY ROAD 9</t>
  </si>
  <si>
    <t>DELTA</t>
  </si>
  <si>
    <t>FULTON COUNTY</t>
  </si>
  <si>
    <t>BlueScope Steel Investments Inc (50%); BlueScope Steel Investments 3 LLC (30%); BlueScope Steel Investments 2 LLC (20%)</t>
  </si>
  <si>
    <t>10 OUTER DRIVE</t>
  </si>
  <si>
    <t>SILVER BAY</t>
  </si>
  <si>
    <t>7301 EAST COUNTY ROAD 142</t>
  </si>
  <si>
    <t>BLYTHEVILLE</t>
  </si>
  <si>
    <t>MISSISSIPPI COUNTY</t>
  </si>
  <si>
    <t>NUCOR CORP (100%)</t>
  </si>
  <si>
    <t>1455 HAGAN AVENUE</t>
  </si>
  <si>
    <t>HUGER</t>
  </si>
  <si>
    <t>BERKELEY COUNTY</t>
  </si>
  <si>
    <t>7285 W 21200 N</t>
  </si>
  <si>
    <t>PLYMOUTH</t>
  </si>
  <si>
    <t>BOX ELDER COUNTY</t>
  </si>
  <si>
    <t>UT</t>
  </si>
  <si>
    <t>25 QUARRY ROAD</t>
  </si>
  <si>
    <t>AUBURN</t>
  </si>
  <si>
    <t>CAYUGA COUNTY</t>
  </si>
  <si>
    <t>NY</t>
  </si>
  <si>
    <t>2301 FL SHUTTLESWORTH DRIVE</t>
  </si>
  <si>
    <t>300 STEEL MILL RD</t>
  </si>
  <si>
    <t>DARLINGTON</t>
  </si>
  <si>
    <t>DARLINGTON COUNTY</t>
  </si>
  <si>
    <t>4301 IVERSON BOULEVARD</t>
  </si>
  <si>
    <t>TRINITY</t>
  </si>
  <si>
    <t>MORGAN COUNTY</t>
  </si>
  <si>
    <t>1505 RIVER RD</t>
  </si>
  <si>
    <t>COFIELD</t>
  </si>
  <si>
    <t>HERTFORD COUNTY</t>
  </si>
  <si>
    <t>4537 S NUCOR RD</t>
  </si>
  <si>
    <t>CRAWFORDSVILLE</t>
  </si>
  <si>
    <t>MONTGOMERY COUNTY</t>
  </si>
  <si>
    <t>3630 4TH STREET</t>
  </si>
  <si>
    <t>FLOWOOD</t>
  </si>
  <si>
    <t>RANKIN COUNTY</t>
  </si>
  <si>
    <t>MS</t>
  </si>
  <si>
    <t>ONE NUCOR WAY</t>
  </si>
  <si>
    <t>BOURBONNAIS</t>
  </si>
  <si>
    <t>KANKAKEE COUNTY</t>
  </si>
  <si>
    <t>912 CHENEY AVE</t>
  </si>
  <si>
    <t>MARION</t>
  </si>
  <si>
    <t>MARION COUNTY</t>
  </si>
  <si>
    <t>3601 PAUL R LOWRY ROAD</t>
  </si>
  <si>
    <t>MEMPHIS</t>
  </si>
  <si>
    <t>SHELBY COUNTY</t>
  </si>
  <si>
    <t>2911 EAST NUCOR ROAD</t>
  </si>
  <si>
    <t>NORFOLK</t>
  </si>
  <si>
    <t>STANTON COUNTY</t>
  </si>
  <si>
    <t>NE</t>
  </si>
  <si>
    <t>2424 SOUTHWEST ANDOVER STREET</t>
  </si>
  <si>
    <t>SEATTLE</t>
  </si>
  <si>
    <t>KING COUNTY</t>
  </si>
  <si>
    <t>WA</t>
  </si>
  <si>
    <t>8812 US HIGHWAY 79 S</t>
  </si>
  <si>
    <t>JEWETT</t>
  </si>
  <si>
    <t>LEON COUNTY</t>
  </si>
  <si>
    <t>5929 E. STATE HWY. 18</t>
  </si>
  <si>
    <t>NUCOR CORP (51%); YAMATO KOGYO (USA) CORP (49%)</t>
  </si>
  <si>
    <t>111 Hoganas Way</t>
  </si>
  <si>
    <t>Hollsopple</t>
  </si>
  <si>
    <t>SOMERSET COUNTY</t>
  </si>
  <si>
    <t>NORTH AMERICAN HOGANAS (100%)</t>
  </si>
  <si>
    <t>6870 Highway 42 East</t>
  </si>
  <si>
    <t>Ghent</t>
  </si>
  <si>
    <t>CARROLL COUNTY</t>
  </si>
  <si>
    <t>NORTH AMERICAN STAINLESS (100%)</t>
  </si>
  <si>
    <t>4831 US 42 W</t>
  </si>
  <si>
    <t>GHENT</t>
  </si>
  <si>
    <t>GALLATIN COUNTY</t>
  </si>
  <si>
    <t>5400 W Loop 281, Bldg 52</t>
  </si>
  <si>
    <t>Longview</t>
  </si>
  <si>
    <t>9101 LA HWY 3125</t>
  </si>
  <si>
    <t>Convent</t>
  </si>
  <si>
    <t>ST. JAMES PARISH</t>
  </si>
  <si>
    <t>500 Rebar Road</t>
  </si>
  <si>
    <t>Sedalia</t>
  </si>
  <si>
    <t>PETTIS COUNTY</t>
  </si>
  <si>
    <t>MO</t>
  </si>
  <si>
    <t>1700 Holt Road NE</t>
  </si>
  <si>
    <t>Tuscaloosa</t>
  </si>
  <si>
    <t>TUSCALOOSA COUNTY</t>
  </si>
  <si>
    <t>100 OLD HIGHWAY 90 WEST</t>
  </si>
  <si>
    <t>VIDOR</t>
  </si>
  <si>
    <t>ORANGE COUNTY</t>
  </si>
  <si>
    <t>OPTIMUS STEEL LLC (100%)</t>
  </si>
  <si>
    <t>1 ThyssenKrupp Drive</t>
  </si>
  <si>
    <t>Calvert</t>
  </si>
  <si>
    <t>MOBILE COUNTY</t>
  </si>
  <si>
    <t>OUTOKUMPU STAINLESS (100%)</t>
  </si>
  <si>
    <t>1430 SPARROWS POINT BOULEVARD</t>
  </si>
  <si>
    <t>SPARROWS POINT</t>
  </si>
  <si>
    <t>Baltimore</t>
  </si>
  <si>
    <t>MD</t>
  </si>
  <si>
    <t>RG Steel LLC (100%);</t>
  </si>
  <si>
    <t>1040 PINE AVE SE</t>
  </si>
  <si>
    <t>Trumbull</t>
  </si>
  <si>
    <t>RG Steel, LLC (100%);</t>
  </si>
  <si>
    <t>102 WESTSIDE BOULEVARD</t>
  </si>
  <si>
    <t>ROANOKE</t>
  </si>
  <si>
    <t>ROANOKE CITY</t>
  </si>
  <si>
    <t>STEEL DYNAMICS INC (100%)</t>
  </si>
  <si>
    <t>2633 EIGHTH STREET NE</t>
  </si>
  <si>
    <t>CANTON</t>
  </si>
  <si>
    <t>STARK COUNTY</t>
  </si>
  <si>
    <t>REPUBLIC STEEL (100%)</t>
  </si>
  <si>
    <t>101 50TH STREET SOUTH</t>
  </si>
  <si>
    <t>12400 HIGHWAY 43 NORTH</t>
  </si>
  <si>
    <t>AXIS</t>
  </si>
  <si>
    <t>SSAB US HOLDING INC (100%)</t>
  </si>
  <si>
    <t>1770 BILL SHARP BOULEVARD</t>
  </si>
  <si>
    <t>MUSCATINE</t>
  </si>
  <si>
    <t>500 NORTH WALNUT STREET</t>
  </si>
  <si>
    <t>BURNHAM</t>
  </si>
  <si>
    <t>MIFFLIN COUNTY</t>
  </si>
  <si>
    <t>NIPPON STEEL NORTH AMERICA INC (100%)</t>
  </si>
  <si>
    <t>4500 CR 59</t>
  </si>
  <si>
    <t>DEKALB COUNTY</t>
  </si>
  <si>
    <t>8000 NORTH COUNTY ROAD 225 EAST</t>
  </si>
  <si>
    <t>PITTSBORO</t>
  </si>
  <si>
    <t>HENDRICKS COUNTY</t>
  </si>
  <si>
    <t>2601 COUNTY ROAD 700 EAST</t>
  </si>
  <si>
    <t>COLUMBIA CITY</t>
  </si>
  <si>
    <t>WHITLEY COUNTY</t>
  </si>
  <si>
    <t>101 AVENUE K</t>
  </si>
  <si>
    <t>STERLING</t>
  </si>
  <si>
    <t>WHITESIDE COUNTY</t>
  </si>
  <si>
    <t>LEGGETT &amp; PLATT INC (100%)</t>
  </si>
  <si>
    <t>1 STEEL MILL ROAD</t>
  </si>
  <si>
    <t>SEGUIN</t>
  </si>
  <si>
    <t>GUADALUPE COUNTY</t>
  </si>
  <si>
    <t>2ND AVE &amp; 17TH STREET</t>
  </si>
  <si>
    <t>HUNTINGTON</t>
  </si>
  <si>
    <t>CABELL COUNTY</t>
  </si>
  <si>
    <t>200 NEVILLE RD.</t>
  </si>
  <si>
    <t>PITTSBURGH</t>
  </si>
  <si>
    <t>Allegheny</t>
  </si>
  <si>
    <t>1945 Airport Road</t>
  </si>
  <si>
    <t>Columbus</t>
  </si>
  <si>
    <t>LOWNDES COUNTY</t>
  </si>
  <si>
    <t>3353 Yankee Road</t>
  </si>
  <si>
    <t>Middletown</t>
  </si>
  <si>
    <t>1820 McClain Rd.</t>
  </si>
  <si>
    <t>Lima</t>
  </si>
  <si>
    <t>ALLEN COUNTY</t>
  </si>
  <si>
    <t>SUPERIOR FORGE &amp; STEEL CORP (100%)</t>
  </si>
  <si>
    <t>ISHPEMING</t>
  </si>
  <si>
    <t>1835 DUEBER AVENUE, S.W.</t>
  </si>
  <si>
    <t>TIMKENSTEEL CORP (100%)</t>
  </si>
  <si>
    <t>3875 RIVER RD.</t>
  </si>
  <si>
    <t>TONAWANDA</t>
  </si>
  <si>
    <t>TONAWANDA COKE CORP (100%)</t>
  </si>
  <si>
    <t>31 UNION ELECTRIC STEEL ROAD ROUTE 18 NORTH</t>
  </si>
  <si>
    <t>BURGETTSTOWN</t>
  </si>
  <si>
    <t>WASHINGTON COUNTY</t>
  </si>
  <si>
    <t>AMPCO-PITTSBURGH CORP (100%)</t>
  </si>
  <si>
    <t>8470 Townline Road</t>
  </si>
  <si>
    <t>FORBES</t>
  </si>
  <si>
    <t>600 MAYER STREET</t>
  </si>
  <si>
    <t>BRIDGEVILLE</t>
  </si>
  <si>
    <t>UNIVERSAL STAINLESS &amp; ALLOY PRODUCTS INC (100%)</t>
  </si>
  <si>
    <t>1951 STATE ST</t>
  </si>
  <si>
    <t>US STEEL CORP (100%)</t>
  </si>
  <si>
    <t>West Mifflin</t>
  </si>
  <si>
    <t>8819 OLD HIGHWAY 169</t>
  </si>
  <si>
    <t>MOUNTAIN IRON</t>
  </si>
  <si>
    <t>400 STATE ST</t>
  </si>
  <si>
    <t>CLAIRTON</t>
  </si>
  <si>
    <t>13th Street and Braddock Avenue</t>
  </si>
  <si>
    <t>Braddock</t>
  </si>
  <si>
    <t>5700 VALLEY ROAD</t>
  </si>
  <si>
    <t>FAIRFIELD</t>
  </si>
  <si>
    <t>Jefferson</t>
  </si>
  <si>
    <t>1 QUALITY DRIVE</t>
  </si>
  <si>
    <t>ECORSE</t>
  </si>
  <si>
    <t>1 MINE ROAD</t>
  </si>
  <si>
    <t>KEEWATIN</t>
  </si>
  <si>
    <t>1 NORTH BROADWAY</t>
  </si>
  <si>
    <t>GARY</t>
  </si>
  <si>
    <t>INTERSTATE 10 AND VINTON ROAD</t>
  </si>
  <si>
    <t>VINTON</t>
  </si>
  <si>
    <t>EL PASO COUNTY</t>
  </si>
  <si>
    <t>VINTON STEEL LLC (100%)</t>
  </si>
  <si>
    <t>2669 Martin Luther King Jr Blv</t>
  </si>
  <si>
    <t>Youngstown</t>
  </si>
  <si>
    <t>MAHONING COUNTY</t>
  </si>
  <si>
    <t>VALLOUREC STAR LP (100%)</t>
  </si>
  <si>
    <t>2800 Kay Bailey Hutchison Road</t>
  </si>
  <si>
    <t>Portland</t>
  </si>
  <si>
    <t>SAN PATRICIO COUNTY</t>
  </si>
  <si>
    <t>VOESTALPINE TEXAS LLC (100%)</t>
  </si>
  <si>
    <t>AK STEEL HOLDING CORP (100%)</t>
  </si>
  <si>
    <t>MONTEREY COAL (100%)</t>
  </si>
  <si>
    <t>ARCELORMITTAL USA LLC (100%)</t>
  </si>
  <si>
    <t>SCHMOLZ + BICKENBACH USA INC (100%)</t>
  </si>
  <si>
    <t>IPSCO TUBULARS INC (100%)</t>
  </si>
  <si>
    <t>NORTH STAR BLUESCOPE STEEL LLC (100%)</t>
  </si>
  <si>
    <t>NUCOR CORP (51%); YAMATO KOGYO (USA) CORP (25%); YAMATO KOGYO (USA) CORP (24%)</t>
  </si>
  <si>
    <t>12459-B Arrow Route</t>
  </si>
  <si>
    <t>RANCHO CUCAMONGA</t>
  </si>
  <si>
    <t>SAN BERNARDINO COUNTY</t>
  </si>
  <si>
    <t>CA</t>
  </si>
  <si>
    <t>AK STEEL CORP (100%)</t>
  </si>
  <si>
    <t>MONTEREY COAL RESOURCES LLC (100%)</t>
  </si>
  <si>
    <t>SCHMOLZ &amp; BICKENBACH USA HOLDINGS INC (100%)</t>
  </si>
  <si>
    <t>SUNCOKE ENERGY (100%)</t>
  </si>
  <si>
    <t>HOEGANAES CORP (100%)</t>
  </si>
  <si>
    <t>HUNTINGTON INGALLS INDUSTRIES (100%)</t>
  </si>
  <si>
    <t>American Zinc Recycling LLC (100%)</t>
  </si>
  <si>
    <t>IPSCO TUBULARS LLC (100%)</t>
  </si>
  <si>
    <t>SUNCOKE ENERGY (85%); DTE ENERGY CO (15%)</t>
  </si>
  <si>
    <t>STEEL DYNAMICS INC (83%); KOBE STEEL USA INC (17%)</t>
  </si>
  <si>
    <t>MOUNTAIN STATE CARBON LLC (100%)</t>
  </si>
  <si>
    <t>SSAB ENTERPRISES LLC (100%)</t>
  </si>
  <si>
    <t>STANDARD STEEL LLC (100%)</t>
  </si>
  <si>
    <t>CLEVELAND CLIFFS INC (100%)</t>
  </si>
  <si>
    <t>VALLOUREC STAR (100%)</t>
  </si>
  <si>
    <t>Allegheny &amp; Tsingshan Stainless, LLC</t>
  </si>
  <si>
    <t>952 Tenth Street</t>
  </si>
  <si>
    <t>Midland</t>
  </si>
  <si>
    <t>BRS Intermediate Holdings LLC (100%)</t>
  </si>
  <si>
    <t>CLIFFS NATURAL RESOURCES (100%)</t>
  </si>
  <si>
    <t>HORSEHEAD HOLDING CORP (100%)</t>
  </si>
  <si>
    <t>BD Bayou Steel Holdings LLV (100%)</t>
  </si>
  <si>
    <t>Monterey Coal Resources, LLC (100%)</t>
  </si>
  <si>
    <t>CLIFFS NATURAL RESOURCES (79%); ARCELORMITTAL USA (21%)</t>
  </si>
  <si>
    <t>2400 S. MCARTHUR BLVD.</t>
  </si>
  <si>
    <t>LONGVIEW</t>
  </si>
  <si>
    <t>GREGG COUNTY</t>
  </si>
  <si>
    <t>JOY GLOBAL INC (100%)</t>
  </si>
  <si>
    <t>CLIFFS NATURAL RESOURCES (85%); US STEEL CORP (15%)</t>
  </si>
  <si>
    <t>KYOEI STEEL LTD (100%)</t>
  </si>
  <si>
    <t>voestalpine Texas LLC (100%)</t>
  </si>
  <si>
    <t>170 Armco Road</t>
  </si>
  <si>
    <t>Ashland</t>
  </si>
  <si>
    <t>BOYD COUNTY</t>
  </si>
  <si>
    <t>WALTER ENERGY INC (100%)</t>
  </si>
  <si>
    <t>SCHMOLZ &amp; BICKENBACH USA HOLDINGS INC  (100%)</t>
  </si>
  <si>
    <t>KEYSTONE CONSOLIDATED INDUSTRIES INC  (100%)</t>
  </si>
  <si>
    <t>STEEL DYNAMICS INC (82.5%); KOBE STEEL USA INC (17.5%)</t>
  </si>
  <si>
    <t>NORTH AMERICAN HOGANAS  (100%)</t>
  </si>
  <si>
    <t>NUCOR STEEL GALLATIN LLC (100%)</t>
  </si>
  <si>
    <t>1807 E. 28th St.</t>
  </si>
  <si>
    <t>Lorain</t>
  </si>
  <si>
    <t>LORAIN COUNTY</t>
  </si>
  <si>
    <t>THE TIMKEN CO (100%)</t>
  </si>
  <si>
    <t>Tonawanda Coke Corp (100%)</t>
  </si>
  <si>
    <t>ARKANSAS STEEL ASSOCIATES, LLC (100%)</t>
  </si>
  <si>
    <t>ArcelorMittal USA LLC (100%)</t>
  </si>
  <si>
    <t>Schnitzer Steel Industries, Inc. (100%)</t>
  </si>
  <si>
    <t>Gerdau (100%)</t>
  </si>
  <si>
    <t>GERDAU AMERISTEEL US INC (100%)</t>
  </si>
  <si>
    <t>Commercial Metals Company (100%)</t>
  </si>
  <si>
    <t>Gerdau Ameristeel US Inc (100%)</t>
  </si>
  <si>
    <t>GNA FINANCING, INC (100%)</t>
  </si>
  <si>
    <t>ARCELORMITTAL USA INC (100%)</t>
  </si>
  <si>
    <t>AK Steel Corporation (100%)</t>
  </si>
  <si>
    <t>CLIFFS NATURAL RESOURCES (79%); Arcelor Mittal (21%)</t>
  </si>
  <si>
    <t>Erie Coke Corporation (100%)</t>
  </si>
  <si>
    <t>Ervin Industires Inc (100%)</t>
  </si>
  <si>
    <t>Schmolz &amp; Bickenbach USA Holdings, Inc. (100%)</t>
  </si>
  <si>
    <t>GERDAU Special Steel North America (100%)</t>
  </si>
  <si>
    <t>GERDAU (100%)</t>
  </si>
  <si>
    <t>Gerdau Special Steel North America (100%)</t>
  </si>
  <si>
    <t>Hoeganaes Corporation (100%)</t>
  </si>
  <si>
    <t>Hibbing Taconite Company, A Joint Venture (100%)</t>
  </si>
  <si>
    <t>Horsehead Corporation (100%)</t>
  </si>
  <si>
    <t>IPSCO Tubulars LLC (100%)</t>
  </si>
  <si>
    <t>SunCoke Energy (100%)</t>
  </si>
  <si>
    <t>Keystone Consolidated Industries, Inc. (100%)</t>
  </si>
  <si>
    <t>STEEL DYNAMICS INC (81%); KOBE STEEL USA INC (19%)</t>
  </si>
  <si>
    <t>Mountain State Carbon LLC (100%)</t>
  </si>
  <si>
    <t>Mid American Steel &amp; Wire Co., LLC (100%)</t>
  </si>
  <si>
    <t>North Star BlueScope Steel LLC (100%)</t>
  </si>
  <si>
    <t>Nucor Corporation (100%)</t>
  </si>
  <si>
    <t>NUCOR STEEL CORP (100%)</t>
  </si>
  <si>
    <t>NUCOR CORPORATION (100%)</t>
  </si>
  <si>
    <t>NUCOR CORPORATION (51%); YAMATO HOLDING CORPORATION (25%); YAMATO KOGYO (USA) CORPORATION (24%)</t>
  </si>
  <si>
    <t>North American Hoganas  (100%)</t>
  </si>
  <si>
    <t>Nucor Steel Gallatin LLC (100%)</t>
  </si>
  <si>
    <t>Outokumpu Stainless (100%)</t>
  </si>
  <si>
    <t>SSAB Enterprises, LLC (100%)</t>
  </si>
  <si>
    <t>Standard Steel, LLC (100%)</t>
  </si>
  <si>
    <t>STEEL DYNAMICS, INC. (100%)</t>
  </si>
  <si>
    <t>COMMERCIAL METALS COMPANY (100%)</t>
  </si>
  <si>
    <t>Superior Forge &amp; Steel Corporation (100%)</t>
  </si>
  <si>
    <t>CLIFFS NATURAL RESOURCES (85%); United States Steel Corporation (15%)</t>
  </si>
  <si>
    <t>Tonawanda Coke Corporation (100%)</t>
  </si>
  <si>
    <t>United States Steel Corporation (100%)</t>
  </si>
  <si>
    <t>Vallourec Star (100%)</t>
  </si>
  <si>
    <t>SEVERSTAL NORTH AMERICA, INC (100%)</t>
  </si>
  <si>
    <t>NEW CASTLE COUNTY</t>
  </si>
  <si>
    <t>Evraz Inc. NA (100%)</t>
  </si>
  <si>
    <t>GALLATIN STEEL COMPANY (50%); GERDAU AMERISTEEL US INC (50%)</t>
  </si>
  <si>
    <t>100 OLD HIGHWAY 90</t>
  </si>
  <si>
    <t>ROSE CITY</t>
  </si>
  <si>
    <t>MADISON</t>
  </si>
  <si>
    <t>OZAUKEE</t>
  </si>
  <si>
    <t>DUVAL</t>
  </si>
  <si>
    <t>LEXINGTON</t>
  </si>
  <si>
    <t>BARTOW</t>
  </si>
  <si>
    <t xml:space="preserve">2704 S BIG RUN RD </t>
  </si>
  <si>
    <t>ALJ REGIONAL HOLDING CO (100%)</t>
  </si>
  <si>
    <t>PORTER</t>
  </si>
  <si>
    <t>KING</t>
  </si>
  <si>
    <t>TUSCALOOSA</t>
  </si>
  <si>
    <t>WASHINGTON</t>
  </si>
  <si>
    <t>ALLEGHENY</t>
  </si>
  <si>
    <t>EL PASO</t>
  </si>
  <si>
    <t>V&amp;M USA Corporation (100%)</t>
  </si>
  <si>
    <t>WAYNE</t>
  </si>
  <si>
    <t>CHESTER</t>
  </si>
  <si>
    <t>TRUMBULL</t>
  </si>
  <si>
    <t>LAKE</t>
  </si>
  <si>
    <t>SAINT LOUIS</t>
  </si>
  <si>
    <t>ST JOHN THE BAPTIST</t>
  </si>
  <si>
    <t>BERKS</t>
  </si>
  <si>
    <t>YAMHILL</t>
  </si>
  <si>
    <t>PETERSBURG CITY</t>
  </si>
  <si>
    <t>ELLIS</t>
  </si>
  <si>
    <t>CUYAHOGA</t>
  </si>
  <si>
    <t>MARICOPA</t>
  </si>
  <si>
    <t>MARQUETTE</t>
  </si>
  <si>
    <t>MIDDLESEX</t>
  </si>
  <si>
    <t>ORANGE</t>
  </si>
  <si>
    <t>KNOX</t>
  </si>
  <si>
    <t>SCIOTO</t>
  </si>
  <si>
    <t>SUNOCO INC (80%); SUNCOKE ENERGY (20%)</t>
  </si>
  <si>
    <t>950 TENTH ST</t>
  </si>
  <si>
    <t>MIDLAND</t>
  </si>
  <si>
    <t>BEAVER</t>
  </si>
  <si>
    <t>BUCHANAN</t>
  </si>
  <si>
    <t>GREGG</t>
  </si>
  <si>
    <t>BROOKE</t>
  </si>
  <si>
    <t>RG Steel-Wheeling, LLC (100%)</t>
  </si>
  <si>
    <t>MISSISSIPPI</t>
  </si>
  <si>
    <t>BERKELEY</t>
  </si>
  <si>
    <t>BOX ELDER</t>
  </si>
  <si>
    <t>MORGAN</t>
  </si>
  <si>
    <t>HERTFORD</t>
  </si>
  <si>
    <t>MONTGOMERY</t>
  </si>
  <si>
    <t>KANKAKEE</t>
  </si>
  <si>
    <t>LEON</t>
  </si>
  <si>
    <t>RG Steel LLC (100%)</t>
  </si>
  <si>
    <t>RG Steel, LLC (100%)</t>
  </si>
  <si>
    <t>STARK</t>
  </si>
  <si>
    <t>JEFFERSON</t>
  </si>
  <si>
    <t>MOBILE</t>
  </si>
  <si>
    <t>DE KALB</t>
  </si>
  <si>
    <t>WHITLEY</t>
  </si>
  <si>
    <t>WHITESIDE</t>
  </si>
  <si>
    <t>CABELL</t>
  </si>
  <si>
    <t>SAN BERNARDINO</t>
  </si>
  <si>
    <t>ERIE</t>
  </si>
  <si>
    <t>MAHONING</t>
  </si>
  <si>
    <t>Drummond Co Inc (100%)</t>
  </si>
  <si>
    <t>Severstal North America, Inc. (100%)</t>
  </si>
  <si>
    <t>Alton Steel Inc. (100%)</t>
  </si>
  <si>
    <t>Arkansas Steel Associates, LLC (100%)</t>
  </si>
  <si>
    <t>ArcelorMittal Holdings LLC (100%)</t>
  </si>
  <si>
    <t>Allegheny Technologies Incorporated (100%)</t>
  </si>
  <si>
    <t>Carpenter Technology Corporation (100%)</t>
  </si>
  <si>
    <t>3200 N HWY 99W</t>
  </si>
  <si>
    <t>EVRAZ Inc. NA (100%)</t>
  </si>
  <si>
    <t>Charter Manufacturing (100%)</t>
  </si>
  <si>
    <t>Charter Manufacturing Co. Inc. (100%)</t>
  </si>
  <si>
    <t>Toolrock Holdings Inc. (100%)</t>
  </si>
  <si>
    <t>DTE Energy Services (100%)</t>
  </si>
  <si>
    <t>Ellwood Group, Inc. (100%)</t>
  </si>
  <si>
    <t>Ellwood Group Inc. (100%)</t>
  </si>
  <si>
    <t>Cliffs Natural Resources (79%); Arcelor Mittal (21%)</t>
  </si>
  <si>
    <t>Walter Energy, Inc. (100%)</t>
  </si>
  <si>
    <t>Q</t>
  </si>
  <si>
    <t>Suncoke Energy (100%)</t>
  </si>
  <si>
    <t>GNA Financing, INC (100%)</t>
  </si>
  <si>
    <t>Gerdau Ameristeel U.S. Inc. (100%)</t>
  </si>
  <si>
    <t>Gerdau Ameristeel US Inc. (100%)</t>
  </si>
  <si>
    <t>Gerdau Macsteel Inc. (100%)</t>
  </si>
  <si>
    <t>Gerdau Ameristeel US, Inc (100%)</t>
  </si>
  <si>
    <t>Sunoco, Inc. (100%)</t>
  </si>
  <si>
    <t>SUMNER</t>
  </si>
  <si>
    <t>HUNTINGTON INGALLS INDUSTRIES, INC. (100%)</t>
  </si>
  <si>
    <t>Cliffs Natural Resources (100%)</t>
  </si>
  <si>
    <t>Horsehead corporation (100%)</t>
  </si>
  <si>
    <t>IPSCO Tubulars Inc. (100%)</t>
  </si>
  <si>
    <t>Joy Global Inc. (100%)</t>
  </si>
  <si>
    <t>ALJ Regional Holdings, Inc. (100%)</t>
  </si>
  <si>
    <t>RG Steel - Wheeling, LLC (100%)</t>
  </si>
  <si>
    <t>NLMK Indiana (100%)</t>
  </si>
  <si>
    <t>North Star BlueScope LLC (100%)</t>
  </si>
  <si>
    <t>Nucor Steel Corporation (100%)</t>
  </si>
  <si>
    <t>Nucor Corporation (51%); Yamato Holding Corporation (25%); Yamato Kogyo (USA) Corporation (24%)</t>
  </si>
  <si>
    <t>North American Stainless (100%)</t>
  </si>
  <si>
    <t>Gerdau Ameristeel (50%)</t>
  </si>
  <si>
    <t>Severstal Sparrows Point LLC (100%)</t>
  </si>
  <si>
    <t>Steel Dynamics, INC. (100%)</t>
  </si>
  <si>
    <t>Republic Steel (100%)</t>
  </si>
  <si>
    <t>Standard Steel Holdings, LLC (100%)</t>
  </si>
  <si>
    <t>STEEL DYNAMICS, INC (100%)</t>
  </si>
  <si>
    <t>Steel Dynamics, Inc. (100%)</t>
  </si>
  <si>
    <t>Leggett &amp; Platt, Inc. (100%)</t>
  </si>
  <si>
    <t>GUADALUPE</t>
  </si>
  <si>
    <t>1 TILDEN MINE ROAD PO BOX 2000</t>
  </si>
  <si>
    <t>Cliffs Natural Resources (85%); United States Steel Corporation (15%)</t>
  </si>
  <si>
    <t>The Timken Company (100%)</t>
  </si>
  <si>
    <t>Ampco - Pittsburgh Securities V Corporation (100%)</t>
  </si>
  <si>
    <t>8479 Townline Road</t>
  </si>
  <si>
    <t>Universal Stainless &amp; Alloy Products, Inc. (100%)</t>
  </si>
  <si>
    <t>U. S. Steel Corporation (100%)</t>
  </si>
  <si>
    <t>V&amp;M STAR Ohio, LLP (100%)</t>
  </si>
  <si>
    <t>GHGRP</t>
  </si>
  <si>
    <t>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</si>
</sst>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rott, Ricky" id="{AB8DE710-8442-4860-AE90-949A29228AF3}" userId="S::rstrott@rti.org::3c354068-741a-4897-93b8-f88fae75fda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4" dT="2022-04-29T13:28:34.28" personId="{AB8DE710-8442-4860-AE90-949A29228AF3}" id="{3BFCCC18-9DC2-47F4-B4AB-7099406CE9E2}">
    <text>This was manually changed to 1000156 after comparing to other GHGRP IDs (FACILITY_ID) and confirming the addresses for this facility in the 1st Match - FlightID match that seen for facility 521144 in other S3 dataviews.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379"/>
  <sheetViews>
    <sheetView workbookViewId="0">
      <pane ySplit="1" topLeftCell="A2" activePane="bottomLeft" state="frozen"/>
      <selection pane="bottomLeft" activeCell="D1402" sqref="D1402"/>
    </sheetView>
  </sheetViews>
  <sheetFormatPr defaultRowHeight="14.4" x14ac:dyDescent="0.3"/>
  <cols>
    <col min="1" max="1" width="16.6640625" customWidth="1"/>
    <col min="2" max="2" width="17.6640625" customWidth="1"/>
    <col min="3" max="3" width="56.6640625" bestFit="1" customWidth="1"/>
    <col min="4" max="4" width="23.6640625" customWidth="1"/>
    <col min="5" max="5" width="28.6640625" customWidth="1"/>
    <col min="6" max="6" width="24.6640625" customWidth="1"/>
    <col min="7" max="7" width="29.6640625" customWidth="1"/>
    <col min="8" max="8" width="22.6640625" customWidth="1"/>
    <col min="9" max="9" width="33.6640625" customWidth="1"/>
    <col min="10" max="10" width="22.6640625" customWidth="1"/>
    <col min="11" max="11" width="30.6640625" customWidth="1"/>
    <col min="12" max="12" width="22.6640625" customWidth="1"/>
    <col min="13" max="13" width="29.6640625" customWidth="1"/>
    <col min="14" max="14" width="17.6640625" customWidth="1"/>
    <col min="15" max="15" width="22.6640625" customWidth="1"/>
    <col min="16" max="16" width="18.6640625" customWidth="1"/>
    <col min="17" max="17" width="23.6640625" customWidth="1"/>
    <col min="18" max="18" width="16.6640625" customWidth="1"/>
    <col min="19" max="19" width="32.6640625" customWidth="1"/>
    <col min="20" max="20" width="16.6640625" customWidth="1"/>
    <col min="21" max="21" width="24.6640625" customWidth="1"/>
    <col min="22" max="22" width="16.6640625" customWidth="1"/>
    <col min="23" max="23" width="23.6640625" customWidth="1"/>
    <col min="24" max="24" width="12.6640625" customWidth="1"/>
  </cols>
  <sheetData>
    <row r="1" spans="1:24" x14ac:dyDescent="0.3">
      <c r="A1" s="1" t="s">
        <v>242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 x14ac:dyDescent="0.3">
      <c r="A2">
        <v>1000156</v>
      </c>
      <c r="B2">
        <v>2014</v>
      </c>
      <c r="C2" t="s">
        <v>23</v>
      </c>
      <c r="D2">
        <v>448027.3</v>
      </c>
      <c r="E2">
        <v>1415.8</v>
      </c>
      <c r="F2">
        <v>448232.7</v>
      </c>
      <c r="N2">
        <v>4</v>
      </c>
      <c r="O2">
        <v>2</v>
      </c>
      <c r="P2">
        <v>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24</v>
      </c>
    </row>
    <row r="3" spans="1:24" hidden="1" x14ac:dyDescent="0.3">
      <c r="A3">
        <v>1000159</v>
      </c>
      <c r="B3">
        <v>2014</v>
      </c>
      <c r="C3" t="s">
        <v>25</v>
      </c>
      <c r="D3">
        <v>293605.5</v>
      </c>
      <c r="F3">
        <v>42135.199999999997</v>
      </c>
      <c r="N3">
        <v>3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4" hidden="1" x14ac:dyDescent="0.3">
      <c r="A4">
        <v>1007177</v>
      </c>
      <c r="B4">
        <v>2020</v>
      </c>
      <c r="C4" t="s">
        <v>26</v>
      </c>
      <c r="D4">
        <v>304286.7</v>
      </c>
      <c r="E4">
        <v>165.5</v>
      </c>
      <c r="F4">
        <v>147336.29999999999</v>
      </c>
      <c r="N4">
        <v>4</v>
      </c>
      <c r="O4">
        <v>1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4" hidden="1" x14ac:dyDescent="0.3">
      <c r="A5">
        <v>1000177</v>
      </c>
      <c r="B5">
        <v>2010</v>
      </c>
      <c r="C5" t="s">
        <v>27</v>
      </c>
      <c r="D5">
        <v>89066</v>
      </c>
      <c r="F5">
        <v>38299.699999999997</v>
      </c>
      <c r="G5">
        <v>0</v>
      </c>
      <c r="N5">
        <v>2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4" hidden="1" x14ac:dyDescent="0.3">
      <c r="A6">
        <v>1000233</v>
      </c>
      <c r="B6">
        <v>2011</v>
      </c>
      <c r="C6" t="s">
        <v>28</v>
      </c>
      <c r="D6">
        <v>342885.1</v>
      </c>
      <c r="E6">
        <v>540.9</v>
      </c>
      <c r="F6">
        <v>119969.4</v>
      </c>
      <c r="N6">
        <v>2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4" hidden="1" x14ac:dyDescent="0.3">
      <c r="A7">
        <v>1000274</v>
      </c>
      <c r="B7">
        <v>2012</v>
      </c>
      <c r="C7" t="s">
        <v>29</v>
      </c>
      <c r="D7">
        <v>278393.90000000002</v>
      </c>
      <c r="F7">
        <v>1236715.3</v>
      </c>
      <c r="G7">
        <v>3998.2</v>
      </c>
      <c r="N7">
        <v>2</v>
      </c>
      <c r="O7">
        <v>0</v>
      </c>
      <c r="P7">
        <v>2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4" hidden="1" x14ac:dyDescent="0.3">
      <c r="A8">
        <v>1000274</v>
      </c>
      <c r="B8">
        <v>2015</v>
      </c>
      <c r="C8" t="s">
        <v>29</v>
      </c>
      <c r="D8">
        <v>228324.5</v>
      </c>
      <c r="F8">
        <v>1150278.6000000001</v>
      </c>
      <c r="G8">
        <v>4087.2</v>
      </c>
      <c r="N8">
        <v>2</v>
      </c>
      <c r="O8">
        <v>0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4" hidden="1" x14ac:dyDescent="0.3">
      <c r="A9">
        <v>1000274</v>
      </c>
      <c r="B9">
        <v>2018</v>
      </c>
      <c r="C9" t="s">
        <v>29</v>
      </c>
      <c r="D9">
        <v>106893.4</v>
      </c>
      <c r="F9">
        <v>1164151</v>
      </c>
      <c r="G9">
        <v>2774.8</v>
      </c>
      <c r="N9">
        <v>2</v>
      </c>
      <c r="O9">
        <v>0</v>
      </c>
      <c r="P9">
        <v>2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4" hidden="1" x14ac:dyDescent="0.3">
      <c r="A10">
        <v>1000588</v>
      </c>
      <c r="B10">
        <v>2013</v>
      </c>
      <c r="C10" t="s">
        <v>30</v>
      </c>
      <c r="D10">
        <v>327395</v>
      </c>
      <c r="E10">
        <v>1012</v>
      </c>
      <c r="F10">
        <v>878039</v>
      </c>
      <c r="N10">
        <v>2</v>
      </c>
      <c r="O10">
        <v>1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4" hidden="1" x14ac:dyDescent="0.3">
      <c r="A11">
        <v>1000029</v>
      </c>
      <c r="B11">
        <v>2011</v>
      </c>
      <c r="C11" t="s">
        <v>31</v>
      </c>
      <c r="H11">
        <v>95239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4" hidden="1" x14ac:dyDescent="0.3">
      <c r="A12">
        <v>1005755</v>
      </c>
      <c r="B12">
        <v>2013</v>
      </c>
      <c r="C12" t="s">
        <v>32</v>
      </c>
      <c r="H12">
        <v>35230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4" hidden="1" x14ac:dyDescent="0.3">
      <c r="A13">
        <v>1001669</v>
      </c>
      <c r="B13">
        <v>2019</v>
      </c>
      <c r="C13" t="s">
        <v>33</v>
      </c>
      <c r="H13">
        <v>9259.7000000000007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4" hidden="1" x14ac:dyDescent="0.3">
      <c r="A14">
        <v>1006041</v>
      </c>
      <c r="B14">
        <v>2017</v>
      </c>
      <c r="C14" t="s">
        <v>34</v>
      </c>
      <c r="D14">
        <v>0</v>
      </c>
      <c r="F14">
        <v>0</v>
      </c>
      <c r="N14">
        <v>2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4" hidden="1" x14ac:dyDescent="0.3">
      <c r="A15">
        <v>1001621</v>
      </c>
      <c r="B15">
        <v>2020</v>
      </c>
      <c r="C15" t="s">
        <v>35</v>
      </c>
      <c r="L15">
        <v>1146698.7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</v>
      </c>
      <c r="W15">
        <v>0</v>
      </c>
    </row>
    <row r="16" spans="1:24" hidden="1" x14ac:dyDescent="0.3">
      <c r="A16">
        <v>1001958</v>
      </c>
      <c r="B16">
        <v>2010</v>
      </c>
      <c r="C16" t="s">
        <v>36</v>
      </c>
      <c r="E16">
        <v>10.1</v>
      </c>
      <c r="H16">
        <v>22.8</v>
      </c>
      <c r="N16">
        <v>0</v>
      </c>
      <c r="O16">
        <v>1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4" hidden="1" x14ac:dyDescent="0.3">
      <c r="A17">
        <v>1002266</v>
      </c>
      <c r="B17">
        <v>2011</v>
      </c>
      <c r="C17" t="s">
        <v>37</v>
      </c>
      <c r="E17">
        <v>551.1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24</v>
      </c>
    </row>
    <row r="18" spans="1:24" hidden="1" x14ac:dyDescent="0.3">
      <c r="A18">
        <v>1006708</v>
      </c>
      <c r="B18">
        <v>2011</v>
      </c>
      <c r="C18" t="s">
        <v>38</v>
      </c>
      <c r="H18">
        <v>20216.7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4" hidden="1" x14ac:dyDescent="0.3">
      <c r="A19">
        <v>1006708</v>
      </c>
      <c r="B19">
        <v>2020</v>
      </c>
      <c r="C19" t="s">
        <v>39</v>
      </c>
      <c r="H19">
        <v>26225.599999999999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4" hidden="1" x14ac:dyDescent="0.3">
      <c r="A20">
        <v>1002768</v>
      </c>
      <c r="B20">
        <v>2014</v>
      </c>
      <c r="C20" t="s">
        <v>42</v>
      </c>
      <c r="H20">
        <v>88571.5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4" hidden="1" x14ac:dyDescent="0.3">
      <c r="A21">
        <v>1002769</v>
      </c>
      <c r="B21">
        <v>2011</v>
      </c>
      <c r="C21" t="s">
        <v>43</v>
      </c>
      <c r="H21">
        <v>2853.9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4" hidden="1" x14ac:dyDescent="0.3">
      <c r="A22">
        <v>1002777</v>
      </c>
      <c r="B22">
        <v>2014</v>
      </c>
      <c r="C22" t="s">
        <v>44</v>
      </c>
      <c r="G22">
        <v>11004.2</v>
      </c>
      <c r="K22">
        <v>930588.6</v>
      </c>
      <c r="N22">
        <v>0</v>
      </c>
      <c r="O22">
        <v>0</v>
      </c>
      <c r="P22">
        <v>0</v>
      </c>
      <c r="Q22">
        <v>2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</row>
    <row r="23" spans="1:24" hidden="1" x14ac:dyDescent="0.3">
      <c r="A23">
        <v>1007921</v>
      </c>
      <c r="B23">
        <v>2012</v>
      </c>
      <c r="C23" t="s">
        <v>46</v>
      </c>
      <c r="E23">
        <v>1</v>
      </c>
      <c r="I23">
        <v>270155.90000000002</v>
      </c>
      <c r="N23">
        <v>0</v>
      </c>
      <c r="O23">
        <v>1</v>
      </c>
      <c r="P23">
        <v>0</v>
      </c>
      <c r="Q23">
        <v>0</v>
      </c>
      <c r="R23">
        <v>0</v>
      </c>
      <c r="S23">
        <v>2</v>
      </c>
      <c r="T23">
        <v>0</v>
      </c>
      <c r="U23">
        <v>0</v>
      </c>
      <c r="V23">
        <v>0</v>
      </c>
      <c r="W23">
        <v>0</v>
      </c>
    </row>
    <row r="24" spans="1:24" hidden="1" x14ac:dyDescent="0.3">
      <c r="A24">
        <v>1007921</v>
      </c>
      <c r="B24">
        <v>2015</v>
      </c>
      <c r="C24" t="s">
        <v>46</v>
      </c>
      <c r="E24">
        <v>79.3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24</v>
      </c>
    </row>
    <row r="25" spans="1:24" hidden="1" x14ac:dyDescent="0.3">
      <c r="A25">
        <v>1003093</v>
      </c>
      <c r="B25">
        <v>2014</v>
      </c>
      <c r="C25" t="s">
        <v>47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24</v>
      </c>
    </row>
    <row r="26" spans="1:24" hidden="1" x14ac:dyDescent="0.3">
      <c r="A26">
        <v>1003669</v>
      </c>
      <c r="B26">
        <v>2011</v>
      </c>
      <c r="C26" t="s">
        <v>49</v>
      </c>
      <c r="L26">
        <v>319978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</row>
    <row r="27" spans="1:24" hidden="1" x14ac:dyDescent="0.3">
      <c r="A27">
        <v>1003669</v>
      </c>
      <c r="B27">
        <v>2013</v>
      </c>
      <c r="C27" t="s">
        <v>49</v>
      </c>
      <c r="L27">
        <v>220921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</row>
    <row r="28" spans="1:24" hidden="1" x14ac:dyDescent="0.3">
      <c r="A28">
        <v>1006325</v>
      </c>
      <c r="B28">
        <v>2011</v>
      </c>
      <c r="C28" t="s">
        <v>50</v>
      </c>
      <c r="D28">
        <v>87401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hidden="1" x14ac:dyDescent="0.3">
      <c r="A29">
        <v>1006325</v>
      </c>
      <c r="B29">
        <v>2019</v>
      </c>
      <c r="C29" t="s">
        <v>51</v>
      </c>
      <c r="D29">
        <v>99043.199999999997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4" hidden="1" x14ac:dyDescent="0.3">
      <c r="A30">
        <v>1003380</v>
      </c>
      <c r="B30">
        <v>2017</v>
      </c>
      <c r="C30" t="s">
        <v>52</v>
      </c>
      <c r="F30">
        <v>3575.6</v>
      </c>
      <c r="G30">
        <v>5060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4" hidden="1" x14ac:dyDescent="0.3">
      <c r="A31">
        <v>1003580</v>
      </c>
      <c r="B31">
        <v>2011</v>
      </c>
      <c r="C31" t="s">
        <v>53</v>
      </c>
      <c r="H31">
        <v>30637</v>
      </c>
      <c r="N31">
        <v>0</v>
      </c>
      <c r="O31">
        <v>0</v>
      </c>
      <c r="P31">
        <v>0</v>
      </c>
      <c r="Q31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4" hidden="1" x14ac:dyDescent="0.3">
      <c r="A32">
        <v>1003580</v>
      </c>
      <c r="B32">
        <v>2012</v>
      </c>
      <c r="C32" t="s">
        <v>53</v>
      </c>
      <c r="H32">
        <v>29175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4" hidden="1" x14ac:dyDescent="0.3">
      <c r="A33">
        <v>1003507</v>
      </c>
      <c r="B33">
        <v>2011</v>
      </c>
      <c r="C33" t="s">
        <v>54</v>
      </c>
      <c r="H33">
        <v>21204.9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4" hidden="1" x14ac:dyDescent="0.3">
      <c r="A34">
        <v>1003457</v>
      </c>
      <c r="B34">
        <v>2018</v>
      </c>
      <c r="C34" t="s">
        <v>55</v>
      </c>
      <c r="H34">
        <v>164330.70000000001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4" hidden="1" x14ac:dyDescent="0.3">
      <c r="A35">
        <v>1003799</v>
      </c>
      <c r="B35">
        <v>2019</v>
      </c>
      <c r="C35" t="s">
        <v>56</v>
      </c>
      <c r="H35">
        <v>31279.599999999999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4" hidden="1" x14ac:dyDescent="0.3">
      <c r="A36">
        <v>1003902</v>
      </c>
      <c r="B36">
        <v>2017</v>
      </c>
      <c r="C36" t="s">
        <v>57</v>
      </c>
      <c r="H36">
        <v>71820.7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4" hidden="1" x14ac:dyDescent="0.3">
      <c r="A37">
        <v>1003902</v>
      </c>
      <c r="B37">
        <v>2020</v>
      </c>
      <c r="C37" t="s">
        <v>57</v>
      </c>
      <c r="H37">
        <v>74148.100000000006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4" hidden="1" x14ac:dyDescent="0.3">
      <c r="A38">
        <v>1003860</v>
      </c>
      <c r="B38">
        <v>2012</v>
      </c>
      <c r="C38" t="s">
        <v>58</v>
      </c>
      <c r="H38">
        <v>191876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4" hidden="1" x14ac:dyDescent="0.3">
      <c r="A39">
        <v>1006269</v>
      </c>
      <c r="B39">
        <v>2019</v>
      </c>
      <c r="C39" t="s">
        <v>60</v>
      </c>
      <c r="H39">
        <v>37710.400000000001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4" hidden="1" x14ac:dyDescent="0.3">
      <c r="A40">
        <v>1004215</v>
      </c>
      <c r="B40">
        <v>2018</v>
      </c>
      <c r="C40" t="s">
        <v>61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24</v>
      </c>
    </row>
    <row r="41" spans="1:24" hidden="1" x14ac:dyDescent="0.3">
      <c r="A41">
        <v>1004036</v>
      </c>
      <c r="B41">
        <v>2013</v>
      </c>
      <c r="C41" t="s">
        <v>62</v>
      </c>
      <c r="E41">
        <v>6652.3</v>
      </c>
      <c r="H41">
        <v>6067.5</v>
      </c>
      <c r="N41">
        <v>0</v>
      </c>
      <c r="O41">
        <v>3</v>
      </c>
      <c r="P41">
        <v>0</v>
      </c>
      <c r="Q41">
        <v>0</v>
      </c>
      <c r="R41">
        <v>5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4" hidden="1" x14ac:dyDescent="0.3">
      <c r="A42">
        <v>1004036</v>
      </c>
      <c r="B42">
        <v>2015</v>
      </c>
      <c r="C42" t="s">
        <v>62</v>
      </c>
      <c r="E42">
        <v>2897.6</v>
      </c>
      <c r="H42">
        <v>1460.6</v>
      </c>
      <c r="N42">
        <v>0</v>
      </c>
      <c r="O42">
        <v>3</v>
      </c>
      <c r="P42">
        <v>0</v>
      </c>
      <c r="Q42">
        <v>0</v>
      </c>
      <c r="R42">
        <v>5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4" hidden="1" x14ac:dyDescent="0.3">
      <c r="A43">
        <v>1004038</v>
      </c>
      <c r="B43">
        <v>2019</v>
      </c>
      <c r="C43" t="s">
        <v>63</v>
      </c>
      <c r="H43">
        <v>36902.400000000001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4" hidden="1" x14ac:dyDescent="0.3">
      <c r="A44">
        <v>1006341</v>
      </c>
      <c r="B44">
        <v>2010</v>
      </c>
      <c r="C44" t="s">
        <v>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24</v>
      </c>
    </row>
    <row r="45" spans="1:24" hidden="1" x14ac:dyDescent="0.3">
      <c r="A45">
        <v>1004509</v>
      </c>
      <c r="B45">
        <v>2019</v>
      </c>
      <c r="C45" t="s">
        <v>66</v>
      </c>
      <c r="L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</v>
      </c>
      <c r="W45">
        <v>0</v>
      </c>
    </row>
    <row r="46" spans="1:24" hidden="1" x14ac:dyDescent="0.3">
      <c r="A46">
        <v>1004509</v>
      </c>
      <c r="B46">
        <v>2020</v>
      </c>
      <c r="C46" t="s">
        <v>66</v>
      </c>
      <c r="L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v>0</v>
      </c>
    </row>
    <row r="47" spans="1:24" hidden="1" x14ac:dyDescent="0.3">
      <c r="A47">
        <v>1005021</v>
      </c>
      <c r="B47">
        <v>2011</v>
      </c>
      <c r="C47" t="s">
        <v>67</v>
      </c>
      <c r="H47">
        <v>38268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4" hidden="1" x14ac:dyDescent="0.3">
      <c r="A48">
        <v>1005025</v>
      </c>
      <c r="B48">
        <v>2015</v>
      </c>
      <c r="C48" t="s">
        <v>68</v>
      </c>
      <c r="F48">
        <v>30631.9</v>
      </c>
      <c r="G48">
        <v>1758.1</v>
      </c>
      <c r="N48">
        <v>0</v>
      </c>
      <c r="O48">
        <v>0</v>
      </c>
      <c r="P48">
        <v>2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hidden="1" x14ac:dyDescent="0.3">
      <c r="A49">
        <v>1005344</v>
      </c>
      <c r="B49">
        <v>2010</v>
      </c>
      <c r="C49" t="s">
        <v>69</v>
      </c>
      <c r="H49">
        <v>78031.3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hidden="1" x14ac:dyDescent="0.3">
      <c r="A50">
        <v>1005346</v>
      </c>
      <c r="B50">
        <v>2012</v>
      </c>
      <c r="C50" t="s">
        <v>70</v>
      </c>
      <c r="H50">
        <v>52440.9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hidden="1" x14ac:dyDescent="0.3">
      <c r="A51">
        <v>1005346</v>
      </c>
      <c r="B51">
        <v>2014</v>
      </c>
      <c r="C51" t="s">
        <v>70</v>
      </c>
      <c r="H51">
        <v>42820.6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hidden="1" x14ac:dyDescent="0.3">
      <c r="A52">
        <v>1005294</v>
      </c>
      <c r="B52">
        <v>2014</v>
      </c>
      <c r="C52" t="s">
        <v>71</v>
      </c>
      <c r="L52">
        <v>245397.1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0</v>
      </c>
    </row>
    <row r="53" spans="1:23" hidden="1" x14ac:dyDescent="0.3">
      <c r="A53">
        <v>1005303</v>
      </c>
      <c r="B53">
        <v>2010</v>
      </c>
      <c r="C53" t="s">
        <v>72</v>
      </c>
      <c r="H53">
        <v>57000.3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hidden="1" x14ac:dyDescent="0.3">
      <c r="A54">
        <v>1005303</v>
      </c>
      <c r="B54">
        <v>2011</v>
      </c>
      <c r="C54" t="s">
        <v>72</v>
      </c>
      <c r="H54">
        <v>66863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hidden="1" x14ac:dyDescent="0.3">
      <c r="A55">
        <v>1005116</v>
      </c>
      <c r="B55">
        <v>2016</v>
      </c>
      <c r="C55" t="s">
        <v>73</v>
      </c>
      <c r="L55">
        <v>230158.2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</v>
      </c>
      <c r="W55">
        <v>0</v>
      </c>
    </row>
    <row r="56" spans="1:23" hidden="1" x14ac:dyDescent="0.3">
      <c r="A56">
        <v>1005536</v>
      </c>
      <c r="B56">
        <v>2019</v>
      </c>
      <c r="C56" t="s">
        <v>74</v>
      </c>
      <c r="H56">
        <v>8543.2000000000007</v>
      </c>
      <c r="N56">
        <v>0</v>
      </c>
      <c r="O56">
        <v>0</v>
      </c>
      <c r="P56">
        <v>0</v>
      </c>
      <c r="Q56">
        <v>0</v>
      </c>
      <c r="R56">
        <v>2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hidden="1" x14ac:dyDescent="0.3">
      <c r="A57">
        <v>1005190</v>
      </c>
      <c r="B57">
        <v>2010</v>
      </c>
      <c r="C57" t="s">
        <v>75</v>
      </c>
      <c r="H57">
        <v>20596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hidden="1" x14ac:dyDescent="0.3">
      <c r="A58">
        <v>1005190</v>
      </c>
      <c r="B58">
        <v>2011</v>
      </c>
      <c r="C58" t="s">
        <v>75</v>
      </c>
      <c r="H58">
        <v>52866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hidden="1" x14ac:dyDescent="0.3">
      <c r="A59">
        <v>1005423</v>
      </c>
      <c r="B59">
        <v>2020</v>
      </c>
      <c r="C59" t="s">
        <v>76</v>
      </c>
      <c r="H59">
        <v>1497.9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hidden="1" x14ac:dyDescent="0.3">
      <c r="A60">
        <v>1004493</v>
      </c>
      <c r="B60">
        <v>2013</v>
      </c>
      <c r="C60" t="s">
        <v>77</v>
      </c>
      <c r="F60">
        <v>0</v>
      </c>
      <c r="G60">
        <v>0</v>
      </c>
      <c r="H60">
        <v>24301.8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hidden="1" x14ac:dyDescent="0.3">
      <c r="A61">
        <v>1000399</v>
      </c>
      <c r="B61">
        <v>2010</v>
      </c>
      <c r="C61" t="s">
        <v>78</v>
      </c>
      <c r="H61">
        <v>781.1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hidden="1" x14ac:dyDescent="0.3">
      <c r="A62">
        <v>1000399</v>
      </c>
      <c r="B62">
        <v>2011</v>
      </c>
      <c r="C62" t="s">
        <v>78</v>
      </c>
      <c r="H62">
        <v>600.70000000000005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hidden="1" x14ac:dyDescent="0.3">
      <c r="A63">
        <v>1000399</v>
      </c>
      <c r="B63">
        <v>2013</v>
      </c>
      <c r="C63" t="s">
        <v>78</v>
      </c>
      <c r="H63">
        <v>582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hidden="1" x14ac:dyDescent="0.3">
      <c r="A64">
        <v>1000399</v>
      </c>
      <c r="B64">
        <v>2015</v>
      </c>
      <c r="C64" t="s">
        <v>78</v>
      </c>
      <c r="H64">
        <v>630.9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4" hidden="1" x14ac:dyDescent="0.3">
      <c r="A65">
        <v>1000399</v>
      </c>
      <c r="B65">
        <v>2019</v>
      </c>
      <c r="C65" t="s">
        <v>78</v>
      </c>
      <c r="H65">
        <v>520.70000000000005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4" hidden="1" x14ac:dyDescent="0.3">
      <c r="A66">
        <v>1003962</v>
      </c>
      <c r="B66">
        <v>2015</v>
      </c>
      <c r="C66" t="s">
        <v>79</v>
      </c>
      <c r="D66">
        <v>663493.6</v>
      </c>
      <c r="E66">
        <v>1404.6</v>
      </c>
      <c r="F66">
        <v>2111529.6</v>
      </c>
      <c r="G66">
        <v>17766.7</v>
      </c>
      <c r="N66">
        <v>3</v>
      </c>
      <c r="O66">
        <v>1</v>
      </c>
      <c r="P66">
        <v>3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24</v>
      </c>
    </row>
    <row r="67" spans="1:24" hidden="1" x14ac:dyDescent="0.3">
      <c r="A67">
        <v>1004616</v>
      </c>
      <c r="B67">
        <v>2010</v>
      </c>
      <c r="C67" t="s">
        <v>80</v>
      </c>
      <c r="E67">
        <v>67</v>
      </c>
      <c r="H67">
        <v>252657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4" hidden="1" x14ac:dyDescent="0.3">
      <c r="A68">
        <v>1005584</v>
      </c>
      <c r="B68">
        <v>2011</v>
      </c>
      <c r="C68" t="s">
        <v>81</v>
      </c>
      <c r="H68">
        <v>214683</v>
      </c>
      <c r="J68">
        <v>305968</v>
      </c>
      <c r="N68">
        <v>0</v>
      </c>
      <c r="O68">
        <v>0</v>
      </c>
      <c r="P68">
        <v>0</v>
      </c>
      <c r="Q68">
        <v>0</v>
      </c>
      <c r="R68">
        <v>2</v>
      </c>
      <c r="S68">
        <v>0</v>
      </c>
      <c r="T68">
        <v>1</v>
      </c>
      <c r="U68">
        <v>0</v>
      </c>
      <c r="V68">
        <v>0</v>
      </c>
      <c r="W68">
        <v>0</v>
      </c>
    </row>
    <row r="69" spans="1:24" hidden="1" x14ac:dyDescent="0.3">
      <c r="A69">
        <v>1005602</v>
      </c>
      <c r="B69">
        <v>2010</v>
      </c>
      <c r="C69" t="s">
        <v>82</v>
      </c>
      <c r="H69">
        <v>47416.9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4" hidden="1" x14ac:dyDescent="0.3">
      <c r="A70">
        <v>1000714</v>
      </c>
      <c r="B70">
        <v>2017</v>
      </c>
      <c r="C70" t="s">
        <v>83</v>
      </c>
      <c r="H70">
        <v>35414.800000000003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4" hidden="1" x14ac:dyDescent="0.3">
      <c r="A71">
        <v>1007620</v>
      </c>
      <c r="B71">
        <v>2012</v>
      </c>
      <c r="C71" t="s">
        <v>84</v>
      </c>
      <c r="G71">
        <v>1168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4" hidden="1" x14ac:dyDescent="0.3">
      <c r="A72">
        <v>1006585</v>
      </c>
      <c r="B72">
        <v>2011</v>
      </c>
      <c r="C72" t="s">
        <v>85</v>
      </c>
      <c r="F72">
        <v>4002.1</v>
      </c>
      <c r="G72">
        <v>4159.8999999999996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4" hidden="1" x14ac:dyDescent="0.3">
      <c r="A73">
        <v>1006585</v>
      </c>
      <c r="B73">
        <v>2020</v>
      </c>
      <c r="C73" t="s">
        <v>86</v>
      </c>
      <c r="F73">
        <v>811.5</v>
      </c>
      <c r="G73">
        <v>913.3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4" hidden="1" x14ac:dyDescent="0.3">
      <c r="A74">
        <v>1006906</v>
      </c>
      <c r="B74">
        <v>2010</v>
      </c>
      <c r="C74" t="s">
        <v>87</v>
      </c>
      <c r="H74">
        <v>69713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4" hidden="1" x14ac:dyDescent="0.3">
      <c r="A75">
        <v>1005800</v>
      </c>
      <c r="B75">
        <v>2010</v>
      </c>
      <c r="C75" t="s">
        <v>88</v>
      </c>
      <c r="H75">
        <v>12332.1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4" hidden="1" x14ac:dyDescent="0.3">
      <c r="A76">
        <v>1005800</v>
      </c>
      <c r="B76">
        <v>2018</v>
      </c>
      <c r="C76" t="s">
        <v>88</v>
      </c>
      <c r="H76">
        <v>33486.300000000003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4" hidden="1" x14ac:dyDescent="0.3">
      <c r="A77">
        <v>1007866</v>
      </c>
      <c r="B77">
        <v>2020</v>
      </c>
      <c r="C77" t="s">
        <v>89</v>
      </c>
      <c r="H77">
        <v>51267.7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4" hidden="1" x14ac:dyDescent="0.3">
      <c r="A78">
        <v>1007348</v>
      </c>
      <c r="B78">
        <v>2017</v>
      </c>
      <c r="C78" t="s">
        <v>90</v>
      </c>
      <c r="H78">
        <v>32323.1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4" hidden="1" x14ac:dyDescent="0.3">
      <c r="A79">
        <v>1004453</v>
      </c>
      <c r="B79">
        <v>2014</v>
      </c>
      <c r="C79" t="s">
        <v>91</v>
      </c>
      <c r="H79">
        <v>11125.4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4" hidden="1" x14ac:dyDescent="0.3">
      <c r="A80">
        <v>1010763</v>
      </c>
      <c r="B80">
        <v>2016</v>
      </c>
      <c r="C80" t="s">
        <v>92</v>
      </c>
      <c r="E80">
        <v>23855.8</v>
      </c>
      <c r="H80">
        <v>48379.1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4" hidden="1" x14ac:dyDescent="0.3">
      <c r="A81">
        <v>1010925</v>
      </c>
      <c r="B81">
        <v>2014</v>
      </c>
      <c r="C81" t="s">
        <v>93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t="s">
        <v>24</v>
      </c>
    </row>
    <row r="82" spans="1:24" hidden="1" x14ac:dyDescent="0.3">
      <c r="A82">
        <v>1011242</v>
      </c>
      <c r="B82">
        <v>2016</v>
      </c>
      <c r="C82" t="s">
        <v>94</v>
      </c>
      <c r="H82">
        <v>7162.2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4" hidden="1" x14ac:dyDescent="0.3">
      <c r="A83">
        <v>1012997</v>
      </c>
      <c r="B83">
        <v>2018</v>
      </c>
      <c r="C83" t="s">
        <v>95</v>
      </c>
      <c r="E83">
        <v>32.6</v>
      </c>
      <c r="H83">
        <v>194582</v>
      </c>
      <c r="N83">
        <v>0</v>
      </c>
      <c r="O83">
        <v>1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4" hidden="1" x14ac:dyDescent="0.3">
      <c r="A84">
        <v>1012997</v>
      </c>
      <c r="B84">
        <v>2020</v>
      </c>
      <c r="C84" t="s">
        <v>95</v>
      </c>
      <c r="E84">
        <v>99.6</v>
      </c>
      <c r="H84">
        <v>210221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4" hidden="1" x14ac:dyDescent="0.3">
      <c r="A85">
        <v>1013051</v>
      </c>
      <c r="B85">
        <v>2018</v>
      </c>
      <c r="C85" t="s">
        <v>96</v>
      </c>
      <c r="H85">
        <v>1970.9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4" hidden="1" x14ac:dyDescent="0.3">
      <c r="A86">
        <v>1000553</v>
      </c>
      <c r="B86">
        <v>2011</v>
      </c>
      <c r="C86" t="s">
        <v>97</v>
      </c>
      <c r="D86">
        <v>149728.20000000001</v>
      </c>
      <c r="F86">
        <v>163493.79999999999</v>
      </c>
      <c r="M86">
        <v>101100.8</v>
      </c>
      <c r="N86">
        <v>1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</row>
    <row r="87" spans="1:24" hidden="1" x14ac:dyDescent="0.3">
      <c r="A87">
        <v>1000588</v>
      </c>
      <c r="B87">
        <v>2017</v>
      </c>
      <c r="C87" t="s">
        <v>30</v>
      </c>
      <c r="D87">
        <v>361581</v>
      </c>
      <c r="E87">
        <v>0</v>
      </c>
      <c r="F87">
        <v>1149802.5</v>
      </c>
      <c r="N87">
        <v>2</v>
      </c>
      <c r="O87">
        <v>1</v>
      </c>
      <c r="P87">
        <v>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4" hidden="1" x14ac:dyDescent="0.3">
      <c r="A88">
        <v>1001618</v>
      </c>
      <c r="B88">
        <v>2019</v>
      </c>
      <c r="C88" t="s">
        <v>98</v>
      </c>
      <c r="L88">
        <v>214170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</row>
    <row r="89" spans="1:24" hidden="1" x14ac:dyDescent="0.3">
      <c r="A89">
        <v>1005700</v>
      </c>
      <c r="B89">
        <v>2012</v>
      </c>
      <c r="C89" t="s">
        <v>99</v>
      </c>
      <c r="H89">
        <v>184614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4" hidden="1" x14ac:dyDescent="0.3">
      <c r="A90">
        <v>1005700</v>
      </c>
      <c r="B90">
        <v>2017</v>
      </c>
      <c r="C90" t="s">
        <v>100</v>
      </c>
      <c r="H90">
        <v>215125.4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4" hidden="1" x14ac:dyDescent="0.3">
      <c r="A91">
        <v>1001958</v>
      </c>
      <c r="B91">
        <v>2018</v>
      </c>
      <c r="C91" t="s">
        <v>36</v>
      </c>
      <c r="E91">
        <v>8.6</v>
      </c>
      <c r="H91">
        <v>43.2</v>
      </c>
      <c r="N91">
        <v>0</v>
      </c>
      <c r="O91">
        <v>1</v>
      </c>
      <c r="P91">
        <v>0</v>
      </c>
      <c r="Q91">
        <v>0</v>
      </c>
      <c r="R91">
        <v>2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4" hidden="1" x14ac:dyDescent="0.3">
      <c r="A92">
        <v>1006708</v>
      </c>
      <c r="B92">
        <v>2010</v>
      </c>
      <c r="C92" t="s">
        <v>38</v>
      </c>
      <c r="H92">
        <v>16363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4" hidden="1" x14ac:dyDescent="0.3">
      <c r="A93">
        <v>1006144</v>
      </c>
      <c r="B93">
        <v>2015</v>
      </c>
      <c r="C93" t="s">
        <v>101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t="s">
        <v>24</v>
      </c>
    </row>
    <row r="94" spans="1:24" hidden="1" x14ac:dyDescent="0.3">
      <c r="A94">
        <v>1002621</v>
      </c>
      <c r="B94">
        <v>2020</v>
      </c>
      <c r="C94" t="s">
        <v>40</v>
      </c>
      <c r="H94">
        <v>66922.600000000006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4" hidden="1" x14ac:dyDescent="0.3">
      <c r="A95">
        <v>1002903</v>
      </c>
      <c r="B95">
        <v>2012</v>
      </c>
      <c r="C95" t="s">
        <v>102</v>
      </c>
      <c r="E95">
        <v>8805</v>
      </c>
      <c r="H95">
        <v>54572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4" hidden="1" x14ac:dyDescent="0.3">
      <c r="A96">
        <v>1002903</v>
      </c>
      <c r="B96">
        <v>2015</v>
      </c>
      <c r="C96" t="s">
        <v>102</v>
      </c>
      <c r="E96">
        <v>8980.4</v>
      </c>
      <c r="H96">
        <v>52280.9</v>
      </c>
      <c r="N96">
        <v>0</v>
      </c>
      <c r="O96">
        <v>1</v>
      </c>
      <c r="P96">
        <v>0</v>
      </c>
      <c r="Q96">
        <v>0</v>
      </c>
      <c r="R96">
        <v>2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4" hidden="1" x14ac:dyDescent="0.3">
      <c r="A97">
        <v>1002958</v>
      </c>
      <c r="B97">
        <v>2015</v>
      </c>
      <c r="C97" t="s">
        <v>41</v>
      </c>
      <c r="H97">
        <v>203345.6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4" hidden="1" x14ac:dyDescent="0.3">
      <c r="A98">
        <v>1002768</v>
      </c>
      <c r="B98">
        <v>2019</v>
      </c>
      <c r="C98" t="s">
        <v>42</v>
      </c>
      <c r="H98">
        <v>35874.199999999997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4" hidden="1" x14ac:dyDescent="0.3">
      <c r="A99">
        <v>1002769</v>
      </c>
      <c r="B99">
        <v>2010</v>
      </c>
      <c r="C99" t="s">
        <v>43</v>
      </c>
      <c r="H99">
        <v>2245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4" hidden="1" x14ac:dyDescent="0.3">
      <c r="A100">
        <v>1002777</v>
      </c>
      <c r="B100">
        <v>2013</v>
      </c>
      <c r="C100" t="s">
        <v>44</v>
      </c>
      <c r="G100">
        <v>11173</v>
      </c>
      <c r="K100">
        <v>883513</v>
      </c>
      <c r="N100">
        <v>0</v>
      </c>
      <c r="O100">
        <v>0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2</v>
      </c>
      <c r="V100">
        <v>0</v>
      </c>
      <c r="W100">
        <v>0</v>
      </c>
    </row>
    <row r="101" spans="1:24" hidden="1" x14ac:dyDescent="0.3">
      <c r="A101">
        <v>1003052</v>
      </c>
      <c r="B101">
        <v>2013</v>
      </c>
      <c r="C101" t="s">
        <v>45</v>
      </c>
      <c r="H101">
        <v>22794.3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4" hidden="1" x14ac:dyDescent="0.3">
      <c r="A102">
        <v>1003052</v>
      </c>
      <c r="B102">
        <v>2015</v>
      </c>
      <c r="C102" t="s">
        <v>45</v>
      </c>
      <c r="H102">
        <v>32525.9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4" hidden="1" x14ac:dyDescent="0.3">
      <c r="A103">
        <v>1003052</v>
      </c>
      <c r="B103">
        <v>2016</v>
      </c>
      <c r="C103" t="s">
        <v>45</v>
      </c>
      <c r="H103">
        <v>30053.4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4" hidden="1" x14ac:dyDescent="0.3">
      <c r="A104">
        <v>1005832</v>
      </c>
      <c r="B104">
        <v>2011</v>
      </c>
      <c r="C104" t="s">
        <v>103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24</v>
      </c>
    </row>
    <row r="105" spans="1:24" hidden="1" x14ac:dyDescent="0.3">
      <c r="A105">
        <v>1005832</v>
      </c>
      <c r="B105">
        <v>2015</v>
      </c>
      <c r="C105" t="s">
        <v>103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24</v>
      </c>
    </row>
    <row r="106" spans="1:24" hidden="1" x14ac:dyDescent="0.3">
      <c r="A106">
        <v>1007921</v>
      </c>
      <c r="B106">
        <v>2016</v>
      </c>
      <c r="C106" t="s">
        <v>46</v>
      </c>
      <c r="E106">
        <v>143.30000000000001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24</v>
      </c>
    </row>
    <row r="107" spans="1:24" hidden="1" x14ac:dyDescent="0.3">
      <c r="A107">
        <v>1003204</v>
      </c>
      <c r="B107">
        <v>2012</v>
      </c>
      <c r="C107" t="s">
        <v>104</v>
      </c>
      <c r="G107">
        <v>7344</v>
      </c>
      <c r="K107">
        <v>499507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</row>
    <row r="108" spans="1:24" hidden="1" x14ac:dyDescent="0.3">
      <c r="A108">
        <v>1003474</v>
      </c>
      <c r="B108">
        <v>2016</v>
      </c>
      <c r="C108" t="s">
        <v>105</v>
      </c>
      <c r="H108">
        <v>68806.2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4" hidden="1" x14ac:dyDescent="0.3">
      <c r="A109">
        <v>1003577</v>
      </c>
      <c r="B109">
        <v>2012</v>
      </c>
      <c r="C109" t="s">
        <v>48</v>
      </c>
      <c r="H109">
        <v>7075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4" hidden="1" x14ac:dyDescent="0.3">
      <c r="A110">
        <v>1003669</v>
      </c>
      <c r="B110">
        <v>2018</v>
      </c>
      <c r="C110" t="s">
        <v>49</v>
      </c>
      <c r="L110">
        <v>216712.6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</row>
    <row r="111" spans="1:24" hidden="1" x14ac:dyDescent="0.3">
      <c r="A111">
        <v>1006325</v>
      </c>
      <c r="B111">
        <v>2013</v>
      </c>
      <c r="C111" t="s">
        <v>51</v>
      </c>
      <c r="D111">
        <v>99562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4" hidden="1" x14ac:dyDescent="0.3">
      <c r="A112">
        <v>1003380</v>
      </c>
      <c r="B112">
        <v>2012</v>
      </c>
      <c r="C112" t="s">
        <v>106</v>
      </c>
      <c r="F112">
        <v>4533</v>
      </c>
      <c r="G112">
        <v>4373.8999999999996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4" hidden="1" x14ac:dyDescent="0.3">
      <c r="A113">
        <v>1003507</v>
      </c>
      <c r="B113">
        <v>2018</v>
      </c>
      <c r="C113" t="s">
        <v>54</v>
      </c>
      <c r="H113">
        <v>24937.599999999999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4" hidden="1" x14ac:dyDescent="0.3">
      <c r="A114">
        <v>1003457</v>
      </c>
      <c r="B114">
        <v>2012</v>
      </c>
      <c r="C114" t="s">
        <v>55</v>
      </c>
      <c r="H114">
        <v>177019.6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4" hidden="1" x14ac:dyDescent="0.3">
      <c r="A115">
        <v>1003799</v>
      </c>
      <c r="B115">
        <v>2014</v>
      </c>
      <c r="C115" t="s">
        <v>56</v>
      </c>
      <c r="H115">
        <v>124965</v>
      </c>
      <c r="N115">
        <v>0</v>
      </c>
      <c r="O115">
        <v>0</v>
      </c>
      <c r="P115">
        <v>0</v>
      </c>
      <c r="Q115">
        <v>0</v>
      </c>
      <c r="R115">
        <v>2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4" hidden="1" x14ac:dyDescent="0.3">
      <c r="A116">
        <v>1003799</v>
      </c>
      <c r="B116">
        <v>2018</v>
      </c>
      <c r="C116" t="s">
        <v>56</v>
      </c>
      <c r="H116">
        <v>53157.9</v>
      </c>
      <c r="N116">
        <v>0</v>
      </c>
      <c r="O116">
        <v>0</v>
      </c>
      <c r="P116">
        <v>0</v>
      </c>
      <c r="Q116">
        <v>0</v>
      </c>
      <c r="R116">
        <v>2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4" hidden="1" x14ac:dyDescent="0.3">
      <c r="A117">
        <v>1003965</v>
      </c>
      <c r="B117">
        <v>2018</v>
      </c>
      <c r="C117" t="s">
        <v>107</v>
      </c>
      <c r="H117">
        <v>30710.1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4" hidden="1" x14ac:dyDescent="0.3">
      <c r="A118">
        <v>1003902</v>
      </c>
      <c r="B118">
        <v>2010</v>
      </c>
      <c r="C118" t="s">
        <v>57</v>
      </c>
      <c r="H118">
        <v>101278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4" hidden="1" x14ac:dyDescent="0.3">
      <c r="A119">
        <v>1003902</v>
      </c>
      <c r="B119">
        <v>2013</v>
      </c>
      <c r="C119" t="s">
        <v>57</v>
      </c>
      <c r="H119">
        <v>71638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4" hidden="1" x14ac:dyDescent="0.3">
      <c r="A120">
        <v>1007577</v>
      </c>
      <c r="B120">
        <v>2011</v>
      </c>
      <c r="C120" t="s">
        <v>108</v>
      </c>
      <c r="H120">
        <v>56395.4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4" hidden="1" x14ac:dyDescent="0.3">
      <c r="A121">
        <v>1003981</v>
      </c>
      <c r="B121">
        <v>2019</v>
      </c>
      <c r="C121" t="s">
        <v>109</v>
      </c>
      <c r="H121">
        <v>69309.899999999994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4" hidden="1" x14ac:dyDescent="0.3">
      <c r="A122">
        <v>1006269</v>
      </c>
      <c r="B122">
        <v>2012</v>
      </c>
      <c r="C122" t="s">
        <v>60</v>
      </c>
      <c r="H122">
        <v>50149.7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4" hidden="1" x14ac:dyDescent="0.3">
      <c r="A123">
        <v>1004215</v>
      </c>
      <c r="B123">
        <v>2012</v>
      </c>
      <c r="C123" t="s">
        <v>61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24</v>
      </c>
    </row>
    <row r="124" spans="1:24" hidden="1" x14ac:dyDescent="0.3">
      <c r="A124">
        <v>1004151</v>
      </c>
      <c r="B124">
        <v>2019</v>
      </c>
      <c r="C124" t="s">
        <v>111</v>
      </c>
      <c r="E124">
        <v>195.3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24</v>
      </c>
    </row>
    <row r="125" spans="1:24" hidden="1" x14ac:dyDescent="0.3">
      <c r="A125">
        <v>1004036</v>
      </c>
      <c r="B125">
        <v>2016</v>
      </c>
      <c r="C125" t="s">
        <v>62</v>
      </c>
      <c r="E125">
        <v>5403</v>
      </c>
      <c r="H125">
        <v>4459.7</v>
      </c>
      <c r="N125">
        <v>0</v>
      </c>
      <c r="O125">
        <v>3</v>
      </c>
      <c r="P125">
        <v>0</v>
      </c>
      <c r="Q125">
        <v>0</v>
      </c>
      <c r="R125">
        <v>5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4" hidden="1" x14ac:dyDescent="0.3">
      <c r="A126">
        <v>1005777</v>
      </c>
      <c r="B126">
        <v>2012</v>
      </c>
      <c r="C126" t="s">
        <v>112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24</v>
      </c>
    </row>
    <row r="127" spans="1:24" hidden="1" x14ac:dyDescent="0.3">
      <c r="A127">
        <v>1007392</v>
      </c>
      <c r="B127">
        <v>2012</v>
      </c>
      <c r="C127" t="s">
        <v>64</v>
      </c>
      <c r="F127">
        <v>91774</v>
      </c>
      <c r="G127">
        <v>8297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4" hidden="1" x14ac:dyDescent="0.3">
      <c r="A128">
        <v>1007642</v>
      </c>
      <c r="B128">
        <v>2010</v>
      </c>
      <c r="C128" t="s">
        <v>113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24</v>
      </c>
    </row>
    <row r="129" spans="1:23" hidden="1" x14ac:dyDescent="0.3">
      <c r="A129">
        <v>1004434</v>
      </c>
      <c r="B129">
        <v>2011</v>
      </c>
      <c r="C129" t="s">
        <v>114</v>
      </c>
      <c r="E129">
        <v>2020</v>
      </c>
      <c r="F129">
        <v>0</v>
      </c>
      <c r="H129">
        <v>19193</v>
      </c>
      <c r="N129">
        <v>0</v>
      </c>
      <c r="O129">
        <v>1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hidden="1" x14ac:dyDescent="0.3">
      <c r="A130">
        <v>1004509</v>
      </c>
      <c r="B130">
        <v>2017</v>
      </c>
      <c r="C130" t="s">
        <v>66</v>
      </c>
      <c r="L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</v>
      </c>
      <c r="W130">
        <v>0</v>
      </c>
    </row>
    <row r="131" spans="1:23" hidden="1" x14ac:dyDescent="0.3">
      <c r="A131">
        <v>1004411</v>
      </c>
      <c r="B131">
        <v>2010</v>
      </c>
      <c r="C131" t="s">
        <v>115</v>
      </c>
      <c r="H131">
        <v>47084.2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hidden="1" x14ac:dyDescent="0.3">
      <c r="A132">
        <v>1004411</v>
      </c>
      <c r="B132">
        <v>2011</v>
      </c>
      <c r="C132" t="s">
        <v>115</v>
      </c>
      <c r="H132">
        <v>80787.5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hidden="1" x14ac:dyDescent="0.3">
      <c r="A133">
        <v>1004729</v>
      </c>
      <c r="B133">
        <v>2014</v>
      </c>
      <c r="C133" t="s">
        <v>116</v>
      </c>
      <c r="I133">
        <v>41897.4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</row>
    <row r="134" spans="1:23" hidden="1" x14ac:dyDescent="0.3">
      <c r="A134">
        <v>1004729</v>
      </c>
      <c r="B134">
        <v>2017</v>
      </c>
      <c r="C134" t="s">
        <v>116</v>
      </c>
      <c r="I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</row>
    <row r="135" spans="1:23" hidden="1" x14ac:dyDescent="0.3">
      <c r="A135">
        <v>1006972</v>
      </c>
      <c r="B135">
        <v>2011</v>
      </c>
      <c r="C135" t="s">
        <v>117</v>
      </c>
      <c r="H135">
        <v>7635.4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hidden="1" x14ac:dyDescent="0.3">
      <c r="A136">
        <v>1004811</v>
      </c>
      <c r="B136">
        <v>2017</v>
      </c>
      <c r="C136" t="s">
        <v>118</v>
      </c>
      <c r="H136">
        <v>48771.8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hidden="1" x14ac:dyDescent="0.3">
      <c r="A137">
        <v>1005163</v>
      </c>
      <c r="B137">
        <v>2011</v>
      </c>
      <c r="C137" t="s">
        <v>119</v>
      </c>
      <c r="H137">
        <v>173391.9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hidden="1" x14ac:dyDescent="0.3">
      <c r="A138">
        <v>1005344</v>
      </c>
      <c r="B138">
        <v>2019</v>
      </c>
      <c r="C138" t="s">
        <v>69</v>
      </c>
      <c r="H138">
        <v>99638.6</v>
      </c>
      <c r="N138">
        <v>0</v>
      </c>
      <c r="O138">
        <v>0</v>
      </c>
      <c r="P138">
        <v>0</v>
      </c>
      <c r="Q138">
        <v>0</v>
      </c>
      <c r="R138">
        <v>2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hidden="1" x14ac:dyDescent="0.3">
      <c r="A139">
        <v>1005346</v>
      </c>
      <c r="B139">
        <v>2017</v>
      </c>
      <c r="C139" t="s">
        <v>70</v>
      </c>
      <c r="H139">
        <v>58190.1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hidden="1" x14ac:dyDescent="0.3">
      <c r="A140">
        <v>1005283</v>
      </c>
      <c r="B140">
        <v>2012</v>
      </c>
      <c r="C140" t="s">
        <v>120</v>
      </c>
      <c r="H140">
        <v>96421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hidden="1" x14ac:dyDescent="0.3">
      <c r="A141">
        <v>1005294</v>
      </c>
      <c r="B141">
        <v>2015</v>
      </c>
      <c r="C141" t="s">
        <v>71</v>
      </c>
      <c r="L141">
        <v>170658.1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</v>
      </c>
      <c r="W141">
        <v>0</v>
      </c>
    </row>
    <row r="142" spans="1:23" hidden="1" x14ac:dyDescent="0.3">
      <c r="A142">
        <v>1005298</v>
      </c>
      <c r="B142">
        <v>2014</v>
      </c>
      <c r="C142" t="s">
        <v>121</v>
      </c>
      <c r="H142">
        <v>21952.3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hidden="1" x14ac:dyDescent="0.3">
      <c r="A143">
        <v>1005116</v>
      </c>
      <c r="B143">
        <v>2013</v>
      </c>
      <c r="C143" t="s">
        <v>73</v>
      </c>
      <c r="L143">
        <v>229589.3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</v>
      </c>
      <c r="W143">
        <v>0</v>
      </c>
    </row>
    <row r="144" spans="1:23" hidden="1" x14ac:dyDescent="0.3">
      <c r="A144">
        <v>1005116</v>
      </c>
      <c r="B144">
        <v>2017</v>
      </c>
      <c r="C144" t="s">
        <v>73</v>
      </c>
      <c r="L144">
        <v>219196.79999999999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</v>
      </c>
      <c r="W144">
        <v>0</v>
      </c>
    </row>
    <row r="145" spans="1:24" hidden="1" x14ac:dyDescent="0.3">
      <c r="A145">
        <v>1005536</v>
      </c>
      <c r="B145">
        <v>2018</v>
      </c>
      <c r="C145" t="s">
        <v>74</v>
      </c>
      <c r="H145">
        <v>10281.5</v>
      </c>
      <c r="N145">
        <v>0</v>
      </c>
      <c r="O145">
        <v>0</v>
      </c>
      <c r="P145">
        <v>0</v>
      </c>
      <c r="Q145">
        <v>0</v>
      </c>
      <c r="R145">
        <v>2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4" hidden="1" x14ac:dyDescent="0.3">
      <c r="A146">
        <v>1005190</v>
      </c>
      <c r="B146">
        <v>2013</v>
      </c>
      <c r="C146" t="s">
        <v>75</v>
      </c>
      <c r="H146">
        <v>56941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4" hidden="1" x14ac:dyDescent="0.3">
      <c r="A147">
        <v>1005190</v>
      </c>
      <c r="B147">
        <v>2016</v>
      </c>
      <c r="C147" t="s">
        <v>75</v>
      </c>
      <c r="H147">
        <v>25603.4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4" hidden="1" x14ac:dyDescent="0.3">
      <c r="A148">
        <v>1005423</v>
      </c>
      <c r="B148">
        <v>2014</v>
      </c>
      <c r="C148" t="s">
        <v>76</v>
      </c>
      <c r="H148">
        <v>2259.9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4" hidden="1" x14ac:dyDescent="0.3">
      <c r="A149">
        <v>1000399</v>
      </c>
      <c r="B149">
        <v>2014</v>
      </c>
      <c r="C149" t="s">
        <v>78</v>
      </c>
      <c r="H149">
        <v>743.2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4" hidden="1" x14ac:dyDescent="0.3">
      <c r="A150">
        <v>1004616</v>
      </c>
      <c r="B150">
        <v>2019</v>
      </c>
      <c r="C150" t="s">
        <v>123</v>
      </c>
      <c r="E150">
        <v>140.80000000000001</v>
      </c>
      <c r="H150">
        <v>0</v>
      </c>
      <c r="N150">
        <v>0</v>
      </c>
      <c r="O150">
        <v>1</v>
      </c>
      <c r="P150">
        <v>0</v>
      </c>
      <c r="Q150">
        <v>0</v>
      </c>
      <c r="R150">
        <v>2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24</v>
      </c>
    </row>
    <row r="151" spans="1:24" hidden="1" x14ac:dyDescent="0.3">
      <c r="A151">
        <v>1005598</v>
      </c>
      <c r="B151">
        <v>2015</v>
      </c>
      <c r="C151" t="s">
        <v>124</v>
      </c>
      <c r="G151">
        <v>7441.3</v>
      </c>
      <c r="K151">
        <v>516655.8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</row>
    <row r="152" spans="1:24" hidden="1" x14ac:dyDescent="0.3">
      <c r="A152">
        <v>1008263</v>
      </c>
      <c r="B152">
        <v>2010</v>
      </c>
      <c r="C152" t="s">
        <v>125</v>
      </c>
      <c r="H152">
        <v>3672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4" hidden="1" x14ac:dyDescent="0.3">
      <c r="A153">
        <v>1008263</v>
      </c>
      <c r="B153">
        <v>2012</v>
      </c>
      <c r="C153" t="s">
        <v>125</v>
      </c>
      <c r="H153">
        <v>4504.3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4" hidden="1" x14ac:dyDescent="0.3">
      <c r="A154">
        <v>1005615</v>
      </c>
      <c r="B154">
        <v>2011</v>
      </c>
      <c r="C154" t="s">
        <v>126</v>
      </c>
      <c r="D154">
        <v>197066.8</v>
      </c>
      <c r="F154">
        <v>459940.5</v>
      </c>
      <c r="N154">
        <v>2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4" hidden="1" x14ac:dyDescent="0.3">
      <c r="A155">
        <v>1006530</v>
      </c>
      <c r="B155">
        <v>2013</v>
      </c>
      <c r="C155" t="s">
        <v>127</v>
      </c>
      <c r="H155">
        <v>34411</v>
      </c>
      <c r="N155">
        <v>0</v>
      </c>
      <c r="O155">
        <v>0</v>
      </c>
      <c r="P155">
        <v>0</v>
      </c>
      <c r="Q155">
        <v>0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4" hidden="1" x14ac:dyDescent="0.3">
      <c r="A156">
        <v>1000394</v>
      </c>
      <c r="B156">
        <v>2017</v>
      </c>
      <c r="C156" t="s">
        <v>128</v>
      </c>
      <c r="H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4" hidden="1" x14ac:dyDescent="0.3">
      <c r="A157">
        <v>1007620</v>
      </c>
      <c r="B157">
        <v>2010</v>
      </c>
      <c r="C157" t="s">
        <v>129</v>
      </c>
      <c r="G157">
        <v>1251</v>
      </c>
      <c r="K157">
        <v>26250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</row>
    <row r="158" spans="1:24" hidden="1" x14ac:dyDescent="0.3">
      <c r="A158">
        <v>1007620</v>
      </c>
      <c r="B158">
        <v>2015</v>
      </c>
      <c r="C158" t="s">
        <v>84</v>
      </c>
      <c r="F158">
        <v>77.900000000000006</v>
      </c>
      <c r="G158">
        <v>1308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4" hidden="1" x14ac:dyDescent="0.3">
      <c r="A159">
        <v>1007620</v>
      </c>
      <c r="B159">
        <v>2018</v>
      </c>
      <c r="C159" t="s">
        <v>84</v>
      </c>
      <c r="F159">
        <v>81.5</v>
      </c>
      <c r="G159">
        <v>1418.2</v>
      </c>
      <c r="N159">
        <v>0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4" hidden="1" x14ac:dyDescent="0.3">
      <c r="A160">
        <v>1006585</v>
      </c>
      <c r="B160">
        <v>2013</v>
      </c>
      <c r="C160" t="s">
        <v>85</v>
      </c>
      <c r="F160">
        <v>1363</v>
      </c>
      <c r="G160">
        <v>4472.7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4" hidden="1" x14ac:dyDescent="0.3">
      <c r="A161">
        <v>1006901</v>
      </c>
      <c r="B161">
        <v>2010</v>
      </c>
      <c r="C161" t="s">
        <v>130</v>
      </c>
      <c r="H161">
        <v>53687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4" hidden="1" x14ac:dyDescent="0.3">
      <c r="A162">
        <v>1005800</v>
      </c>
      <c r="B162">
        <v>2014</v>
      </c>
      <c r="C162" t="s">
        <v>88</v>
      </c>
      <c r="H162">
        <v>20307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4" hidden="1" x14ac:dyDescent="0.3">
      <c r="A163">
        <v>1005800</v>
      </c>
      <c r="B163">
        <v>2016</v>
      </c>
      <c r="C163" t="s">
        <v>88</v>
      </c>
      <c r="H163">
        <v>20883.400000000001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4" hidden="1" x14ac:dyDescent="0.3">
      <c r="A164">
        <v>1007866</v>
      </c>
      <c r="B164">
        <v>2010</v>
      </c>
      <c r="C164" t="s">
        <v>89</v>
      </c>
      <c r="H164">
        <v>58088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4" hidden="1" x14ac:dyDescent="0.3">
      <c r="A165">
        <v>1007348</v>
      </c>
      <c r="B165">
        <v>2018</v>
      </c>
      <c r="C165" t="s">
        <v>131</v>
      </c>
      <c r="H165">
        <v>34107.1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4" hidden="1" x14ac:dyDescent="0.3">
      <c r="A166">
        <v>1007348</v>
      </c>
      <c r="B166">
        <v>2019</v>
      </c>
      <c r="C166" t="s">
        <v>131</v>
      </c>
      <c r="H166">
        <v>28924.400000000001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4" hidden="1" x14ac:dyDescent="0.3">
      <c r="A167">
        <v>1006159</v>
      </c>
      <c r="B167">
        <v>2011</v>
      </c>
      <c r="C167" t="s">
        <v>132</v>
      </c>
      <c r="G167">
        <v>724.3</v>
      </c>
      <c r="K167">
        <v>89433.600000000006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</row>
    <row r="168" spans="1:24" hidden="1" x14ac:dyDescent="0.3">
      <c r="A168">
        <v>1006159</v>
      </c>
      <c r="B168">
        <v>2014</v>
      </c>
      <c r="C168" t="s">
        <v>132</v>
      </c>
      <c r="G168">
        <v>5726.9</v>
      </c>
      <c r="K168">
        <v>427641.1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</row>
    <row r="169" spans="1:24" hidden="1" x14ac:dyDescent="0.3">
      <c r="A169">
        <v>1001699</v>
      </c>
      <c r="B169">
        <v>2013</v>
      </c>
      <c r="C169" t="s">
        <v>133</v>
      </c>
      <c r="H169">
        <v>33341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4" hidden="1" x14ac:dyDescent="0.3">
      <c r="A170">
        <v>1008735</v>
      </c>
      <c r="B170">
        <v>2017</v>
      </c>
      <c r="C170" t="s">
        <v>134</v>
      </c>
      <c r="E170">
        <v>2.7</v>
      </c>
      <c r="H170">
        <v>6603</v>
      </c>
      <c r="N170">
        <v>0</v>
      </c>
      <c r="O170">
        <v>1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4" hidden="1" x14ac:dyDescent="0.3">
      <c r="A171">
        <v>1010763</v>
      </c>
      <c r="B171">
        <v>2019</v>
      </c>
      <c r="C171" t="s">
        <v>92</v>
      </c>
      <c r="E171">
        <v>19939.900000000001</v>
      </c>
      <c r="H171">
        <v>43471.199999999997</v>
      </c>
      <c r="N171">
        <v>0</v>
      </c>
      <c r="O171">
        <v>1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4" hidden="1" x14ac:dyDescent="0.3">
      <c r="A172">
        <v>1010766</v>
      </c>
      <c r="B172">
        <v>2018</v>
      </c>
      <c r="C172" t="s">
        <v>135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24</v>
      </c>
    </row>
    <row r="173" spans="1:24" hidden="1" x14ac:dyDescent="0.3">
      <c r="A173">
        <v>1000124</v>
      </c>
      <c r="B173">
        <v>2020</v>
      </c>
      <c r="C173" t="s">
        <v>137</v>
      </c>
      <c r="G173">
        <v>23795.7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4" hidden="1" x14ac:dyDescent="0.3">
      <c r="A174">
        <v>1000156</v>
      </c>
      <c r="B174">
        <v>2017</v>
      </c>
      <c r="C174" t="s">
        <v>23</v>
      </c>
      <c r="D174">
        <v>403230</v>
      </c>
      <c r="E174">
        <v>1564.6</v>
      </c>
      <c r="F174">
        <v>743013.6</v>
      </c>
      <c r="N174">
        <v>4</v>
      </c>
      <c r="O174">
        <v>2</v>
      </c>
      <c r="P174">
        <v>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24</v>
      </c>
    </row>
    <row r="175" spans="1:24" hidden="1" x14ac:dyDescent="0.3">
      <c r="A175">
        <v>1007177</v>
      </c>
      <c r="B175">
        <v>2010</v>
      </c>
      <c r="C175" t="s">
        <v>138</v>
      </c>
      <c r="D175">
        <v>331120.2</v>
      </c>
      <c r="F175">
        <v>131674.9</v>
      </c>
      <c r="N175">
        <v>2</v>
      </c>
      <c r="O175">
        <v>0</v>
      </c>
      <c r="P175">
        <v>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4" hidden="1" x14ac:dyDescent="0.3">
      <c r="A176">
        <v>1007177</v>
      </c>
      <c r="B176">
        <v>2018</v>
      </c>
      <c r="C176" t="s">
        <v>138</v>
      </c>
      <c r="D176">
        <v>472916.1</v>
      </c>
      <c r="E176">
        <v>242.3</v>
      </c>
      <c r="F176">
        <v>284055.7</v>
      </c>
      <c r="N176">
        <v>4</v>
      </c>
      <c r="O176">
        <v>1</v>
      </c>
      <c r="P176">
        <v>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hidden="1" x14ac:dyDescent="0.3">
      <c r="A177">
        <v>1000233</v>
      </c>
      <c r="B177">
        <v>2019</v>
      </c>
      <c r="C177" t="s">
        <v>28</v>
      </c>
      <c r="D177">
        <v>300221.8</v>
      </c>
      <c r="E177">
        <v>396.9</v>
      </c>
      <c r="F177">
        <v>71144.100000000006</v>
      </c>
      <c r="N177">
        <v>2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hidden="1" x14ac:dyDescent="0.3">
      <c r="A178">
        <v>1000274</v>
      </c>
      <c r="B178">
        <v>2013</v>
      </c>
      <c r="C178" t="s">
        <v>29</v>
      </c>
      <c r="D178">
        <v>315356.7</v>
      </c>
      <c r="F178">
        <v>1012972.2</v>
      </c>
      <c r="G178">
        <v>4191</v>
      </c>
      <c r="N178">
        <v>2</v>
      </c>
      <c r="O178">
        <v>0</v>
      </c>
      <c r="P178">
        <v>2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hidden="1" x14ac:dyDescent="0.3">
      <c r="A179">
        <v>1000418</v>
      </c>
      <c r="B179">
        <v>2011</v>
      </c>
      <c r="C179" t="s">
        <v>139</v>
      </c>
      <c r="D179">
        <v>885752.2</v>
      </c>
      <c r="E179">
        <v>1960.2</v>
      </c>
      <c r="F179">
        <v>1172902.8</v>
      </c>
      <c r="G179">
        <v>10473.200000000001</v>
      </c>
      <c r="M179">
        <v>479516.5</v>
      </c>
      <c r="N179">
        <v>6</v>
      </c>
      <c r="O179">
        <v>1</v>
      </c>
      <c r="P179">
        <v>4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</row>
    <row r="180" spans="1:23" hidden="1" x14ac:dyDescent="0.3">
      <c r="A180">
        <v>1000418</v>
      </c>
      <c r="B180">
        <v>2014</v>
      </c>
      <c r="C180" t="s">
        <v>139</v>
      </c>
      <c r="D180">
        <v>873627</v>
      </c>
      <c r="E180">
        <v>1524.8</v>
      </c>
      <c r="F180">
        <v>825998.7</v>
      </c>
      <c r="G180">
        <v>5111.3999999999996</v>
      </c>
      <c r="M180">
        <v>362104.1</v>
      </c>
      <c r="N180">
        <v>6</v>
      </c>
      <c r="O180">
        <v>1</v>
      </c>
      <c r="P180">
        <v>4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</row>
    <row r="181" spans="1:23" hidden="1" x14ac:dyDescent="0.3">
      <c r="A181">
        <v>1000588</v>
      </c>
      <c r="B181">
        <v>2014</v>
      </c>
      <c r="C181" t="s">
        <v>30</v>
      </c>
      <c r="D181">
        <v>261190.1</v>
      </c>
      <c r="E181">
        <v>599.29999999999995</v>
      </c>
      <c r="F181">
        <v>833986.6</v>
      </c>
      <c r="N181">
        <v>2</v>
      </c>
      <c r="O181">
        <v>1</v>
      </c>
      <c r="P181">
        <v>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hidden="1" x14ac:dyDescent="0.3">
      <c r="A182">
        <v>1005976</v>
      </c>
      <c r="B182">
        <v>2016</v>
      </c>
      <c r="C182" t="s">
        <v>140</v>
      </c>
      <c r="H182">
        <v>457440.7</v>
      </c>
      <c r="N182">
        <v>0</v>
      </c>
      <c r="O182">
        <v>0</v>
      </c>
      <c r="P182">
        <v>0</v>
      </c>
      <c r="Q182">
        <v>0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hidden="1" x14ac:dyDescent="0.3">
      <c r="A183">
        <v>1005755</v>
      </c>
      <c r="B183">
        <v>2019</v>
      </c>
      <c r="C183" t="s">
        <v>32</v>
      </c>
      <c r="H183">
        <v>28968.6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hidden="1" x14ac:dyDescent="0.3">
      <c r="A184">
        <v>1001669</v>
      </c>
      <c r="B184">
        <v>2018</v>
      </c>
      <c r="C184" t="s">
        <v>33</v>
      </c>
      <c r="H184">
        <v>8150.4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 hidden="1" x14ac:dyDescent="0.3">
      <c r="A185">
        <v>1000802</v>
      </c>
      <c r="B185">
        <v>2010</v>
      </c>
      <c r="C185" t="s">
        <v>142</v>
      </c>
      <c r="F185">
        <v>13270.9</v>
      </c>
      <c r="N185">
        <v>0</v>
      </c>
      <c r="O185">
        <v>0</v>
      </c>
      <c r="P185">
        <v>4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hidden="1" x14ac:dyDescent="0.3">
      <c r="A186">
        <v>1000802</v>
      </c>
      <c r="B186">
        <v>2011</v>
      </c>
      <c r="C186" t="s">
        <v>142</v>
      </c>
      <c r="F186">
        <v>9148.1</v>
      </c>
      <c r="N186">
        <v>0</v>
      </c>
      <c r="O186">
        <v>0</v>
      </c>
      <c r="P186">
        <v>4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hidden="1" x14ac:dyDescent="0.3">
      <c r="A187">
        <v>1000802</v>
      </c>
      <c r="B187">
        <v>2019</v>
      </c>
      <c r="C187" t="s">
        <v>142</v>
      </c>
      <c r="F187">
        <v>181882.6</v>
      </c>
      <c r="N187">
        <v>0</v>
      </c>
      <c r="O187">
        <v>0</v>
      </c>
      <c r="P187">
        <v>4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 hidden="1" x14ac:dyDescent="0.3">
      <c r="A188">
        <v>1001621</v>
      </c>
      <c r="B188">
        <v>2011</v>
      </c>
      <c r="C188" t="s">
        <v>35</v>
      </c>
      <c r="L188">
        <v>1295336.3999999999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5</v>
      </c>
      <c r="W188">
        <v>0</v>
      </c>
    </row>
    <row r="189" spans="1:23" hidden="1" x14ac:dyDescent="0.3">
      <c r="A189">
        <v>1001621</v>
      </c>
      <c r="B189">
        <v>2014</v>
      </c>
      <c r="C189" t="s">
        <v>35</v>
      </c>
      <c r="L189">
        <v>1415322.7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5</v>
      </c>
      <c r="W189">
        <v>0</v>
      </c>
    </row>
    <row r="190" spans="1:23" hidden="1" x14ac:dyDescent="0.3">
      <c r="A190">
        <v>1001621</v>
      </c>
      <c r="B190">
        <v>2016</v>
      </c>
      <c r="C190" t="s">
        <v>35</v>
      </c>
      <c r="L190">
        <v>1127117.2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5</v>
      </c>
      <c r="W190">
        <v>0</v>
      </c>
    </row>
    <row r="191" spans="1:23" hidden="1" x14ac:dyDescent="0.3">
      <c r="A191">
        <v>1005700</v>
      </c>
      <c r="B191">
        <v>2011</v>
      </c>
      <c r="C191" t="s">
        <v>99</v>
      </c>
      <c r="H191">
        <v>184098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hidden="1" x14ac:dyDescent="0.3">
      <c r="A192">
        <v>1002216</v>
      </c>
      <c r="B192">
        <v>2011</v>
      </c>
      <c r="C192" t="s">
        <v>143</v>
      </c>
      <c r="H192">
        <v>33604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4" hidden="1" x14ac:dyDescent="0.3">
      <c r="A193">
        <v>1002216</v>
      </c>
      <c r="B193">
        <v>2012</v>
      </c>
      <c r="C193" t="s">
        <v>143</v>
      </c>
      <c r="H193">
        <v>29247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4" hidden="1" x14ac:dyDescent="0.3">
      <c r="A194">
        <v>1002266</v>
      </c>
      <c r="B194">
        <v>2013</v>
      </c>
      <c r="C194" t="s">
        <v>37</v>
      </c>
      <c r="E194">
        <v>840.6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24</v>
      </c>
    </row>
    <row r="195" spans="1:24" hidden="1" x14ac:dyDescent="0.3">
      <c r="A195">
        <v>1002266</v>
      </c>
      <c r="B195">
        <v>2016</v>
      </c>
      <c r="C195" t="s">
        <v>37</v>
      </c>
      <c r="E195">
        <v>860.1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24</v>
      </c>
    </row>
    <row r="196" spans="1:24" hidden="1" x14ac:dyDescent="0.3">
      <c r="A196">
        <v>1002266</v>
      </c>
      <c r="B196">
        <v>2019</v>
      </c>
      <c r="C196" t="s">
        <v>37</v>
      </c>
      <c r="E196">
        <v>1046.2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 t="s">
        <v>24</v>
      </c>
    </row>
    <row r="197" spans="1:24" hidden="1" x14ac:dyDescent="0.3">
      <c r="A197">
        <v>1002266</v>
      </c>
      <c r="B197">
        <v>2020</v>
      </c>
      <c r="C197" t="s">
        <v>37</v>
      </c>
      <c r="E197">
        <v>951.4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t="s">
        <v>24</v>
      </c>
    </row>
    <row r="198" spans="1:24" hidden="1" x14ac:dyDescent="0.3">
      <c r="A198">
        <v>1007946</v>
      </c>
      <c r="B198">
        <v>2014</v>
      </c>
      <c r="C198" t="s">
        <v>144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24</v>
      </c>
    </row>
    <row r="199" spans="1:24" hidden="1" x14ac:dyDescent="0.3">
      <c r="A199">
        <v>1007946</v>
      </c>
      <c r="B199">
        <v>2017</v>
      </c>
      <c r="C199" t="s">
        <v>144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t="s">
        <v>24</v>
      </c>
    </row>
    <row r="200" spans="1:24" hidden="1" x14ac:dyDescent="0.3">
      <c r="A200">
        <v>1002714</v>
      </c>
      <c r="B200">
        <v>2015</v>
      </c>
      <c r="C200" t="s">
        <v>145</v>
      </c>
      <c r="H200">
        <v>1418.1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4" hidden="1" x14ac:dyDescent="0.3">
      <c r="A201">
        <v>1005832</v>
      </c>
      <c r="B201">
        <v>2018</v>
      </c>
      <c r="C201" t="s">
        <v>103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24</v>
      </c>
    </row>
    <row r="202" spans="1:24" hidden="1" x14ac:dyDescent="0.3">
      <c r="A202">
        <v>1007921</v>
      </c>
      <c r="B202">
        <v>2020</v>
      </c>
      <c r="C202" t="s">
        <v>46</v>
      </c>
      <c r="E202">
        <v>143.9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24</v>
      </c>
    </row>
    <row r="203" spans="1:24" hidden="1" x14ac:dyDescent="0.3">
      <c r="A203">
        <v>1003204</v>
      </c>
      <c r="B203">
        <v>2011</v>
      </c>
      <c r="C203" t="s">
        <v>146</v>
      </c>
      <c r="G203">
        <v>7351</v>
      </c>
      <c r="K203">
        <v>557125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</row>
    <row r="204" spans="1:24" hidden="1" x14ac:dyDescent="0.3">
      <c r="A204">
        <v>1003204</v>
      </c>
      <c r="B204">
        <v>2013</v>
      </c>
      <c r="C204" t="s">
        <v>104</v>
      </c>
      <c r="G204">
        <v>7374</v>
      </c>
      <c r="K204">
        <v>594191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</row>
    <row r="205" spans="1:24" hidden="1" x14ac:dyDescent="0.3">
      <c r="A205">
        <v>1003268</v>
      </c>
      <c r="B205">
        <v>2018</v>
      </c>
      <c r="C205" t="s">
        <v>147</v>
      </c>
      <c r="H205">
        <v>15026.5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4" hidden="1" x14ac:dyDescent="0.3">
      <c r="A206">
        <v>1003093</v>
      </c>
      <c r="B206">
        <v>2013</v>
      </c>
      <c r="C206" t="s">
        <v>47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24</v>
      </c>
    </row>
    <row r="207" spans="1:24" hidden="1" x14ac:dyDescent="0.3">
      <c r="A207">
        <v>1003093</v>
      </c>
      <c r="B207">
        <v>2018</v>
      </c>
      <c r="C207" t="s">
        <v>47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24</v>
      </c>
    </row>
    <row r="208" spans="1:24" hidden="1" x14ac:dyDescent="0.3">
      <c r="A208">
        <v>1003474</v>
      </c>
      <c r="B208">
        <v>2019</v>
      </c>
      <c r="C208" t="s">
        <v>105</v>
      </c>
      <c r="H208">
        <v>64081.1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4" hidden="1" x14ac:dyDescent="0.3">
      <c r="A209">
        <v>1003668</v>
      </c>
      <c r="B209">
        <v>2013</v>
      </c>
      <c r="C209" t="s">
        <v>149</v>
      </c>
      <c r="E209">
        <v>7.4</v>
      </c>
      <c r="H209">
        <v>79502</v>
      </c>
      <c r="N209">
        <v>0</v>
      </c>
      <c r="O209">
        <v>1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4" hidden="1" x14ac:dyDescent="0.3">
      <c r="A210">
        <v>1003668</v>
      </c>
      <c r="B210">
        <v>2015</v>
      </c>
      <c r="C210" t="s">
        <v>149</v>
      </c>
      <c r="E210">
        <v>195.5</v>
      </c>
      <c r="H210">
        <v>50667.199999999997</v>
      </c>
      <c r="N210">
        <v>0</v>
      </c>
      <c r="O210">
        <v>1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4" hidden="1" x14ac:dyDescent="0.3">
      <c r="A211">
        <v>1003799</v>
      </c>
      <c r="B211">
        <v>2010</v>
      </c>
      <c r="C211" t="s">
        <v>56</v>
      </c>
      <c r="H211">
        <v>171752.5</v>
      </c>
      <c r="N211">
        <v>0</v>
      </c>
      <c r="O211">
        <v>0</v>
      </c>
      <c r="P211">
        <v>0</v>
      </c>
      <c r="Q211">
        <v>0</v>
      </c>
      <c r="R211">
        <v>2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4" hidden="1" x14ac:dyDescent="0.3">
      <c r="A212">
        <v>1003799</v>
      </c>
      <c r="B212">
        <v>2016</v>
      </c>
      <c r="C212" t="s">
        <v>56</v>
      </c>
      <c r="H212">
        <v>54713.7</v>
      </c>
      <c r="N212">
        <v>0</v>
      </c>
      <c r="O212">
        <v>0</v>
      </c>
      <c r="P212">
        <v>0</v>
      </c>
      <c r="Q212">
        <v>0</v>
      </c>
      <c r="R212">
        <v>2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4" hidden="1" x14ac:dyDescent="0.3">
      <c r="A213">
        <v>1003965</v>
      </c>
      <c r="B213">
        <v>2015</v>
      </c>
      <c r="C213" t="s">
        <v>107</v>
      </c>
      <c r="H213">
        <v>19358.099999999999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4" hidden="1" x14ac:dyDescent="0.3">
      <c r="A214">
        <v>1003902</v>
      </c>
      <c r="B214">
        <v>2015</v>
      </c>
      <c r="C214" t="s">
        <v>57</v>
      </c>
      <c r="H214">
        <v>97569.600000000006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4" hidden="1" x14ac:dyDescent="0.3">
      <c r="A215">
        <v>1003860</v>
      </c>
      <c r="B215">
        <v>2013</v>
      </c>
      <c r="C215" t="s">
        <v>58</v>
      </c>
      <c r="H215">
        <v>150796</v>
      </c>
      <c r="N215">
        <v>0</v>
      </c>
      <c r="O215">
        <v>0</v>
      </c>
      <c r="P215">
        <v>0</v>
      </c>
      <c r="Q215">
        <v>0</v>
      </c>
      <c r="R215">
        <v>2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4" hidden="1" x14ac:dyDescent="0.3">
      <c r="A216">
        <v>1007287</v>
      </c>
      <c r="B216">
        <v>2016</v>
      </c>
      <c r="C216" t="s">
        <v>151</v>
      </c>
      <c r="G216">
        <v>9429.1</v>
      </c>
      <c r="K216">
        <v>1047250.6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</row>
    <row r="217" spans="1:24" hidden="1" x14ac:dyDescent="0.3">
      <c r="A217">
        <v>1003688</v>
      </c>
      <c r="B217">
        <v>2013</v>
      </c>
      <c r="C217" t="s">
        <v>110</v>
      </c>
      <c r="H217">
        <v>45828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4" hidden="1" x14ac:dyDescent="0.3">
      <c r="A218">
        <v>1003688</v>
      </c>
      <c r="B218">
        <v>2014</v>
      </c>
      <c r="C218" t="s">
        <v>110</v>
      </c>
      <c r="H218">
        <v>61599.1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4" hidden="1" x14ac:dyDescent="0.3">
      <c r="A219">
        <v>1006269</v>
      </c>
      <c r="B219">
        <v>2018</v>
      </c>
      <c r="C219" t="s">
        <v>60</v>
      </c>
      <c r="H219">
        <v>41371.9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4" hidden="1" x14ac:dyDescent="0.3">
      <c r="A220">
        <v>1004215</v>
      </c>
      <c r="B220">
        <v>2011</v>
      </c>
      <c r="C220" t="s">
        <v>61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24</v>
      </c>
    </row>
    <row r="221" spans="1:24" hidden="1" x14ac:dyDescent="0.3">
      <c r="A221">
        <v>1004152</v>
      </c>
      <c r="B221">
        <v>2011</v>
      </c>
      <c r="C221" t="s">
        <v>152</v>
      </c>
      <c r="H221">
        <v>29603.8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4" hidden="1" x14ac:dyDescent="0.3">
      <c r="A222">
        <v>1004036</v>
      </c>
      <c r="B222">
        <v>2014</v>
      </c>
      <c r="C222" t="s">
        <v>62</v>
      </c>
      <c r="E222">
        <v>6244.1</v>
      </c>
      <c r="H222">
        <v>3700.9</v>
      </c>
      <c r="N222">
        <v>0</v>
      </c>
      <c r="O222">
        <v>3</v>
      </c>
      <c r="P222">
        <v>0</v>
      </c>
      <c r="Q222">
        <v>0</v>
      </c>
      <c r="R222">
        <v>5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4" hidden="1" x14ac:dyDescent="0.3">
      <c r="A223">
        <v>1004038</v>
      </c>
      <c r="B223">
        <v>2012</v>
      </c>
      <c r="C223" t="s">
        <v>63</v>
      </c>
      <c r="H223">
        <v>40823.599999999999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4" hidden="1" x14ac:dyDescent="0.3">
      <c r="A224">
        <v>1007392</v>
      </c>
      <c r="B224">
        <v>2013</v>
      </c>
      <c r="C224" t="s">
        <v>64</v>
      </c>
      <c r="F224">
        <v>50752</v>
      </c>
      <c r="G224">
        <v>6897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4" hidden="1" x14ac:dyDescent="0.3">
      <c r="A225">
        <v>1007392</v>
      </c>
      <c r="B225">
        <v>2014</v>
      </c>
      <c r="C225" t="s">
        <v>64</v>
      </c>
      <c r="F225">
        <v>64272</v>
      </c>
      <c r="G225">
        <v>10014.5</v>
      </c>
      <c r="N225">
        <v>0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4" hidden="1" x14ac:dyDescent="0.3">
      <c r="A226">
        <v>1007642</v>
      </c>
      <c r="B226">
        <v>2016</v>
      </c>
      <c r="C226" t="s">
        <v>113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24</v>
      </c>
    </row>
    <row r="227" spans="1:24" hidden="1" x14ac:dyDescent="0.3">
      <c r="A227">
        <v>1007642</v>
      </c>
      <c r="B227">
        <v>2017</v>
      </c>
      <c r="C227" t="s">
        <v>113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24</v>
      </c>
    </row>
    <row r="228" spans="1:24" hidden="1" x14ac:dyDescent="0.3">
      <c r="A228">
        <v>1004434</v>
      </c>
      <c r="B228">
        <v>2013</v>
      </c>
      <c r="C228" t="s">
        <v>153</v>
      </c>
      <c r="E228">
        <v>2921.6</v>
      </c>
      <c r="H228">
        <v>7118</v>
      </c>
      <c r="N228">
        <v>0</v>
      </c>
      <c r="O228">
        <v>1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4" hidden="1" x14ac:dyDescent="0.3">
      <c r="A229">
        <v>1004434</v>
      </c>
      <c r="B229">
        <v>2016</v>
      </c>
      <c r="C229" t="s">
        <v>154</v>
      </c>
      <c r="E229">
        <v>1556.8</v>
      </c>
      <c r="H229">
        <v>10188.9</v>
      </c>
      <c r="N229">
        <v>0</v>
      </c>
      <c r="O229">
        <v>1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4" hidden="1" x14ac:dyDescent="0.3">
      <c r="A230">
        <v>1004458</v>
      </c>
      <c r="B230">
        <v>2012</v>
      </c>
      <c r="C230" t="s">
        <v>155</v>
      </c>
      <c r="L230">
        <v>1047659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2</v>
      </c>
      <c r="W230">
        <v>0</v>
      </c>
    </row>
    <row r="231" spans="1:24" hidden="1" x14ac:dyDescent="0.3">
      <c r="A231">
        <v>1004509</v>
      </c>
      <c r="B231">
        <v>2014</v>
      </c>
      <c r="C231" t="s">
        <v>66</v>
      </c>
      <c r="L231">
        <v>531413.5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3</v>
      </c>
      <c r="W231">
        <v>0</v>
      </c>
    </row>
    <row r="232" spans="1:24" hidden="1" x14ac:dyDescent="0.3">
      <c r="A232">
        <v>1004509</v>
      </c>
      <c r="B232">
        <v>2015</v>
      </c>
      <c r="C232" t="s">
        <v>66</v>
      </c>
      <c r="L232">
        <v>361491.7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3</v>
      </c>
      <c r="W232">
        <v>0</v>
      </c>
    </row>
    <row r="233" spans="1:24" hidden="1" x14ac:dyDescent="0.3">
      <c r="A233">
        <v>1005003</v>
      </c>
      <c r="B233">
        <v>2012</v>
      </c>
      <c r="C233" t="s">
        <v>156</v>
      </c>
      <c r="H233">
        <v>8251</v>
      </c>
      <c r="I233">
        <v>6753</v>
      </c>
      <c r="N233">
        <v>0</v>
      </c>
      <c r="O233">
        <v>0</v>
      </c>
      <c r="P233">
        <v>0</v>
      </c>
      <c r="Q233">
        <v>0</v>
      </c>
      <c r="R233">
        <v>3</v>
      </c>
      <c r="S233">
        <v>1</v>
      </c>
      <c r="T233">
        <v>0</v>
      </c>
      <c r="U233">
        <v>0</v>
      </c>
      <c r="V233">
        <v>0</v>
      </c>
      <c r="W233">
        <v>0</v>
      </c>
    </row>
    <row r="234" spans="1:24" hidden="1" x14ac:dyDescent="0.3">
      <c r="A234">
        <v>1005003</v>
      </c>
      <c r="B234">
        <v>2013</v>
      </c>
      <c r="C234" t="s">
        <v>156</v>
      </c>
      <c r="H234">
        <v>7042</v>
      </c>
      <c r="I234">
        <v>16364</v>
      </c>
      <c r="N234">
        <v>0</v>
      </c>
      <c r="O234">
        <v>0</v>
      </c>
      <c r="P234">
        <v>0</v>
      </c>
      <c r="Q234">
        <v>0</v>
      </c>
      <c r="R234">
        <v>3</v>
      </c>
      <c r="S234">
        <v>1</v>
      </c>
      <c r="T234">
        <v>0</v>
      </c>
      <c r="U234">
        <v>0</v>
      </c>
      <c r="V234">
        <v>0</v>
      </c>
      <c r="W234">
        <v>0</v>
      </c>
    </row>
    <row r="235" spans="1:24" hidden="1" x14ac:dyDescent="0.3">
      <c r="A235">
        <v>1004811</v>
      </c>
      <c r="B235">
        <v>2010</v>
      </c>
      <c r="C235" t="s">
        <v>118</v>
      </c>
      <c r="H235">
        <v>59384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4" hidden="1" x14ac:dyDescent="0.3">
      <c r="A236">
        <v>1004811</v>
      </c>
      <c r="B236">
        <v>2012</v>
      </c>
      <c r="C236" t="s">
        <v>118</v>
      </c>
      <c r="H236">
        <v>62385.1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4" hidden="1" x14ac:dyDescent="0.3">
      <c r="A237">
        <v>1005144</v>
      </c>
      <c r="B237">
        <v>2012</v>
      </c>
      <c r="C237" t="s">
        <v>157</v>
      </c>
      <c r="J237">
        <v>475804.6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</row>
    <row r="238" spans="1:24" hidden="1" x14ac:dyDescent="0.3">
      <c r="A238">
        <v>1005144</v>
      </c>
      <c r="B238">
        <v>2018</v>
      </c>
      <c r="C238" t="s">
        <v>157</v>
      </c>
      <c r="J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</row>
    <row r="239" spans="1:24" hidden="1" x14ac:dyDescent="0.3">
      <c r="A239">
        <v>1005163</v>
      </c>
      <c r="B239">
        <v>2012</v>
      </c>
      <c r="C239" t="s">
        <v>119</v>
      </c>
      <c r="H239">
        <v>180731.1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4" hidden="1" x14ac:dyDescent="0.3">
      <c r="A240">
        <v>1005276</v>
      </c>
      <c r="B240">
        <v>2010</v>
      </c>
      <c r="C240" t="s">
        <v>158</v>
      </c>
      <c r="L240">
        <v>179153.5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4</v>
      </c>
      <c r="W240">
        <v>0</v>
      </c>
    </row>
    <row r="241" spans="1:24" hidden="1" x14ac:dyDescent="0.3">
      <c r="A241">
        <v>1005116</v>
      </c>
      <c r="B241">
        <v>2014</v>
      </c>
      <c r="C241" t="s">
        <v>73</v>
      </c>
      <c r="L241">
        <v>212989.2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3</v>
      </c>
      <c r="W241">
        <v>0</v>
      </c>
    </row>
    <row r="242" spans="1:24" hidden="1" x14ac:dyDescent="0.3">
      <c r="A242">
        <v>1005801</v>
      </c>
      <c r="B242">
        <v>2012</v>
      </c>
      <c r="C242" t="s">
        <v>159</v>
      </c>
      <c r="H242">
        <v>17211.599999999999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4" hidden="1" x14ac:dyDescent="0.3">
      <c r="A243">
        <v>1005801</v>
      </c>
      <c r="B243">
        <v>2014</v>
      </c>
      <c r="C243" t="s">
        <v>159</v>
      </c>
      <c r="H243">
        <v>46982.7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4" hidden="1" x14ac:dyDescent="0.3">
      <c r="A244">
        <v>1006875</v>
      </c>
      <c r="B244">
        <v>2014</v>
      </c>
      <c r="C244" t="s">
        <v>160</v>
      </c>
      <c r="F244">
        <v>238</v>
      </c>
      <c r="G244">
        <v>1022.2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4" hidden="1" x14ac:dyDescent="0.3">
      <c r="A245">
        <v>1005515</v>
      </c>
      <c r="B245">
        <v>2018</v>
      </c>
      <c r="C245" t="s">
        <v>161</v>
      </c>
      <c r="H245">
        <v>29328.9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4" hidden="1" x14ac:dyDescent="0.3">
      <c r="A246">
        <v>1005190</v>
      </c>
      <c r="B246">
        <v>2020</v>
      </c>
      <c r="C246" t="s">
        <v>75</v>
      </c>
      <c r="H246">
        <v>3996.7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4" hidden="1" x14ac:dyDescent="0.3">
      <c r="A247">
        <v>1005423</v>
      </c>
      <c r="B247">
        <v>2013</v>
      </c>
      <c r="C247" t="s">
        <v>76</v>
      </c>
      <c r="H247">
        <v>1521.2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4" hidden="1" x14ac:dyDescent="0.3">
      <c r="A248">
        <v>1005423</v>
      </c>
      <c r="B248">
        <v>2018</v>
      </c>
      <c r="C248" t="s">
        <v>76</v>
      </c>
      <c r="H248">
        <v>3508.2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4" hidden="1" x14ac:dyDescent="0.3">
      <c r="A249">
        <v>1004493</v>
      </c>
      <c r="B249">
        <v>2018</v>
      </c>
      <c r="C249" t="s">
        <v>77</v>
      </c>
      <c r="H249">
        <v>51321.2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4" hidden="1" x14ac:dyDescent="0.3">
      <c r="A250">
        <v>1002977</v>
      </c>
      <c r="B250">
        <v>2020</v>
      </c>
      <c r="C250" t="s">
        <v>122</v>
      </c>
      <c r="E250">
        <v>19021.599999999999</v>
      </c>
      <c r="H250">
        <v>13076.8</v>
      </c>
      <c r="N250">
        <v>0</v>
      </c>
      <c r="O250">
        <v>2</v>
      </c>
      <c r="P250">
        <v>0</v>
      </c>
      <c r="Q250">
        <v>0</v>
      </c>
      <c r="R250">
        <v>2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4" hidden="1" x14ac:dyDescent="0.3">
      <c r="A251">
        <v>1003962</v>
      </c>
      <c r="B251">
        <v>2012</v>
      </c>
      <c r="C251" t="s">
        <v>79</v>
      </c>
      <c r="D251">
        <v>581222.69999999995</v>
      </c>
      <c r="E251">
        <v>1097.0999999999999</v>
      </c>
      <c r="F251">
        <v>2166595.2000000002</v>
      </c>
      <c r="G251">
        <v>17931.2</v>
      </c>
      <c r="N251">
        <v>3</v>
      </c>
      <c r="O251">
        <v>1</v>
      </c>
      <c r="P251">
        <v>3</v>
      </c>
      <c r="Q251">
        <v>2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24</v>
      </c>
    </row>
    <row r="252" spans="1:24" hidden="1" x14ac:dyDescent="0.3">
      <c r="A252">
        <v>1005584</v>
      </c>
      <c r="B252">
        <v>2016</v>
      </c>
      <c r="C252" t="s">
        <v>81</v>
      </c>
      <c r="H252">
        <v>194861.1</v>
      </c>
      <c r="J252">
        <v>354300.7</v>
      </c>
      <c r="N252">
        <v>0</v>
      </c>
      <c r="O252">
        <v>0</v>
      </c>
      <c r="P252">
        <v>0</v>
      </c>
      <c r="Q252">
        <v>0</v>
      </c>
      <c r="R252">
        <v>2</v>
      </c>
      <c r="S252">
        <v>0</v>
      </c>
      <c r="T252">
        <v>1</v>
      </c>
      <c r="U252">
        <v>0</v>
      </c>
      <c r="V252">
        <v>0</v>
      </c>
      <c r="W252">
        <v>0</v>
      </c>
    </row>
    <row r="253" spans="1:24" hidden="1" x14ac:dyDescent="0.3">
      <c r="A253">
        <v>1005598</v>
      </c>
      <c r="B253">
        <v>2016</v>
      </c>
      <c r="C253" t="s">
        <v>124</v>
      </c>
      <c r="G253">
        <v>7375.1</v>
      </c>
      <c r="K253">
        <v>410945.3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</row>
    <row r="254" spans="1:24" hidden="1" x14ac:dyDescent="0.3">
      <c r="A254">
        <v>1005602</v>
      </c>
      <c r="B254">
        <v>2012</v>
      </c>
      <c r="C254" t="s">
        <v>82</v>
      </c>
      <c r="H254">
        <v>34536</v>
      </c>
      <c r="N254">
        <v>0</v>
      </c>
      <c r="O254">
        <v>0</v>
      </c>
      <c r="P254">
        <v>0</v>
      </c>
      <c r="Q254">
        <v>0</v>
      </c>
      <c r="R254">
        <v>2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4" hidden="1" x14ac:dyDescent="0.3">
      <c r="A255">
        <v>1005602</v>
      </c>
      <c r="B255">
        <v>2013</v>
      </c>
      <c r="C255" t="s">
        <v>82</v>
      </c>
      <c r="H255">
        <v>51088</v>
      </c>
      <c r="N255">
        <v>0</v>
      </c>
      <c r="O255">
        <v>0</v>
      </c>
      <c r="P255">
        <v>0</v>
      </c>
      <c r="Q255">
        <v>0</v>
      </c>
      <c r="R255">
        <v>2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4" hidden="1" x14ac:dyDescent="0.3">
      <c r="A256">
        <v>1005602</v>
      </c>
      <c r="B256">
        <v>2019</v>
      </c>
      <c r="C256" t="s">
        <v>82</v>
      </c>
      <c r="H256">
        <v>78375.3</v>
      </c>
      <c r="N256">
        <v>0</v>
      </c>
      <c r="O256">
        <v>0</v>
      </c>
      <c r="P256">
        <v>0</v>
      </c>
      <c r="Q256">
        <v>0</v>
      </c>
      <c r="R256">
        <v>2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4" hidden="1" x14ac:dyDescent="0.3">
      <c r="A257">
        <v>1005615</v>
      </c>
      <c r="B257">
        <v>2010</v>
      </c>
      <c r="C257" t="s">
        <v>126</v>
      </c>
      <c r="D257">
        <v>271695.40000000002</v>
      </c>
      <c r="F257">
        <v>454131</v>
      </c>
      <c r="N257">
        <v>2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4" hidden="1" x14ac:dyDescent="0.3">
      <c r="A258">
        <v>1006530</v>
      </c>
      <c r="B258">
        <v>2014</v>
      </c>
      <c r="C258" t="s">
        <v>127</v>
      </c>
      <c r="H258">
        <v>57312.4</v>
      </c>
      <c r="N258">
        <v>0</v>
      </c>
      <c r="O258">
        <v>0</v>
      </c>
      <c r="P258">
        <v>0</v>
      </c>
      <c r="Q258">
        <v>0</v>
      </c>
      <c r="R258">
        <v>2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4" hidden="1" x14ac:dyDescent="0.3">
      <c r="A259">
        <v>1006530</v>
      </c>
      <c r="B259">
        <v>2020</v>
      </c>
      <c r="C259" t="s">
        <v>162</v>
      </c>
      <c r="H259">
        <v>83040.899999999994</v>
      </c>
      <c r="N259">
        <v>0</v>
      </c>
      <c r="O259">
        <v>0</v>
      </c>
      <c r="P259">
        <v>0</v>
      </c>
      <c r="Q259">
        <v>0</v>
      </c>
      <c r="R259">
        <v>2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4" hidden="1" x14ac:dyDescent="0.3">
      <c r="A260">
        <v>1001563</v>
      </c>
      <c r="B260">
        <v>2012</v>
      </c>
      <c r="C260" t="s">
        <v>163</v>
      </c>
      <c r="F260">
        <v>6564.6</v>
      </c>
      <c r="G260">
        <v>6095.6</v>
      </c>
      <c r="N260">
        <v>0</v>
      </c>
      <c r="O260">
        <v>0</v>
      </c>
      <c r="P260">
        <v>2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4" hidden="1" x14ac:dyDescent="0.3">
      <c r="A261">
        <v>1001103</v>
      </c>
      <c r="B261">
        <v>2015</v>
      </c>
      <c r="C261" t="s">
        <v>164</v>
      </c>
      <c r="H261">
        <v>28202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4" hidden="1" x14ac:dyDescent="0.3">
      <c r="A262">
        <v>1001103</v>
      </c>
      <c r="B262">
        <v>2020</v>
      </c>
      <c r="C262" t="s">
        <v>164</v>
      </c>
      <c r="H262">
        <v>30196.6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4" hidden="1" x14ac:dyDescent="0.3">
      <c r="A263">
        <v>1007620</v>
      </c>
      <c r="B263">
        <v>2019</v>
      </c>
      <c r="C263" t="s">
        <v>84</v>
      </c>
      <c r="F263">
        <v>53.5</v>
      </c>
      <c r="G263">
        <v>1241</v>
      </c>
      <c r="N263">
        <v>0</v>
      </c>
      <c r="O263">
        <v>0</v>
      </c>
      <c r="P263">
        <v>1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4" hidden="1" x14ac:dyDescent="0.3">
      <c r="A264">
        <v>1006585</v>
      </c>
      <c r="B264">
        <v>2016</v>
      </c>
      <c r="C264" t="s">
        <v>165</v>
      </c>
      <c r="F264">
        <v>1361.7</v>
      </c>
      <c r="G264">
        <v>3623.6</v>
      </c>
      <c r="N264">
        <v>0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4" hidden="1" x14ac:dyDescent="0.3">
      <c r="A265">
        <v>1006901</v>
      </c>
      <c r="B265">
        <v>2011</v>
      </c>
      <c r="C265" t="s">
        <v>130</v>
      </c>
      <c r="H265">
        <v>59494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4" hidden="1" x14ac:dyDescent="0.3">
      <c r="A266">
        <v>1005752</v>
      </c>
      <c r="B266">
        <v>2013</v>
      </c>
      <c r="C266" t="s">
        <v>166</v>
      </c>
      <c r="H266">
        <v>32802</v>
      </c>
      <c r="J266">
        <v>25903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1</v>
      </c>
      <c r="U266">
        <v>0</v>
      </c>
      <c r="V266">
        <v>0</v>
      </c>
      <c r="W266">
        <v>0</v>
      </c>
    </row>
    <row r="267" spans="1:24" hidden="1" x14ac:dyDescent="0.3">
      <c r="A267">
        <v>1004453</v>
      </c>
      <c r="B267">
        <v>2013</v>
      </c>
      <c r="C267" t="s">
        <v>91</v>
      </c>
      <c r="H267">
        <v>20356.8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4" hidden="1" x14ac:dyDescent="0.3">
      <c r="A268">
        <v>1004453</v>
      </c>
      <c r="B268">
        <v>2017</v>
      </c>
      <c r="C268" t="s">
        <v>91</v>
      </c>
      <c r="H268">
        <v>17802.8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4" hidden="1" x14ac:dyDescent="0.3">
      <c r="A269">
        <v>1010766</v>
      </c>
      <c r="B269">
        <v>2014</v>
      </c>
      <c r="C269" t="s">
        <v>135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24</v>
      </c>
    </row>
    <row r="270" spans="1:24" hidden="1" x14ac:dyDescent="0.3">
      <c r="A270">
        <v>1011726</v>
      </c>
      <c r="B270">
        <v>2019</v>
      </c>
      <c r="C270" t="s">
        <v>167</v>
      </c>
      <c r="H270">
        <v>1088.5999999999999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4" hidden="1" x14ac:dyDescent="0.3">
      <c r="A271">
        <v>1000124</v>
      </c>
      <c r="B271">
        <v>2019</v>
      </c>
      <c r="C271" t="s">
        <v>137</v>
      </c>
      <c r="G271">
        <v>32712.2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4" hidden="1" x14ac:dyDescent="0.3">
      <c r="A272">
        <v>1005976</v>
      </c>
      <c r="B272">
        <v>2020</v>
      </c>
      <c r="C272" t="s">
        <v>140</v>
      </c>
      <c r="H272">
        <v>418747.5</v>
      </c>
      <c r="N272">
        <v>0</v>
      </c>
      <c r="O272">
        <v>0</v>
      </c>
      <c r="P272">
        <v>0</v>
      </c>
      <c r="Q272">
        <v>0</v>
      </c>
      <c r="R272">
        <v>2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4" hidden="1" x14ac:dyDescent="0.3">
      <c r="A273">
        <v>1000029</v>
      </c>
      <c r="B273">
        <v>2013</v>
      </c>
      <c r="C273" t="s">
        <v>31</v>
      </c>
      <c r="H273">
        <v>94029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4" hidden="1" x14ac:dyDescent="0.3">
      <c r="A274">
        <v>1005755</v>
      </c>
      <c r="B274">
        <v>2010</v>
      </c>
      <c r="C274" t="s">
        <v>32</v>
      </c>
      <c r="H274">
        <v>29781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4" hidden="1" x14ac:dyDescent="0.3">
      <c r="A275">
        <v>1001673</v>
      </c>
      <c r="B275">
        <v>2020</v>
      </c>
      <c r="C275" t="s">
        <v>141</v>
      </c>
      <c r="E275">
        <v>457.6</v>
      </c>
      <c r="H275">
        <v>303.3</v>
      </c>
      <c r="N275">
        <v>0</v>
      </c>
      <c r="O275">
        <v>1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4" hidden="1" x14ac:dyDescent="0.3">
      <c r="A276">
        <v>1006041</v>
      </c>
      <c r="B276">
        <v>2015</v>
      </c>
      <c r="C276" t="s">
        <v>34</v>
      </c>
      <c r="D276">
        <v>162115.4</v>
      </c>
      <c r="F276">
        <v>439229.8</v>
      </c>
      <c r="G276">
        <v>410.1</v>
      </c>
      <c r="N276">
        <v>2</v>
      </c>
      <c r="O276">
        <v>0</v>
      </c>
      <c r="P276">
        <v>3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4" hidden="1" x14ac:dyDescent="0.3">
      <c r="A277">
        <v>1000802</v>
      </c>
      <c r="B277">
        <v>2016</v>
      </c>
      <c r="C277" t="s">
        <v>142</v>
      </c>
      <c r="F277">
        <v>2935.9</v>
      </c>
      <c r="N277">
        <v>0</v>
      </c>
      <c r="O277">
        <v>0</v>
      </c>
      <c r="P277">
        <v>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4" hidden="1" x14ac:dyDescent="0.3">
      <c r="A278">
        <v>1001618</v>
      </c>
      <c r="B278">
        <v>2014</v>
      </c>
      <c r="C278" t="s">
        <v>98</v>
      </c>
      <c r="L278">
        <v>208502.1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</v>
      </c>
    </row>
    <row r="279" spans="1:24" hidden="1" x14ac:dyDescent="0.3">
      <c r="A279">
        <v>1001621</v>
      </c>
      <c r="B279">
        <v>2015</v>
      </c>
      <c r="C279" t="s">
        <v>35</v>
      </c>
      <c r="L279">
        <v>1018854.3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5</v>
      </c>
      <c r="W279">
        <v>0</v>
      </c>
    </row>
    <row r="280" spans="1:24" hidden="1" x14ac:dyDescent="0.3">
      <c r="A280">
        <v>1005700</v>
      </c>
      <c r="B280">
        <v>2014</v>
      </c>
      <c r="C280" t="s">
        <v>100</v>
      </c>
      <c r="H280">
        <v>167738.79999999999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4" hidden="1" x14ac:dyDescent="0.3">
      <c r="A281">
        <v>1006708</v>
      </c>
      <c r="B281">
        <v>2017</v>
      </c>
      <c r="C281" t="s">
        <v>38</v>
      </c>
      <c r="H281">
        <v>30603.4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4" hidden="1" x14ac:dyDescent="0.3">
      <c r="A282">
        <v>1006144</v>
      </c>
      <c r="B282">
        <v>2019</v>
      </c>
      <c r="C282" t="s">
        <v>101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24</v>
      </c>
    </row>
    <row r="283" spans="1:24" hidden="1" x14ac:dyDescent="0.3">
      <c r="A283">
        <v>1007946</v>
      </c>
      <c r="B283">
        <v>2010</v>
      </c>
      <c r="C283" t="s">
        <v>144</v>
      </c>
      <c r="I283">
        <v>7362.8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 t="s">
        <v>24</v>
      </c>
    </row>
    <row r="284" spans="1:24" hidden="1" x14ac:dyDescent="0.3">
      <c r="A284">
        <v>1002958</v>
      </c>
      <c r="B284">
        <v>2013</v>
      </c>
      <c r="C284" t="s">
        <v>41</v>
      </c>
      <c r="H284">
        <v>218550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4" hidden="1" x14ac:dyDescent="0.3">
      <c r="A285">
        <v>1002958</v>
      </c>
      <c r="B285">
        <v>2016</v>
      </c>
      <c r="C285" t="s">
        <v>41</v>
      </c>
      <c r="H285">
        <v>219977.3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4" hidden="1" x14ac:dyDescent="0.3">
      <c r="A286">
        <v>1002958</v>
      </c>
      <c r="B286">
        <v>2018</v>
      </c>
      <c r="C286" t="s">
        <v>41</v>
      </c>
      <c r="H286">
        <v>184981.8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4" hidden="1" x14ac:dyDescent="0.3">
      <c r="A287">
        <v>1002958</v>
      </c>
      <c r="B287">
        <v>2019</v>
      </c>
      <c r="C287" t="s">
        <v>41</v>
      </c>
      <c r="H287">
        <v>154534.1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4" hidden="1" x14ac:dyDescent="0.3">
      <c r="A288">
        <v>1002777</v>
      </c>
      <c r="B288">
        <v>2020</v>
      </c>
      <c r="C288" t="s">
        <v>44</v>
      </c>
      <c r="G288">
        <v>8972.5</v>
      </c>
      <c r="K288">
        <v>794053.5</v>
      </c>
      <c r="N288">
        <v>0</v>
      </c>
      <c r="O288">
        <v>0</v>
      </c>
      <c r="P288">
        <v>0</v>
      </c>
      <c r="Q288">
        <v>2</v>
      </c>
      <c r="R288">
        <v>0</v>
      </c>
      <c r="S288">
        <v>0</v>
      </c>
      <c r="T288">
        <v>0</v>
      </c>
      <c r="U288">
        <v>2</v>
      </c>
      <c r="V288">
        <v>0</v>
      </c>
      <c r="W288">
        <v>0</v>
      </c>
    </row>
    <row r="289" spans="1:24" hidden="1" x14ac:dyDescent="0.3">
      <c r="A289">
        <v>1003052</v>
      </c>
      <c r="B289">
        <v>2014</v>
      </c>
      <c r="C289" t="s">
        <v>45</v>
      </c>
      <c r="H289">
        <v>27848.6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4" hidden="1" x14ac:dyDescent="0.3">
      <c r="A290">
        <v>1003093</v>
      </c>
      <c r="B290">
        <v>2017</v>
      </c>
      <c r="C290" t="s">
        <v>47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24</v>
      </c>
    </row>
    <row r="291" spans="1:24" hidden="1" x14ac:dyDescent="0.3">
      <c r="A291">
        <v>1003403</v>
      </c>
      <c r="B291">
        <v>2017</v>
      </c>
      <c r="C291" t="s">
        <v>168</v>
      </c>
      <c r="D291">
        <v>333374.8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4" hidden="1" x14ac:dyDescent="0.3">
      <c r="A292">
        <v>1003474</v>
      </c>
      <c r="B292">
        <v>2017</v>
      </c>
      <c r="C292" t="s">
        <v>105</v>
      </c>
      <c r="H292">
        <v>72227.100000000006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4" hidden="1" x14ac:dyDescent="0.3">
      <c r="A293">
        <v>1003577</v>
      </c>
      <c r="B293">
        <v>2011</v>
      </c>
      <c r="C293" t="s">
        <v>48</v>
      </c>
      <c r="H293">
        <v>8973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4" hidden="1" x14ac:dyDescent="0.3">
      <c r="A294">
        <v>1003577</v>
      </c>
      <c r="B294">
        <v>2013</v>
      </c>
      <c r="C294" t="s">
        <v>48</v>
      </c>
      <c r="H294">
        <v>5721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4" hidden="1" x14ac:dyDescent="0.3">
      <c r="A295">
        <v>1003668</v>
      </c>
      <c r="B295">
        <v>2011</v>
      </c>
      <c r="C295" t="s">
        <v>149</v>
      </c>
      <c r="E295">
        <v>99.2</v>
      </c>
      <c r="H295">
        <v>91991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4" hidden="1" x14ac:dyDescent="0.3">
      <c r="A296">
        <v>1003669</v>
      </c>
      <c r="B296">
        <v>2012</v>
      </c>
      <c r="C296" t="s">
        <v>49</v>
      </c>
      <c r="L296">
        <v>229276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</row>
    <row r="297" spans="1:24" hidden="1" x14ac:dyDescent="0.3">
      <c r="A297">
        <v>1003380</v>
      </c>
      <c r="B297">
        <v>2013</v>
      </c>
      <c r="C297" t="s">
        <v>52</v>
      </c>
      <c r="F297">
        <v>3525</v>
      </c>
      <c r="G297">
        <v>4180.8999999999996</v>
      </c>
      <c r="N297">
        <v>0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4" hidden="1" x14ac:dyDescent="0.3">
      <c r="A298">
        <v>1003507</v>
      </c>
      <c r="B298">
        <v>2014</v>
      </c>
      <c r="C298" t="s">
        <v>54</v>
      </c>
      <c r="H298">
        <v>21389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4" hidden="1" x14ac:dyDescent="0.3">
      <c r="A299">
        <v>1003860</v>
      </c>
      <c r="B299">
        <v>2014</v>
      </c>
      <c r="C299" t="s">
        <v>58</v>
      </c>
      <c r="H299">
        <v>125413.4</v>
      </c>
      <c r="N299">
        <v>0</v>
      </c>
      <c r="O299">
        <v>0</v>
      </c>
      <c r="P299">
        <v>0</v>
      </c>
      <c r="Q299">
        <v>0</v>
      </c>
      <c r="R299">
        <v>2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4" hidden="1" x14ac:dyDescent="0.3">
      <c r="A300">
        <v>1003860</v>
      </c>
      <c r="B300">
        <v>2016</v>
      </c>
      <c r="C300" t="s">
        <v>170</v>
      </c>
      <c r="H300">
        <v>77196.800000000003</v>
      </c>
      <c r="N300">
        <v>0</v>
      </c>
      <c r="O300">
        <v>0</v>
      </c>
      <c r="P300">
        <v>0</v>
      </c>
      <c r="Q300">
        <v>0</v>
      </c>
      <c r="R300">
        <v>2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4" hidden="1" x14ac:dyDescent="0.3">
      <c r="A301">
        <v>1007695</v>
      </c>
      <c r="B301">
        <v>2018</v>
      </c>
      <c r="C301" t="s">
        <v>171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24</v>
      </c>
    </row>
    <row r="302" spans="1:24" hidden="1" x14ac:dyDescent="0.3">
      <c r="A302">
        <v>1007695</v>
      </c>
      <c r="B302">
        <v>2020</v>
      </c>
      <c r="C302" t="s">
        <v>171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24</v>
      </c>
    </row>
    <row r="303" spans="1:24" hidden="1" x14ac:dyDescent="0.3">
      <c r="A303">
        <v>1004259</v>
      </c>
      <c r="B303">
        <v>2019</v>
      </c>
      <c r="C303" t="s">
        <v>59</v>
      </c>
      <c r="H303">
        <v>205975.7</v>
      </c>
      <c r="N303">
        <v>0</v>
      </c>
      <c r="O303">
        <v>0</v>
      </c>
      <c r="P303">
        <v>0</v>
      </c>
      <c r="Q303">
        <v>0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4" hidden="1" x14ac:dyDescent="0.3">
      <c r="A304">
        <v>1006269</v>
      </c>
      <c r="B304">
        <v>2013</v>
      </c>
      <c r="C304" t="s">
        <v>60</v>
      </c>
      <c r="H304">
        <v>47991.199999999997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4" hidden="1" x14ac:dyDescent="0.3">
      <c r="A305">
        <v>1004152</v>
      </c>
      <c r="B305">
        <v>2012</v>
      </c>
      <c r="C305" t="s">
        <v>152</v>
      </c>
      <c r="H305">
        <v>50763.4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4" hidden="1" x14ac:dyDescent="0.3">
      <c r="A306">
        <v>1004036</v>
      </c>
      <c r="B306">
        <v>2011</v>
      </c>
      <c r="C306" t="s">
        <v>62</v>
      </c>
      <c r="E306">
        <v>7136.4</v>
      </c>
      <c r="H306">
        <v>3668.8</v>
      </c>
      <c r="N306">
        <v>0</v>
      </c>
      <c r="O306">
        <v>3</v>
      </c>
      <c r="P306">
        <v>0</v>
      </c>
      <c r="Q306">
        <v>0</v>
      </c>
      <c r="R306">
        <v>5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4" hidden="1" x14ac:dyDescent="0.3">
      <c r="A307">
        <v>1004036</v>
      </c>
      <c r="B307">
        <v>2020</v>
      </c>
      <c r="C307" t="s">
        <v>62</v>
      </c>
      <c r="E307">
        <v>1651.1</v>
      </c>
      <c r="H307">
        <v>2853.3</v>
      </c>
      <c r="N307">
        <v>0</v>
      </c>
      <c r="O307">
        <v>3</v>
      </c>
      <c r="P307">
        <v>0</v>
      </c>
      <c r="Q307">
        <v>0</v>
      </c>
      <c r="R307">
        <v>5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4" hidden="1" x14ac:dyDescent="0.3">
      <c r="A308">
        <v>1005777</v>
      </c>
      <c r="B308">
        <v>2019</v>
      </c>
      <c r="C308" t="s">
        <v>112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24</v>
      </c>
    </row>
    <row r="309" spans="1:24" hidden="1" x14ac:dyDescent="0.3">
      <c r="A309">
        <v>1007392</v>
      </c>
      <c r="B309">
        <v>2015</v>
      </c>
      <c r="C309" t="s">
        <v>64</v>
      </c>
      <c r="F309">
        <v>64264</v>
      </c>
      <c r="G309">
        <v>9705.5</v>
      </c>
      <c r="N309">
        <v>0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4" hidden="1" x14ac:dyDescent="0.3">
      <c r="A310">
        <v>1004458</v>
      </c>
      <c r="B310">
        <v>2010</v>
      </c>
      <c r="C310" t="s">
        <v>155</v>
      </c>
      <c r="L310">
        <v>1069414.8999999999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2</v>
      </c>
      <c r="W310">
        <v>0</v>
      </c>
    </row>
    <row r="311" spans="1:24" hidden="1" x14ac:dyDescent="0.3">
      <c r="A311">
        <v>1004511</v>
      </c>
      <c r="B311">
        <v>2010</v>
      </c>
      <c r="C311" t="s">
        <v>172</v>
      </c>
      <c r="F311">
        <v>15693</v>
      </c>
      <c r="G311">
        <v>7344</v>
      </c>
      <c r="N311">
        <v>0</v>
      </c>
      <c r="O311">
        <v>0</v>
      </c>
      <c r="P311">
        <v>1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4" hidden="1" x14ac:dyDescent="0.3">
      <c r="A312">
        <v>1004511</v>
      </c>
      <c r="B312">
        <v>2012</v>
      </c>
      <c r="C312" t="s">
        <v>172</v>
      </c>
      <c r="F312">
        <v>10110.1</v>
      </c>
      <c r="G312">
        <v>6223.7</v>
      </c>
      <c r="N312">
        <v>0</v>
      </c>
      <c r="O312">
        <v>0</v>
      </c>
      <c r="P312">
        <v>1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4" hidden="1" x14ac:dyDescent="0.3">
      <c r="A313">
        <v>1004411</v>
      </c>
      <c r="B313">
        <v>2015</v>
      </c>
      <c r="C313" t="s">
        <v>115</v>
      </c>
      <c r="H313">
        <v>45734.400000000001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4" hidden="1" x14ac:dyDescent="0.3">
      <c r="A314">
        <v>1004729</v>
      </c>
      <c r="B314">
        <v>2011</v>
      </c>
      <c r="C314" t="s">
        <v>116</v>
      </c>
      <c r="I314">
        <v>17595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</row>
    <row r="315" spans="1:24" hidden="1" x14ac:dyDescent="0.3">
      <c r="A315">
        <v>1006972</v>
      </c>
      <c r="B315">
        <v>2017</v>
      </c>
      <c r="C315" t="s">
        <v>117</v>
      </c>
      <c r="H315">
        <v>6483.9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4" hidden="1" x14ac:dyDescent="0.3">
      <c r="A316">
        <v>1006972</v>
      </c>
      <c r="B316">
        <v>2019</v>
      </c>
      <c r="C316" t="s">
        <v>117</v>
      </c>
      <c r="H316">
        <v>7162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4" hidden="1" x14ac:dyDescent="0.3">
      <c r="A317">
        <v>1006972</v>
      </c>
      <c r="B317">
        <v>2020</v>
      </c>
      <c r="C317" t="s">
        <v>117</v>
      </c>
      <c r="H317">
        <v>5695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4" hidden="1" x14ac:dyDescent="0.3">
      <c r="A318">
        <v>1005025</v>
      </c>
      <c r="B318">
        <v>2016</v>
      </c>
      <c r="C318" t="s">
        <v>68</v>
      </c>
      <c r="F318">
        <v>27773.3</v>
      </c>
      <c r="G318">
        <v>3435.1</v>
      </c>
      <c r="N318">
        <v>0</v>
      </c>
      <c r="O318">
        <v>0</v>
      </c>
      <c r="P318">
        <v>2</v>
      </c>
      <c r="Q318">
        <v>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4" hidden="1" x14ac:dyDescent="0.3">
      <c r="A319">
        <v>1005025</v>
      </c>
      <c r="B319">
        <v>2020</v>
      </c>
      <c r="C319" t="s">
        <v>173</v>
      </c>
      <c r="F319">
        <v>5502</v>
      </c>
      <c r="G319">
        <v>1356.4</v>
      </c>
      <c r="N319">
        <v>0</v>
      </c>
      <c r="O319">
        <v>0</v>
      </c>
      <c r="P319">
        <v>2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4" hidden="1" x14ac:dyDescent="0.3">
      <c r="A320">
        <v>1004811</v>
      </c>
      <c r="B320">
        <v>2015</v>
      </c>
      <c r="C320" t="s">
        <v>118</v>
      </c>
      <c r="H320">
        <v>69218.5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hidden="1" x14ac:dyDescent="0.3">
      <c r="A321">
        <v>1005144</v>
      </c>
      <c r="B321">
        <v>2017</v>
      </c>
      <c r="C321" t="s">
        <v>157</v>
      </c>
      <c r="J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</row>
    <row r="322" spans="1:23" hidden="1" x14ac:dyDescent="0.3">
      <c r="A322">
        <v>1005163</v>
      </c>
      <c r="B322">
        <v>2018</v>
      </c>
      <c r="C322" t="s">
        <v>119</v>
      </c>
      <c r="H322">
        <v>175397.5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hidden="1" x14ac:dyDescent="0.3">
      <c r="A323">
        <v>1005163</v>
      </c>
      <c r="B323">
        <v>2019</v>
      </c>
      <c r="C323" t="s">
        <v>119</v>
      </c>
      <c r="H323">
        <v>242669.4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hidden="1" x14ac:dyDescent="0.3">
      <c r="A324">
        <v>1005346</v>
      </c>
      <c r="B324">
        <v>2011</v>
      </c>
      <c r="C324" t="s">
        <v>70</v>
      </c>
      <c r="H324">
        <v>79495.100000000006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hidden="1" x14ac:dyDescent="0.3">
      <c r="A325">
        <v>1005294</v>
      </c>
      <c r="B325">
        <v>2012</v>
      </c>
      <c r="C325" t="s">
        <v>71</v>
      </c>
      <c r="L325">
        <v>281452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2</v>
      </c>
      <c r="W325">
        <v>0</v>
      </c>
    </row>
    <row r="326" spans="1:23" hidden="1" x14ac:dyDescent="0.3">
      <c r="A326">
        <v>1005298</v>
      </c>
      <c r="B326">
        <v>2012</v>
      </c>
      <c r="C326" t="s">
        <v>121</v>
      </c>
      <c r="H326">
        <v>19675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hidden="1" x14ac:dyDescent="0.3">
      <c r="A327">
        <v>1006875</v>
      </c>
      <c r="B327">
        <v>2012</v>
      </c>
      <c r="C327" t="s">
        <v>160</v>
      </c>
      <c r="F327">
        <v>364</v>
      </c>
      <c r="G327">
        <v>1374</v>
      </c>
      <c r="N327">
        <v>0</v>
      </c>
      <c r="O327">
        <v>0</v>
      </c>
      <c r="P327">
        <v>1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hidden="1" x14ac:dyDescent="0.3">
      <c r="A328">
        <v>1005515</v>
      </c>
      <c r="B328">
        <v>2013</v>
      </c>
      <c r="C328" t="s">
        <v>161</v>
      </c>
      <c r="H328">
        <v>24068.799999999999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hidden="1" x14ac:dyDescent="0.3">
      <c r="A329">
        <v>1005190</v>
      </c>
      <c r="B329">
        <v>2017</v>
      </c>
      <c r="C329" t="s">
        <v>75</v>
      </c>
      <c r="H329">
        <v>48194.3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hidden="1" x14ac:dyDescent="0.3">
      <c r="A330">
        <v>1004493</v>
      </c>
      <c r="B330">
        <v>2019</v>
      </c>
      <c r="C330" t="s">
        <v>77</v>
      </c>
      <c r="H330">
        <v>36837.9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hidden="1" x14ac:dyDescent="0.3">
      <c r="A331">
        <v>1005598</v>
      </c>
      <c r="B331">
        <v>2012</v>
      </c>
      <c r="C331" t="s">
        <v>124</v>
      </c>
      <c r="K331">
        <v>561356.19999999995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</row>
    <row r="332" spans="1:23" hidden="1" x14ac:dyDescent="0.3">
      <c r="A332">
        <v>1005598</v>
      </c>
      <c r="B332">
        <v>2014</v>
      </c>
      <c r="C332" t="s">
        <v>124</v>
      </c>
      <c r="K332">
        <v>499998.4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0</v>
      </c>
      <c r="W332">
        <v>0</v>
      </c>
    </row>
    <row r="333" spans="1:23" hidden="1" x14ac:dyDescent="0.3">
      <c r="A333">
        <v>1006530</v>
      </c>
      <c r="B333">
        <v>2012</v>
      </c>
      <c r="C333" t="s">
        <v>127</v>
      </c>
      <c r="H333">
        <v>39174.199999999997</v>
      </c>
      <c r="N333">
        <v>0</v>
      </c>
      <c r="O333">
        <v>0</v>
      </c>
      <c r="P333">
        <v>0</v>
      </c>
      <c r="Q333">
        <v>0</v>
      </c>
      <c r="R333">
        <v>2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 hidden="1" x14ac:dyDescent="0.3">
      <c r="A334">
        <v>1001563</v>
      </c>
      <c r="B334">
        <v>2015</v>
      </c>
      <c r="C334" t="s">
        <v>163</v>
      </c>
      <c r="F334">
        <v>19348.400000000001</v>
      </c>
      <c r="G334">
        <v>4646.5</v>
      </c>
      <c r="N334">
        <v>0</v>
      </c>
      <c r="O334">
        <v>0</v>
      </c>
      <c r="P334">
        <v>2</v>
      </c>
      <c r="Q334">
        <v>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hidden="1" x14ac:dyDescent="0.3">
      <c r="A335">
        <v>1000714</v>
      </c>
      <c r="B335">
        <v>2013</v>
      </c>
      <c r="C335" t="s">
        <v>83</v>
      </c>
      <c r="H335">
        <v>13678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hidden="1" x14ac:dyDescent="0.3">
      <c r="A336">
        <v>1001103</v>
      </c>
      <c r="B336">
        <v>2010</v>
      </c>
      <c r="C336" t="s">
        <v>164</v>
      </c>
      <c r="H336">
        <v>39426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hidden="1" x14ac:dyDescent="0.3">
      <c r="A337">
        <v>1006901</v>
      </c>
      <c r="B337">
        <v>2018</v>
      </c>
      <c r="C337" t="s">
        <v>130</v>
      </c>
      <c r="H337">
        <v>69838.3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hidden="1" x14ac:dyDescent="0.3">
      <c r="A338">
        <v>1006906</v>
      </c>
      <c r="B338">
        <v>2017</v>
      </c>
      <c r="C338" t="s">
        <v>174</v>
      </c>
      <c r="H338">
        <v>50936.6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hidden="1" x14ac:dyDescent="0.3">
      <c r="A339">
        <v>1005752</v>
      </c>
      <c r="B339">
        <v>2010</v>
      </c>
      <c r="C339" t="s">
        <v>166</v>
      </c>
      <c r="H339">
        <v>34162</v>
      </c>
      <c r="J339">
        <v>25432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1</v>
      </c>
      <c r="U339">
        <v>0</v>
      </c>
      <c r="V339">
        <v>0</v>
      </c>
      <c r="W339">
        <v>0</v>
      </c>
    </row>
    <row r="340" spans="1:23" hidden="1" x14ac:dyDescent="0.3">
      <c r="A340">
        <v>1005752</v>
      </c>
      <c r="B340">
        <v>2015</v>
      </c>
      <c r="C340" t="s">
        <v>166</v>
      </c>
      <c r="H340">
        <v>5735.1</v>
      </c>
      <c r="J340">
        <v>31432.9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0</v>
      </c>
      <c r="T340">
        <v>1</v>
      </c>
      <c r="U340">
        <v>0</v>
      </c>
      <c r="V340">
        <v>0</v>
      </c>
      <c r="W340">
        <v>0</v>
      </c>
    </row>
    <row r="341" spans="1:23" hidden="1" x14ac:dyDescent="0.3">
      <c r="A341">
        <v>1005752</v>
      </c>
      <c r="B341">
        <v>2016</v>
      </c>
      <c r="C341" t="s">
        <v>166</v>
      </c>
      <c r="H341">
        <v>24519.599999999999</v>
      </c>
      <c r="J341">
        <v>28118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1</v>
      </c>
      <c r="U341">
        <v>0</v>
      </c>
      <c r="V341">
        <v>0</v>
      </c>
      <c r="W341">
        <v>0</v>
      </c>
    </row>
    <row r="342" spans="1:23" hidden="1" x14ac:dyDescent="0.3">
      <c r="A342">
        <v>1005752</v>
      </c>
      <c r="B342">
        <v>2020</v>
      </c>
      <c r="C342" t="s">
        <v>166</v>
      </c>
      <c r="H342">
        <v>25989.4</v>
      </c>
      <c r="J342">
        <v>22950.5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1</v>
      </c>
      <c r="U342">
        <v>0</v>
      </c>
      <c r="V342">
        <v>0</v>
      </c>
      <c r="W342">
        <v>0</v>
      </c>
    </row>
    <row r="343" spans="1:23" hidden="1" x14ac:dyDescent="0.3">
      <c r="A343">
        <v>1005800</v>
      </c>
      <c r="B343">
        <v>2013</v>
      </c>
      <c r="C343" t="s">
        <v>88</v>
      </c>
      <c r="H343">
        <v>12846.8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 hidden="1" x14ac:dyDescent="0.3">
      <c r="A344">
        <v>1005800</v>
      </c>
      <c r="B344">
        <v>2017</v>
      </c>
      <c r="C344" t="s">
        <v>88</v>
      </c>
      <c r="H344">
        <v>17548.5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 hidden="1" x14ac:dyDescent="0.3">
      <c r="A345">
        <v>1007866</v>
      </c>
      <c r="B345">
        <v>2017</v>
      </c>
      <c r="C345" t="s">
        <v>89</v>
      </c>
      <c r="H345">
        <v>40978.400000000001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 hidden="1" x14ac:dyDescent="0.3">
      <c r="A346">
        <v>1007348</v>
      </c>
      <c r="B346">
        <v>2020</v>
      </c>
      <c r="C346" t="s">
        <v>131</v>
      </c>
      <c r="H346">
        <v>35943.1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 hidden="1" x14ac:dyDescent="0.3">
      <c r="A347">
        <v>1001699</v>
      </c>
      <c r="B347">
        <v>2020</v>
      </c>
      <c r="C347" t="s">
        <v>175</v>
      </c>
      <c r="H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 hidden="1" x14ac:dyDescent="0.3">
      <c r="A348">
        <v>1004453</v>
      </c>
      <c r="B348">
        <v>2016</v>
      </c>
      <c r="C348" t="s">
        <v>91</v>
      </c>
      <c r="H348">
        <v>10946.8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 hidden="1" x14ac:dyDescent="0.3">
      <c r="A349">
        <v>1012352</v>
      </c>
      <c r="B349">
        <v>2018</v>
      </c>
      <c r="C349" t="s">
        <v>176</v>
      </c>
      <c r="H349">
        <v>3409.7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 hidden="1" x14ac:dyDescent="0.3">
      <c r="A350">
        <v>1012997</v>
      </c>
      <c r="B350">
        <v>2019</v>
      </c>
      <c r="C350" t="s">
        <v>95</v>
      </c>
      <c r="E350">
        <v>65.599999999999994</v>
      </c>
      <c r="H350">
        <v>185893.3</v>
      </c>
      <c r="N350">
        <v>0</v>
      </c>
      <c r="O350">
        <v>1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 hidden="1" x14ac:dyDescent="0.3">
      <c r="A351">
        <v>1000274</v>
      </c>
      <c r="B351">
        <v>2019</v>
      </c>
      <c r="C351" t="s">
        <v>29</v>
      </c>
      <c r="D351">
        <v>122869.3</v>
      </c>
      <c r="F351">
        <v>1144264.7</v>
      </c>
      <c r="G351">
        <v>3129.1</v>
      </c>
      <c r="N351">
        <v>2</v>
      </c>
      <c r="O351">
        <v>0</v>
      </c>
      <c r="P351">
        <v>2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 hidden="1" x14ac:dyDescent="0.3">
      <c r="A352">
        <v>1000274</v>
      </c>
      <c r="B352">
        <v>2020</v>
      </c>
      <c r="C352" t="s">
        <v>29</v>
      </c>
      <c r="D352">
        <v>94094.6</v>
      </c>
      <c r="F352">
        <v>1057743.3</v>
      </c>
      <c r="G352">
        <v>2480.5</v>
      </c>
      <c r="N352">
        <v>2</v>
      </c>
      <c r="O352">
        <v>0</v>
      </c>
      <c r="P352">
        <v>2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4" hidden="1" x14ac:dyDescent="0.3">
      <c r="A353">
        <v>1000418</v>
      </c>
      <c r="B353">
        <v>2019</v>
      </c>
      <c r="C353" t="s">
        <v>139</v>
      </c>
      <c r="D353">
        <v>646107.5</v>
      </c>
      <c r="E353">
        <v>3086.1</v>
      </c>
      <c r="F353">
        <v>946531.1</v>
      </c>
      <c r="M353">
        <v>297033.40000000002</v>
      </c>
      <c r="N353">
        <v>6</v>
      </c>
      <c r="O353">
        <v>1</v>
      </c>
      <c r="P353">
        <v>3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</row>
    <row r="354" spans="1:24" hidden="1" x14ac:dyDescent="0.3">
      <c r="A354">
        <v>1005755</v>
      </c>
      <c r="B354">
        <v>2020</v>
      </c>
      <c r="C354" t="s">
        <v>32</v>
      </c>
      <c r="H354">
        <v>38174.9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4" hidden="1" x14ac:dyDescent="0.3">
      <c r="A355">
        <v>1001669</v>
      </c>
      <c r="B355">
        <v>2013</v>
      </c>
      <c r="C355" t="s">
        <v>33</v>
      </c>
      <c r="H355">
        <v>29967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4" hidden="1" x14ac:dyDescent="0.3">
      <c r="A356">
        <v>1006041</v>
      </c>
      <c r="B356">
        <v>2010</v>
      </c>
      <c r="C356" t="s">
        <v>34</v>
      </c>
      <c r="D356">
        <v>350221</v>
      </c>
      <c r="F356">
        <v>1056078.8999999999</v>
      </c>
      <c r="G356">
        <v>3785.8</v>
      </c>
      <c r="N356">
        <v>2</v>
      </c>
      <c r="O356">
        <v>0</v>
      </c>
      <c r="P356">
        <v>3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4" hidden="1" x14ac:dyDescent="0.3">
      <c r="A357">
        <v>1000802</v>
      </c>
      <c r="B357">
        <v>2014</v>
      </c>
      <c r="C357" t="s">
        <v>142</v>
      </c>
      <c r="F357">
        <v>77059.399999999994</v>
      </c>
      <c r="N357">
        <v>0</v>
      </c>
      <c r="O357">
        <v>0</v>
      </c>
      <c r="P357">
        <v>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</row>
    <row r="358" spans="1:24" hidden="1" x14ac:dyDescent="0.3">
      <c r="A358">
        <v>1001618</v>
      </c>
      <c r="B358">
        <v>2013</v>
      </c>
      <c r="C358" t="s">
        <v>98</v>
      </c>
      <c r="L358">
        <v>262025.5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</row>
    <row r="359" spans="1:24" hidden="1" x14ac:dyDescent="0.3">
      <c r="A359">
        <v>1005700</v>
      </c>
      <c r="B359">
        <v>2020</v>
      </c>
      <c r="C359" t="s">
        <v>100</v>
      </c>
      <c r="H359">
        <v>153310.1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4" hidden="1" x14ac:dyDescent="0.3">
      <c r="A360">
        <v>1001958</v>
      </c>
      <c r="B360">
        <v>2012</v>
      </c>
      <c r="C360" t="s">
        <v>36</v>
      </c>
      <c r="E360">
        <v>12</v>
      </c>
      <c r="H360">
        <v>75.900000000000006</v>
      </c>
      <c r="N360">
        <v>0</v>
      </c>
      <c r="O360">
        <v>1</v>
      </c>
      <c r="P360">
        <v>0</v>
      </c>
      <c r="Q360">
        <v>0</v>
      </c>
      <c r="R360">
        <v>2</v>
      </c>
      <c r="S360">
        <v>0</v>
      </c>
      <c r="T360">
        <v>0</v>
      </c>
      <c r="U360">
        <v>0</v>
      </c>
      <c r="V360">
        <v>0</v>
      </c>
      <c r="W360">
        <v>0</v>
      </c>
    </row>
    <row r="361" spans="1:24" hidden="1" x14ac:dyDescent="0.3">
      <c r="A361">
        <v>1001958</v>
      </c>
      <c r="B361">
        <v>2015</v>
      </c>
      <c r="C361" t="s">
        <v>36</v>
      </c>
      <c r="E361">
        <v>15.5</v>
      </c>
      <c r="H361">
        <v>44.2</v>
      </c>
      <c r="N361">
        <v>0</v>
      </c>
      <c r="O361">
        <v>1</v>
      </c>
      <c r="P361">
        <v>0</v>
      </c>
      <c r="Q361">
        <v>0</v>
      </c>
      <c r="R361">
        <v>2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4" hidden="1" x14ac:dyDescent="0.3">
      <c r="A362">
        <v>1001958</v>
      </c>
      <c r="B362">
        <v>2020</v>
      </c>
      <c r="C362" t="s">
        <v>36</v>
      </c>
      <c r="E362">
        <v>3.3</v>
      </c>
      <c r="H362">
        <v>44.1</v>
      </c>
      <c r="N362">
        <v>0</v>
      </c>
      <c r="O362">
        <v>1</v>
      </c>
      <c r="P362">
        <v>0</v>
      </c>
      <c r="Q362">
        <v>0</v>
      </c>
      <c r="R362">
        <v>2</v>
      </c>
      <c r="S362">
        <v>0</v>
      </c>
      <c r="T362">
        <v>0</v>
      </c>
      <c r="U362">
        <v>0</v>
      </c>
      <c r="V362">
        <v>0</v>
      </c>
      <c r="W362">
        <v>0</v>
      </c>
    </row>
    <row r="363" spans="1:24" hidden="1" x14ac:dyDescent="0.3">
      <c r="A363">
        <v>1002147</v>
      </c>
      <c r="B363">
        <v>2015</v>
      </c>
      <c r="C363" t="s">
        <v>178</v>
      </c>
      <c r="H363">
        <v>157690.1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</row>
    <row r="364" spans="1:24" hidden="1" x14ac:dyDescent="0.3">
      <c r="A364">
        <v>1002147</v>
      </c>
      <c r="B364">
        <v>2017</v>
      </c>
      <c r="C364" t="s">
        <v>178</v>
      </c>
      <c r="H364">
        <v>193870.4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4" hidden="1" x14ac:dyDescent="0.3">
      <c r="A365">
        <v>1002147</v>
      </c>
      <c r="B365">
        <v>2018</v>
      </c>
      <c r="C365" t="s">
        <v>178</v>
      </c>
      <c r="H365">
        <v>183577.9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</row>
    <row r="366" spans="1:24" hidden="1" x14ac:dyDescent="0.3">
      <c r="A366">
        <v>1002266</v>
      </c>
      <c r="B366">
        <v>2014</v>
      </c>
      <c r="C366" t="s">
        <v>37</v>
      </c>
      <c r="E366">
        <v>700.9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 t="s">
        <v>24</v>
      </c>
    </row>
    <row r="367" spans="1:24" hidden="1" x14ac:dyDescent="0.3">
      <c r="A367">
        <v>1006144</v>
      </c>
      <c r="B367">
        <v>2018</v>
      </c>
      <c r="C367" t="s">
        <v>101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 t="s">
        <v>24</v>
      </c>
    </row>
    <row r="368" spans="1:24" hidden="1" x14ac:dyDescent="0.3">
      <c r="A368">
        <v>1002621</v>
      </c>
      <c r="B368">
        <v>2011</v>
      </c>
      <c r="C368" t="s">
        <v>40</v>
      </c>
      <c r="H368">
        <v>52523.6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4" hidden="1" x14ac:dyDescent="0.3">
      <c r="A369">
        <v>1007946</v>
      </c>
      <c r="B369">
        <v>2013</v>
      </c>
      <c r="C369" t="s">
        <v>144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t="s">
        <v>24</v>
      </c>
    </row>
    <row r="370" spans="1:24" hidden="1" x14ac:dyDescent="0.3">
      <c r="A370">
        <v>1002903</v>
      </c>
      <c r="B370">
        <v>2010</v>
      </c>
      <c r="C370" t="s">
        <v>102</v>
      </c>
      <c r="E370">
        <v>43236.4</v>
      </c>
      <c r="H370">
        <v>45251.6</v>
      </c>
      <c r="N370">
        <v>0</v>
      </c>
      <c r="O370">
        <v>1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4" hidden="1" x14ac:dyDescent="0.3">
      <c r="A371">
        <v>1002768</v>
      </c>
      <c r="B371">
        <v>2016</v>
      </c>
      <c r="C371" t="s">
        <v>42</v>
      </c>
      <c r="H371">
        <v>24178.5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4" hidden="1" x14ac:dyDescent="0.3">
      <c r="A372">
        <v>1002768</v>
      </c>
      <c r="B372">
        <v>2018</v>
      </c>
      <c r="C372" t="s">
        <v>42</v>
      </c>
      <c r="H372">
        <v>48737.5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</row>
    <row r="373" spans="1:24" hidden="1" x14ac:dyDescent="0.3">
      <c r="A373">
        <v>1003204</v>
      </c>
      <c r="B373">
        <v>2018</v>
      </c>
      <c r="C373" t="s">
        <v>104</v>
      </c>
      <c r="G373">
        <v>6815.6</v>
      </c>
      <c r="K373">
        <v>479733.5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</row>
    <row r="374" spans="1:24" hidden="1" x14ac:dyDescent="0.3">
      <c r="A374">
        <v>1003093</v>
      </c>
      <c r="B374">
        <v>2012</v>
      </c>
      <c r="C374" t="s">
        <v>47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 t="s">
        <v>24</v>
      </c>
    </row>
    <row r="375" spans="1:24" hidden="1" x14ac:dyDescent="0.3">
      <c r="A375">
        <v>1003668</v>
      </c>
      <c r="B375">
        <v>2016</v>
      </c>
      <c r="C375" t="s">
        <v>149</v>
      </c>
      <c r="E375">
        <v>211.7</v>
      </c>
      <c r="H375">
        <v>41871.300000000003</v>
      </c>
      <c r="N375">
        <v>0</v>
      </c>
      <c r="O375">
        <v>1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</row>
    <row r="376" spans="1:24" hidden="1" x14ac:dyDescent="0.3">
      <c r="A376">
        <v>1003668</v>
      </c>
      <c r="B376">
        <v>2017</v>
      </c>
      <c r="C376" t="s">
        <v>149</v>
      </c>
      <c r="E376">
        <v>34.6</v>
      </c>
      <c r="H376">
        <v>60093.9</v>
      </c>
      <c r="N376">
        <v>0</v>
      </c>
      <c r="O376">
        <v>1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4" hidden="1" x14ac:dyDescent="0.3">
      <c r="A377">
        <v>1006325</v>
      </c>
      <c r="B377">
        <v>2012</v>
      </c>
      <c r="C377" t="s">
        <v>51</v>
      </c>
      <c r="D377">
        <v>94018.8</v>
      </c>
      <c r="N377">
        <v>2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</row>
    <row r="378" spans="1:24" hidden="1" x14ac:dyDescent="0.3">
      <c r="A378">
        <v>1006325</v>
      </c>
      <c r="B378">
        <v>2015</v>
      </c>
      <c r="C378" t="s">
        <v>51</v>
      </c>
      <c r="D378">
        <v>80888.7</v>
      </c>
      <c r="N378">
        <v>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4" hidden="1" x14ac:dyDescent="0.3">
      <c r="A379">
        <v>1003580</v>
      </c>
      <c r="B379">
        <v>2010</v>
      </c>
      <c r="C379" t="s">
        <v>53</v>
      </c>
      <c r="H379">
        <v>22535</v>
      </c>
      <c r="N379">
        <v>0</v>
      </c>
      <c r="O379">
        <v>0</v>
      </c>
      <c r="P379">
        <v>0</v>
      </c>
      <c r="Q379">
        <v>0</v>
      </c>
      <c r="R379">
        <v>2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4" hidden="1" x14ac:dyDescent="0.3">
      <c r="A380">
        <v>1003580</v>
      </c>
      <c r="B380">
        <v>2013</v>
      </c>
      <c r="C380" t="s">
        <v>53</v>
      </c>
      <c r="H380">
        <v>25701</v>
      </c>
      <c r="N380">
        <v>0</v>
      </c>
      <c r="O380">
        <v>0</v>
      </c>
      <c r="P380">
        <v>0</v>
      </c>
      <c r="Q380">
        <v>0</v>
      </c>
      <c r="R380">
        <v>2</v>
      </c>
      <c r="S380">
        <v>0</v>
      </c>
      <c r="T380">
        <v>0</v>
      </c>
      <c r="U380">
        <v>0</v>
      </c>
      <c r="V380">
        <v>0</v>
      </c>
      <c r="W380">
        <v>0</v>
      </c>
    </row>
    <row r="381" spans="1:24" hidden="1" x14ac:dyDescent="0.3">
      <c r="A381">
        <v>1003580</v>
      </c>
      <c r="B381">
        <v>2019</v>
      </c>
      <c r="C381" t="s">
        <v>150</v>
      </c>
      <c r="H381">
        <v>31731.1</v>
      </c>
      <c r="N381">
        <v>0</v>
      </c>
      <c r="O381">
        <v>0</v>
      </c>
      <c r="P381">
        <v>0</v>
      </c>
      <c r="Q381">
        <v>0</v>
      </c>
      <c r="R381">
        <v>2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4" hidden="1" x14ac:dyDescent="0.3">
      <c r="A382">
        <v>1003507</v>
      </c>
      <c r="B382">
        <v>2010</v>
      </c>
      <c r="C382" t="s">
        <v>54</v>
      </c>
      <c r="H382">
        <v>21530.3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4" hidden="1" x14ac:dyDescent="0.3">
      <c r="A383">
        <v>1003457</v>
      </c>
      <c r="B383">
        <v>2015</v>
      </c>
      <c r="C383" t="s">
        <v>55</v>
      </c>
      <c r="H383">
        <v>155618.5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4" hidden="1" x14ac:dyDescent="0.3">
      <c r="A384">
        <v>1003799</v>
      </c>
      <c r="B384">
        <v>2015</v>
      </c>
      <c r="C384" t="s">
        <v>56</v>
      </c>
      <c r="H384">
        <v>81243.100000000006</v>
      </c>
      <c r="N384">
        <v>0</v>
      </c>
      <c r="O384">
        <v>0</v>
      </c>
      <c r="P384">
        <v>0</v>
      </c>
      <c r="Q384">
        <v>0</v>
      </c>
      <c r="R384">
        <v>2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4" hidden="1" x14ac:dyDescent="0.3">
      <c r="A385">
        <v>1003965</v>
      </c>
      <c r="B385">
        <v>2017</v>
      </c>
      <c r="C385" t="s">
        <v>107</v>
      </c>
      <c r="H385">
        <v>17928.8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4" hidden="1" x14ac:dyDescent="0.3">
      <c r="A386">
        <v>1003981</v>
      </c>
      <c r="B386">
        <v>2017</v>
      </c>
      <c r="C386" t="s">
        <v>109</v>
      </c>
      <c r="H386">
        <v>58108.5</v>
      </c>
      <c r="N386">
        <v>0</v>
      </c>
      <c r="O386">
        <v>0</v>
      </c>
      <c r="P386">
        <v>0</v>
      </c>
      <c r="Q386">
        <v>0</v>
      </c>
      <c r="R386">
        <v>3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4" hidden="1" x14ac:dyDescent="0.3">
      <c r="A387">
        <v>1003688</v>
      </c>
      <c r="B387">
        <v>2010</v>
      </c>
      <c r="C387" t="s">
        <v>110</v>
      </c>
      <c r="H387">
        <v>50753.5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4" hidden="1" x14ac:dyDescent="0.3">
      <c r="A388">
        <v>1007695</v>
      </c>
      <c r="B388">
        <v>2015</v>
      </c>
      <c r="C388" t="s">
        <v>171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 t="s">
        <v>24</v>
      </c>
    </row>
    <row r="389" spans="1:24" hidden="1" x14ac:dyDescent="0.3">
      <c r="A389">
        <v>1004259</v>
      </c>
      <c r="B389">
        <v>2015</v>
      </c>
      <c r="C389" t="s">
        <v>59</v>
      </c>
      <c r="H389">
        <v>104160.9</v>
      </c>
      <c r="N389">
        <v>0</v>
      </c>
      <c r="O389">
        <v>0</v>
      </c>
      <c r="P389">
        <v>0</v>
      </c>
      <c r="Q389">
        <v>0</v>
      </c>
      <c r="R389">
        <v>2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4" hidden="1" x14ac:dyDescent="0.3">
      <c r="A390">
        <v>1004151</v>
      </c>
      <c r="B390">
        <v>2013</v>
      </c>
      <c r="C390" t="s">
        <v>111</v>
      </c>
      <c r="E390">
        <v>135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 t="s">
        <v>24</v>
      </c>
    </row>
    <row r="391" spans="1:24" hidden="1" x14ac:dyDescent="0.3">
      <c r="A391">
        <v>1005777</v>
      </c>
      <c r="B391">
        <v>2017</v>
      </c>
      <c r="C391" t="s">
        <v>112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 t="s">
        <v>24</v>
      </c>
    </row>
    <row r="392" spans="1:24" hidden="1" x14ac:dyDescent="0.3">
      <c r="A392">
        <v>1005777</v>
      </c>
      <c r="B392">
        <v>2018</v>
      </c>
      <c r="C392" t="s">
        <v>112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t="s">
        <v>24</v>
      </c>
    </row>
    <row r="393" spans="1:24" hidden="1" x14ac:dyDescent="0.3">
      <c r="A393">
        <v>1007392</v>
      </c>
      <c r="B393">
        <v>2020</v>
      </c>
      <c r="C393" t="s">
        <v>64</v>
      </c>
      <c r="F393">
        <v>85832</v>
      </c>
      <c r="G393">
        <v>6030.9</v>
      </c>
      <c r="N393">
        <v>0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4" hidden="1" x14ac:dyDescent="0.3">
      <c r="A394">
        <v>1006341</v>
      </c>
      <c r="B394">
        <v>2017</v>
      </c>
      <c r="C394" t="s">
        <v>65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t="s">
        <v>24</v>
      </c>
    </row>
    <row r="395" spans="1:24" hidden="1" x14ac:dyDescent="0.3">
      <c r="A395">
        <v>1007642</v>
      </c>
      <c r="B395">
        <v>2018</v>
      </c>
      <c r="C395" t="s">
        <v>113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 t="s">
        <v>24</v>
      </c>
    </row>
    <row r="396" spans="1:24" hidden="1" x14ac:dyDescent="0.3">
      <c r="A396">
        <v>1007642</v>
      </c>
      <c r="B396">
        <v>2020</v>
      </c>
      <c r="C396" t="s">
        <v>113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 t="s">
        <v>24</v>
      </c>
    </row>
    <row r="397" spans="1:24" hidden="1" x14ac:dyDescent="0.3">
      <c r="A397">
        <v>1004434</v>
      </c>
      <c r="B397">
        <v>2010</v>
      </c>
      <c r="C397" t="s">
        <v>179</v>
      </c>
      <c r="E397">
        <v>817.4</v>
      </c>
      <c r="F397">
        <v>0</v>
      </c>
      <c r="H397">
        <v>7298</v>
      </c>
      <c r="N397">
        <v>0</v>
      </c>
      <c r="O397">
        <v>1</v>
      </c>
      <c r="P397">
        <v>1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4" hidden="1" x14ac:dyDescent="0.3">
      <c r="A398">
        <v>1004458</v>
      </c>
      <c r="B398">
        <v>2015</v>
      </c>
      <c r="C398" t="s">
        <v>155</v>
      </c>
      <c r="L398">
        <v>898119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2</v>
      </c>
      <c r="W398">
        <v>0</v>
      </c>
    </row>
    <row r="399" spans="1:24" hidden="1" x14ac:dyDescent="0.3">
      <c r="A399">
        <v>1004458</v>
      </c>
      <c r="B399">
        <v>2017</v>
      </c>
      <c r="C399" t="s">
        <v>155</v>
      </c>
      <c r="L399">
        <v>1035137.9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2</v>
      </c>
      <c r="W399">
        <v>0</v>
      </c>
    </row>
    <row r="400" spans="1:24" hidden="1" x14ac:dyDescent="0.3">
      <c r="A400">
        <v>1004458</v>
      </c>
      <c r="B400">
        <v>2018</v>
      </c>
      <c r="C400" t="s">
        <v>155</v>
      </c>
      <c r="L400">
        <v>977251.8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2</v>
      </c>
      <c r="W400">
        <v>0</v>
      </c>
    </row>
    <row r="401" spans="1:23" hidden="1" x14ac:dyDescent="0.3">
      <c r="A401">
        <v>1004509</v>
      </c>
      <c r="B401">
        <v>2018</v>
      </c>
      <c r="C401" t="s">
        <v>66</v>
      </c>
      <c r="L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3</v>
      </c>
      <c r="W401">
        <v>0</v>
      </c>
    </row>
    <row r="402" spans="1:23" hidden="1" x14ac:dyDescent="0.3">
      <c r="A402">
        <v>1004511</v>
      </c>
      <c r="B402">
        <v>2016</v>
      </c>
      <c r="C402" t="s">
        <v>172</v>
      </c>
      <c r="F402">
        <v>8405.5</v>
      </c>
      <c r="G402">
        <v>5684.1</v>
      </c>
      <c r="N402">
        <v>0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</row>
    <row r="403" spans="1:23" hidden="1" x14ac:dyDescent="0.3">
      <c r="A403">
        <v>1005003</v>
      </c>
      <c r="B403">
        <v>2016</v>
      </c>
      <c r="C403" t="s">
        <v>156</v>
      </c>
      <c r="H403">
        <v>9309.5</v>
      </c>
      <c r="I403">
        <v>8399.2999999999993</v>
      </c>
      <c r="N403">
        <v>0</v>
      </c>
      <c r="O403">
        <v>0</v>
      </c>
      <c r="P403">
        <v>0</v>
      </c>
      <c r="Q403">
        <v>0</v>
      </c>
      <c r="R403">
        <v>3</v>
      </c>
      <c r="S403">
        <v>1</v>
      </c>
      <c r="T403">
        <v>0</v>
      </c>
      <c r="U403">
        <v>0</v>
      </c>
      <c r="V403">
        <v>0</v>
      </c>
      <c r="W403">
        <v>0</v>
      </c>
    </row>
    <row r="404" spans="1:23" hidden="1" x14ac:dyDescent="0.3">
      <c r="A404">
        <v>1004729</v>
      </c>
      <c r="B404">
        <v>2010</v>
      </c>
      <c r="C404" t="s">
        <v>116</v>
      </c>
      <c r="I404">
        <v>31670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</row>
    <row r="405" spans="1:23" hidden="1" x14ac:dyDescent="0.3">
      <c r="A405">
        <v>1004811</v>
      </c>
      <c r="B405">
        <v>2013</v>
      </c>
      <c r="C405" t="s">
        <v>118</v>
      </c>
      <c r="H405">
        <v>59481.5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 hidden="1" x14ac:dyDescent="0.3">
      <c r="A406">
        <v>1005276</v>
      </c>
      <c r="B406">
        <v>2012</v>
      </c>
      <c r="C406" t="s">
        <v>158</v>
      </c>
      <c r="L406">
        <v>168525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4</v>
      </c>
      <c r="W406">
        <v>0</v>
      </c>
    </row>
    <row r="407" spans="1:23" hidden="1" x14ac:dyDescent="0.3">
      <c r="A407">
        <v>1005294</v>
      </c>
      <c r="B407">
        <v>2013</v>
      </c>
      <c r="C407" t="s">
        <v>71</v>
      </c>
      <c r="L407">
        <v>271255.09999999998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2</v>
      </c>
      <c r="W407">
        <v>0</v>
      </c>
    </row>
    <row r="408" spans="1:23" hidden="1" x14ac:dyDescent="0.3">
      <c r="A408">
        <v>1005298</v>
      </c>
      <c r="B408">
        <v>2018</v>
      </c>
      <c r="C408" t="s">
        <v>121</v>
      </c>
      <c r="H408">
        <v>13976.8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 hidden="1" x14ac:dyDescent="0.3">
      <c r="A409">
        <v>1005116</v>
      </c>
      <c r="B409">
        <v>2011</v>
      </c>
      <c r="C409" t="s">
        <v>73</v>
      </c>
      <c r="L409">
        <v>208607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3</v>
      </c>
      <c r="W409">
        <v>0</v>
      </c>
    </row>
    <row r="410" spans="1:23" hidden="1" x14ac:dyDescent="0.3">
      <c r="A410">
        <v>1006875</v>
      </c>
      <c r="B410">
        <v>2011</v>
      </c>
      <c r="C410" t="s">
        <v>160</v>
      </c>
      <c r="F410">
        <v>1024</v>
      </c>
      <c r="G410">
        <v>1671</v>
      </c>
      <c r="N410">
        <v>0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 hidden="1" x14ac:dyDescent="0.3">
      <c r="A411">
        <v>1006875</v>
      </c>
      <c r="B411">
        <v>2013</v>
      </c>
      <c r="C411" t="s">
        <v>160</v>
      </c>
      <c r="F411">
        <v>761</v>
      </c>
      <c r="G411">
        <v>1296</v>
      </c>
      <c r="N411">
        <v>0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 hidden="1" x14ac:dyDescent="0.3">
      <c r="A412">
        <v>1005515</v>
      </c>
      <c r="B412">
        <v>2020</v>
      </c>
      <c r="C412" t="s">
        <v>161</v>
      </c>
      <c r="H412">
        <v>17903.7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 hidden="1" x14ac:dyDescent="0.3">
      <c r="A413">
        <v>1005190</v>
      </c>
      <c r="B413">
        <v>2019</v>
      </c>
      <c r="C413" t="s">
        <v>75</v>
      </c>
      <c r="H413">
        <v>52855.199999999997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 hidden="1" x14ac:dyDescent="0.3">
      <c r="A414">
        <v>1000399</v>
      </c>
      <c r="B414">
        <v>2012</v>
      </c>
      <c r="C414" t="s">
        <v>78</v>
      </c>
      <c r="H414">
        <v>631.5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 hidden="1" x14ac:dyDescent="0.3">
      <c r="A415">
        <v>1000399</v>
      </c>
      <c r="B415">
        <v>2020</v>
      </c>
      <c r="C415" t="s">
        <v>78</v>
      </c>
      <c r="H415">
        <v>382.1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 hidden="1" x14ac:dyDescent="0.3">
      <c r="A416">
        <v>1005602</v>
      </c>
      <c r="B416">
        <v>2017</v>
      </c>
      <c r="C416" t="s">
        <v>82</v>
      </c>
      <c r="H416">
        <v>75026.600000000006</v>
      </c>
      <c r="N416">
        <v>0</v>
      </c>
      <c r="O416">
        <v>0</v>
      </c>
      <c r="P416">
        <v>0</v>
      </c>
      <c r="Q416">
        <v>0</v>
      </c>
      <c r="R416">
        <v>2</v>
      </c>
      <c r="S416">
        <v>0</v>
      </c>
      <c r="T416">
        <v>0</v>
      </c>
      <c r="U416">
        <v>0</v>
      </c>
      <c r="V416">
        <v>0</v>
      </c>
      <c r="W416">
        <v>0</v>
      </c>
    </row>
    <row r="417" spans="1:23" hidden="1" x14ac:dyDescent="0.3">
      <c r="A417">
        <v>1006530</v>
      </c>
      <c r="B417">
        <v>2016</v>
      </c>
      <c r="C417" t="s">
        <v>127</v>
      </c>
      <c r="H417">
        <v>49006.5</v>
      </c>
      <c r="N417">
        <v>0</v>
      </c>
      <c r="O417">
        <v>0</v>
      </c>
      <c r="P417">
        <v>0</v>
      </c>
      <c r="Q417">
        <v>0</v>
      </c>
      <c r="R417">
        <v>2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 hidden="1" x14ac:dyDescent="0.3">
      <c r="A418">
        <v>1006530</v>
      </c>
      <c r="B418">
        <v>2018</v>
      </c>
      <c r="C418" t="s">
        <v>127</v>
      </c>
      <c r="H418">
        <v>58593.7</v>
      </c>
      <c r="N418">
        <v>0</v>
      </c>
      <c r="O418">
        <v>0</v>
      </c>
      <c r="P418">
        <v>0</v>
      </c>
      <c r="Q418">
        <v>0</v>
      </c>
      <c r="R418">
        <v>2</v>
      </c>
      <c r="S418">
        <v>0</v>
      </c>
      <c r="T418">
        <v>0</v>
      </c>
      <c r="U418">
        <v>0</v>
      </c>
      <c r="V418">
        <v>0</v>
      </c>
      <c r="W418">
        <v>0</v>
      </c>
    </row>
    <row r="419" spans="1:23" hidden="1" x14ac:dyDescent="0.3">
      <c r="A419">
        <v>1000714</v>
      </c>
      <c r="B419">
        <v>2015</v>
      </c>
      <c r="C419" t="s">
        <v>83</v>
      </c>
      <c r="H419">
        <v>40181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 hidden="1" x14ac:dyDescent="0.3">
      <c r="A420">
        <v>1001103</v>
      </c>
      <c r="B420">
        <v>2012</v>
      </c>
      <c r="C420" t="s">
        <v>164</v>
      </c>
      <c r="H420">
        <v>26841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 hidden="1" x14ac:dyDescent="0.3">
      <c r="A421">
        <v>1001103</v>
      </c>
      <c r="B421">
        <v>2014</v>
      </c>
      <c r="C421" t="s">
        <v>164</v>
      </c>
      <c r="H421">
        <v>24848.7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 hidden="1" x14ac:dyDescent="0.3">
      <c r="A422">
        <v>1006436</v>
      </c>
      <c r="B422">
        <v>2011</v>
      </c>
      <c r="C422" t="s">
        <v>134</v>
      </c>
      <c r="H422">
        <v>41166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 hidden="1" x14ac:dyDescent="0.3">
      <c r="A423">
        <v>1005752</v>
      </c>
      <c r="B423">
        <v>2014</v>
      </c>
      <c r="C423" t="s">
        <v>166</v>
      </c>
      <c r="H423">
        <v>33865</v>
      </c>
      <c r="J423">
        <v>26860.5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1</v>
      </c>
      <c r="U423">
        <v>0</v>
      </c>
      <c r="V423">
        <v>0</v>
      </c>
      <c r="W423">
        <v>0</v>
      </c>
    </row>
    <row r="424" spans="1:23" hidden="1" x14ac:dyDescent="0.3">
      <c r="A424">
        <v>1007866</v>
      </c>
      <c r="B424">
        <v>2012</v>
      </c>
      <c r="C424" t="s">
        <v>89</v>
      </c>
      <c r="H424">
        <v>70920.7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</row>
    <row r="425" spans="1:23" hidden="1" x14ac:dyDescent="0.3">
      <c r="A425">
        <v>1007348</v>
      </c>
      <c r="B425">
        <v>2014</v>
      </c>
      <c r="C425" t="s">
        <v>90</v>
      </c>
      <c r="H425">
        <v>22298.6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 hidden="1" x14ac:dyDescent="0.3">
      <c r="A426">
        <v>1006159</v>
      </c>
      <c r="B426">
        <v>2017</v>
      </c>
      <c r="C426" t="s">
        <v>132</v>
      </c>
      <c r="G426">
        <v>5460</v>
      </c>
      <c r="K426">
        <v>381268.3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0</v>
      </c>
    </row>
    <row r="427" spans="1:23" hidden="1" x14ac:dyDescent="0.3">
      <c r="A427">
        <v>1006159</v>
      </c>
      <c r="B427">
        <v>2019</v>
      </c>
      <c r="C427" t="s">
        <v>132</v>
      </c>
      <c r="G427">
        <v>5672.4</v>
      </c>
      <c r="K427">
        <v>395413.2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</row>
    <row r="428" spans="1:23" hidden="1" x14ac:dyDescent="0.3">
      <c r="A428">
        <v>1008735</v>
      </c>
      <c r="B428">
        <v>2012</v>
      </c>
      <c r="C428" t="s">
        <v>134</v>
      </c>
      <c r="H428">
        <v>20270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 hidden="1" x14ac:dyDescent="0.3">
      <c r="A429">
        <v>1011242</v>
      </c>
      <c r="B429">
        <v>2017</v>
      </c>
      <c r="C429" t="s">
        <v>94</v>
      </c>
      <c r="H429">
        <v>8364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 hidden="1" x14ac:dyDescent="0.3">
      <c r="A430">
        <v>1011726</v>
      </c>
      <c r="B430">
        <v>2015</v>
      </c>
      <c r="C430" t="s">
        <v>167</v>
      </c>
      <c r="H430">
        <v>844.5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 hidden="1" x14ac:dyDescent="0.3">
      <c r="A431">
        <v>1011726</v>
      </c>
      <c r="B431">
        <v>2017</v>
      </c>
      <c r="C431" t="s">
        <v>167</v>
      </c>
      <c r="H431">
        <v>640.9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 hidden="1" x14ac:dyDescent="0.3">
      <c r="A432">
        <v>1000159</v>
      </c>
      <c r="B432">
        <v>2010</v>
      </c>
      <c r="C432" t="s">
        <v>25</v>
      </c>
      <c r="D432">
        <v>302136.3</v>
      </c>
      <c r="F432">
        <v>30701.599999999999</v>
      </c>
      <c r="N432">
        <v>3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hidden="1" x14ac:dyDescent="0.3">
      <c r="A433">
        <v>1007177</v>
      </c>
      <c r="B433">
        <v>2014</v>
      </c>
      <c r="C433" t="s">
        <v>138</v>
      </c>
      <c r="D433">
        <v>442225.1</v>
      </c>
      <c r="E433">
        <v>453.1</v>
      </c>
      <c r="F433">
        <v>298975.5</v>
      </c>
      <c r="N433">
        <v>4</v>
      </c>
      <c r="O433">
        <v>1</v>
      </c>
      <c r="P433">
        <v>2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 hidden="1" x14ac:dyDescent="0.3">
      <c r="A434">
        <v>1000418</v>
      </c>
      <c r="B434">
        <v>2017</v>
      </c>
      <c r="C434" t="s">
        <v>139</v>
      </c>
      <c r="D434">
        <v>820953.7</v>
      </c>
      <c r="E434">
        <v>671.4</v>
      </c>
      <c r="F434">
        <v>423054.2</v>
      </c>
      <c r="M434">
        <v>87247.9</v>
      </c>
      <c r="N434">
        <v>6</v>
      </c>
      <c r="O434">
        <v>1</v>
      </c>
      <c r="P434">
        <v>3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</v>
      </c>
    </row>
    <row r="435" spans="1:23" hidden="1" x14ac:dyDescent="0.3">
      <c r="A435">
        <v>1000418</v>
      </c>
      <c r="B435">
        <v>2018</v>
      </c>
      <c r="C435" t="s">
        <v>139</v>
      </c>
      <c r="D435">
        <v>723027.9</v>
      </c>
      <c r="E435">
        <v>3526</v>
      </c>
      <c r="F435">
        <v>754252.4</v>
      </c>
      <c r="M435">
        <v>33972.6</v>
      </c>
      <c r="N435">
        <v>6</v>
      </c>
      <c r="O435">
        <v>1</v>
      </c>
      <c r="P435">
        <v>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</v>
      </c>
    </row>
    <row r="436" spans="1:23" hidden="1" x14ac:dyDescent="0.3">
      <c r="A436">
        <v>1000418</v>
      </c>
      <c r="B436">
        <v>2020</v>
      </c>
      <c r="C436" t="s">
        <v>139</v>
      </c>
      <c r="D436">
        <v>574087</v>
      </c>
      <c r="E436">
        <v>2404.5</v>
      </c>
      <c r="F436">
        <v>951297.2</v>
      </c>
      <c r="M436">
        <v>189448.7</v>
      </c>
      <c r="N436">
        <v>6</v>
      </c>
      <c r="O436">
        <v>1</v>
      </c>
      <c r="P436">
        <v>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</row>
    <row r="437" spans="1:23" hidden="1" x14ac:dyDescent="0.3">
      <c r="A437">
        <v>1000588</v>
      </c>
      <c r="B437">
        <v>2016</v>
      </c>
      <c r="C437" t="s">
        <v>30</v>
      </c>
      <c r="D437">
        <v>177742.3</v>
      </c>
      <c r="E437">
        <v>245.2</v>
      </c>
      <c r="F437">
        <v>606451.30000000005</v>
      </c>
      <c r="N437">
        <v>2</v>
      </c>
      <c r="O437">
        <v>1</v>
      </c>
      <c r="P437">
        <v>2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</row>
    <row r="438" spans="1:23" hidden="1" x14ac:dyDescent="0.3">
      <c r="A438">
        <v>1000588</v>
      </c>
      <c r="B438">
        <v>2018</v>
      </c>
      <c r="C438" t="s">
        <v>30</v>
      </c>
      <c r="D438">
        <v>372940.4</v>
      </c>
      <c r="E438">
        <v>404</v>
      </c>
      <c r="F438">
        <v>1025267.6</v>
      </c>
      <c r="N438">
        <v>2</v>
      </c>
      <c r="O438">
        <v>1</v>
      </c>
      <c r="P438">
        <v>2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</row>
    <row r="439" spans="1:23" hidden="1" x14ac:dyDescent="0.3">
      <c r="A439">
        <v>1005976</v>
      </c>
      <c r="B439">
        <v>2013</v>
      </c>
      <c r="C439" t="s">
        <v>140</v>
      </c>
      <c r="H439">
        <v>212107.7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 hidden="1" x14ac:dyDescent="0.3">
      <c r="A440">
        <v>1005755</v>
      </c>
      <c r="B440">
        <v>2015</v>
      </c>
      <c r="C440" t="s">
        <v>32</v>
      </c>
      <c r="H440">
        <v>38813.9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 hidden="1" x14ac:dyDescent="0.3">
      <c r="A441">
        <v>1000802</v>
      </c>
      <c r="B441">
        <v>2017</v>
      </c>
      <c r="C441" t="s">
        <v>142</v>
      </c>
      <c r="F441">
        <v>37137.9</v>
      </c>
      <c r="N441">
        <v>0</v>
      </c>
      <c r="O441">
        <v>0</v>
      </c>
      <c r="P441">
        <v>4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</row>
    <row r="442" spans="1:23" hidden="1" x14ac:dyDescent="0.3">
      <c r="A442">
        <v>1001618</v>
      </c>
      <c r="B442">
        <v>2011</v>
      </c>
      <c r="C442" t="s">
        <v>98</v>
      </c>
      <c r="L442">
        <v>227930.6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0</v>
      </c>
    </row>
    <row r="443" spans="1:23" hidden="1" x14ac:dyDescent="0.3">
      <c r="A443">
        <v>1001618</v>
      </c>
      <c r="B443">
        <v>2012</v>
      </c>
      <c r="C443" t="s">
        <v>98</v>
      </c>
      <c r="L443">
        <v>249764.6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  <c r="W443">
        <v>0</v>
      </c>
    </row>
    <row r="444" spans="1:23" hidden="1" x14ac:dyDescent="0.3">
      <c r="A444">
        <v>1001621</v>
      </c>
      <c r="B444">
        <v>2010</v>
      </c>
      <c r="C444" t="s">
        <v>35</v>
      </c>
      <c r="L444">
        <v>1255818.7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5</v>
      </c>
      <c r="W444">
        <v>0</v>
      </c>
    </row>
    <row r="445" spans="1:23" hidden="1" x14ac:dyDescent="0.3">
      <c r="A445">
        <v>1001621</v>
      </c>
      <c r="B445">
        <v>2013</v>
      </c>
      <c r="C445" t="s">
        <v>35</v>
      </c>
      <c r="L445">
        <v>1376884.7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5</v>
      </c>
      <c r="W445">
        <v>0</v>
      </c>
    </row>
    <row r="446" spans="1:23" hidden="1" x14ac:dyDescent="0.3">
      <c r="A446">
        <v>1002147</v>
      </c>
      <c r="B446">
        <v>2010</v>
      </c>
      <c r="C446" t="s">
        <v>178</v>
      </c>
      <c r="H446">
        <v>201616.2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</row>
    <row r="447" spans="1:23" hidden="1" x14ac:dyDescent="0.3">
      <c r="A447">
        <v>1002147</v>
      </c>
      <c r="B447">
        <v>2019</v>
      </c>
      <c r="C447" t="s">
        <v>178</v>
      </c>
      <c r="H447">
        <v>179214.3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</row>
    <row r="448" spans="1:23" hidden="1" x14ac:dyDescent="0.3">
      <c r="A448">
        <v>1002147</v>
      </c>
      <c r="B448">
        <v>2020</v>
      </c>
      <c r="C448" t="s">
        <v>178</v>
      </c>
      <c r="H448">
        <v>198639.1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</row>
    <row r="449" spans="1:24" hidden="1" x14ac:dyDescent="0.3">
      <c r="A449">
        <v>1002266</v>
      </c>
      <c r="B449">
        <v>2017</v>
      </c>
      <c r="C449" t="s">
        <v>37</v>
      </c>
      <c r="E449">
        <v>767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24</v>
      </c>
    </row>
    <row r="450" spans="1:24" hidden="1" x14ac:dyDescent="0.3">
      <c r="A450">
        <v>1006708</v>
      </c>
      <c r="B450">
        <v>2013</v>
      </c>
      <c r="C450" t="s">
        <v>38</v>
      </c>
      <c r="H450">
        <v>18839.8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4" hidden="1" x14ac:dyDescent="0.3">
      <c r="A451">
        <v>1006708</v>
      </c>
      <c r="B451">
        <v>2015</v>
      </c>
      <c r="C451" t="s">
        <v>38</v>
      </c>
      <c r="H451">
        <v>25010.3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4" hidden="1" x14ac:dyDescent="0.3">
      <c r="A452">
        <v>1006144</v>
      </c>
      <c r="B452">
        <v>2010</v>
      </c>
      <c r="C452" t="s">
        <v>101</v>
      </c>
      <c r="H452">
        <v>29290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4" hidden="1" x14ac:dyDescent="0.3">
      <c r="A453">
        <v>1002621</v>
      </c>
      <c r="B453">
        <v>2014</v>
      </c>
      <c r="C453" t="s">
        <v>40</v>
      </c>
      <c r="H453">
        <v>73756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0</v>
      </c>
      <c r="W453">
        <v>0</v>
      </c>
    </row>
    <row r="454" spans="1:24" hidden="1" x14ac:dyDescent="0.3">
      <c r="A454">
        <v>1007946</v>
      </c>
      <c r="B454">
        <v>2018</v>
      </c>
      <c r="C454" t="s">
        <v>144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t="s">
        <v>24</v>
      </c>
    </row>
    <row r="455" spans="1:24" hidden="1" x14ac:dyDescent="0.3">
      <c r="A455">
        <v>1007946</v>
      </c>
      <c r="B455">
        <v>2020</v>
      </c>
      <c r="C455" t="s">
        <v>144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 t="s">
        <v>24</v>
      </c>
    </row>
    <row r="456" spans="1:24" hidden="1" x14ac:dyDescent="0.3">
      <c r="A456">
        <v>1002903</v>
      </c>
      <c r="B456">
        <v>2013</v>
      </c>
      <c r="C456" t="s">
        <v>102</v>
      </c>
      <c r="E456">
        <v>10026</v>
      </c>
      <c r="H456">
        <v>84883</v>
      </c>
      <c r="N456">
        <v>0</v>
      </c>
      <c r="O456">
        <v>1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</row>
    <row r="457" spans="1:24" hidden="1" x14ac:dyDescent="0.3">
      <c r="A457">
        <v>1002958</v>
      </c>
      <c r="B457">
        <v>2017</v>
      </c>
      <c r="C457" t="s">
        <v>41</v>
      </c>
      <c r="H457">
        <v>206693.7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</row>
    <row r="458" spans="1:24" hidden="1" x14ac:dyDescent="0.3">
      <c r="A458">
        <v>1002958</v>
      </c>
      <c r="B458">
        <v>2020</v>
      </c>
      <c r="C458" t="s">
        <v>41</v>
      </c>
      <c r="H458">
        <v>131106.1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4" hidden="1" x14ac:dyDescent="0.3">
      <c r="A459">
        <v>1002768</v>
      </c>
      <c r="B459">
        <v>2017</v>
      </c>
      <c r="C459" t="s">
        <v>42</v>
      </c>
      <c r="H459">
        <v>42992.9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</row>
    <row r="460" spans="1:24" hidden="1" x14ac:dyDescent="0.3">
      <c r="A460">
        <v>1002777</v>
      </c>
      <c r="B460">
        <v>2018</v>
      </c>
      <c r="C460" t="s">
        <v>44</v>
      </c>
      <c r="G460">
        <v>10464</v>
      </c>
      <c r="K460">
        <v>839267.3</v>
      </c>
      <c r="N460">
        <v>0</v>
      </c>
      <c r="O460">
        <v>0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2</v>
      </c>
      <c r="V460">
        <v>0</v>
      </c>
      <c r="W460">
        <v>0</v>
      </c>
    </row>
    <row r="461" spans="1:24" hidden="1" x14ac:dyDescent="0.3">
      <c r="A461">
        <v>1003052</v>
      </c>
      <c r="B461">
        <v>2011</v>
      </c>
      <c r="C461" t="s">
        <v>45</v>
      </c>
      <c r="H461">
        <v>18937.2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</row>
    <row r="462" spans="1:24" hidden="1" x14ac:dyDescent="0.3">
      <c r="A462">
        <v>1005832</v>
      </c>
      <c r="B462">
        <v>2017</v>
      </c>
      <c r="C462" t="s">
        <v>103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 t="s">
        <v>24</v>
      </c>
    </row>
    <row r="463" spans="1:24" hidden="1" x14ac:dyDescent="0.3">
      <c r="A463">
        <v>1007921</v>
      </c>
      <c r="B463">
        <v>2011</v>
      </c>
      <c r="C463" t="s">
        <v>46</v>
      </c>
      <c r="I463">
        <v>253201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2</v>
      </c>
      <c r="T463">
        <v>0</v>
      </c>
      <c r="U463">
        <v>0</v>
      </c>
      <c r="V463">
        <v>0</v>
      </c>
      <c r="W463">
        <v>0</v>
      </c>
    </row>
    <row r="464" spans="1:24" hidden="1" x14ac:dyDescent="0.3">
      <c r="A464">
        <v>1003204</v>
      </c>
      <c r="B464">
        <v>2015</v>
      </c>
      <c r="C464" t="s">
        <v>104</v>
      </c>
      <c r="G464">
        <v>6498</v>
      </c>
      <c r="K464">
        <v>516413.1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</row>
    <row r="465" spans="1:24" hidden="1" x14ac:dyDescent="0.3">
      <c r="A465">
        <v>1003268</v>
      </c>
      <c r="B465">
        <v>2019</v>
      </c>
      <c r="C465" t="s">
        <v>147</v>
      </c>
      <c r="H465">
        <v>15841.5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4" hidden="1" x14ac:dyDescent="0.3">
      <c r="A466">
        <v>1003093</v>
      </c>
      <c r="B466">
        <v>2020</v>
      </c>
      <c r="C466" t="s">
        <v>47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 t="s">
        <v>24</v>
      </c>
    </row>
    <row r="467" spans="1:24" hidden="1" x14ac:dyDescent="0.3">
      <c r="A467">
        <v>1003403</v>
      </c>
      <c r="B467">
        <v>2011</v>
      </c>
      <c r="C467" t="s">
        <v>182</v>
      </c>
      <c r="D467">
        <v>361146.5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4" hidden="1" x14ac:dyDescent="0.3">
      <c r="A468">
        <v>1003403</v>
      </c>
      <c r="B468">
        <v>2014</v>
      </c>
      <c r="C468" t="s">
        <v>168</v>
      </c>
      <c r="D468">
        <v>367442.9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4" hidden="1" x14ac:dyDescent="0.3">
      <c r="A469">
        <v>1003474</v>
      </c>
      <c r="B469">
        <v>2020</v>
      </c>
      <c r="C469" t="s">
        <v>105</v>
      </c>
      <c r="H469">
        <v>57789.4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4" hidden="1" x14ac:dyDescent="0.3">
      <c r="A470">
        <v>1003669</v>
      </c>
      <c r="B470">
        <v>2019</v>
      </c>
      <c r="C470" t="s">
        <v>49</v>
      </c>
      <c r="L470">
        <v>224219.9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  <c r="W470">
        <v>0</v>
      </c>
    </row>
    <row r="471" spans="1:24" hidden="1" x14ac:dyDescent="0.3">
      <c r="A471">
        <v>1003380</v>
      </c>
      <c r="B471">
        <v>2010</v>
      </c>
      <c r="C471" t="s">
        <v>106</v>
      </c>
      <c r="F471">
        <v>13248</v>
      </c>
      <c r="G471">
        <v>2699.8</v>
      </c>
      <c r="N471">
        <v>0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</row>
    <row r="472" spans="1:24" hidden="1" x14ac:dyDescent="0.3">
      <c r="A472">
        <v>1003507</v>
      </c>
      <c r="B472">
        <v>2017</v>
      </c>
      <c r="C472" t="s">
        <v>54</v>
      </c>
      <c r="H472">
        <v>23030.799999999999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4" hidden="1" x14ac:dyDescent="0.3">
      <c r="A473">
        <v>1003799</v>
      </c>
      <c r="B473">
        <v>2017</v>
      </c>
      <c r="C473" t="s">
        <v>56</v>
      </c>
      <c r="H473">
        <v>64439.4</v>
      </c>
      <c r="N473">
        <v>0</v>
      </c>
      <c r="O473">
        <v>0</v>
      </c>
      <c r="P473">
        <v>0</v>
      </c>
      <c r="Q473">
        <v>0</v>
      </c>
      <c r="R473">
        <v>2</v>
      </c>
      <c r="S473">
        <v>0</v>
      </c>
      <c r="T473">
        <v>0</v>
      </c>
      <c r="U473">
        <v>0</v>
      </c>
      <c r="V473">
        <v>0</v>
      </c>
      <c r="W473">
        <v>0</v>
      </c>
    </row>
    <row r="474" spans="1:24" hidden="1" x14ac:dyDescent="0.3">
      <c r="A474">
        <v>1003799</v>
      </c>
      <c r="B474">
        <v>2020</v>
      </c>
      <c r="C474" t="s">
        <v>56</v>
      </c>
      <c r="H474">
        <v>50045.4</v>
      </c>
      <c r="N474">
        <v>0</v>
      </c>
      <c r="O474">
        <v>0</v>
      </c>
      <c r="P474">
        <v>0</v>
      </c>
      <c r="Q474">
        <v>0</v>
      </c>
      <c r="R474">
        <v>2</v>
      </c>
      <c r="S474">
        <v>0</v>
      </c>
      <c r="T474">
        <v>0</v>
      </c>
      <c r="U474">
        <v>0</v>
      </c>
      <c r="V474">
        <v>0</v>
      </c>
      <c r="W474">
        <v>0</v>
      </c>
    </row>
    <row r="475" spans="1:24" hidden="1" x14ac:dyDescent="0.3">
      <c r="A475">
        <v>1003965</v>
      </c>
      <c r="B475">
        <v>2014</v>
      </c>
      <c r="C475" t="s">
        <v>107</v>
      </c>
      <c r="H475">
        <v>22139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4" hidden="1" x14ac:dyDescent="0.3">
      <c r="A476">
        <v>1003902</v>
      </c>
      <c r="B476">
        <v>2019</v>
      </c>
      <c r="C476" t="s">
        <v>57</v>
      </c>
      <c r="H476">
        <v>73285.600000000006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4" hidden="1" x14ac:dyDescent="0.3">
      <c r="A477">
        <v>1007577</v>
      </c>
      <c r="B477">
        <v>2012</v>
      </c>
      <c r="C477" t="s">
        <v>108</v>
      </c>
      <c r="H477">
        <v>26519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4" hidden="1" x14ac:dyDescent="0.3">
      <c r="A478">
        <v>1007577</v>
      </c>
      <c r="B478">
        <v>2016</v>
      </c>
      <c r="C478" t="s">
        <v>108</v>
      </c>
      <c r="H478">
        <v>33964.400000000001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</row>
    <row r="479" spans="1:24" hidden="1" x14ac:dyDescent="0.3">
      <c r="A479">
        <v>1007287</v>
      </c>
      <c r="B479">
        <v>2019</v>
      </c>
      <c r="C479" t="s">
        <v>151</v>
      </c>
      <c r="G479">
        <v>10438.1</v>
      </c>
      <c r="K479">
        <v>909009.7</v>
      </c>
      <c r="N479">
        <v>0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</row>
    <row r="480" spans="1:24" hidden="1" x14ac:dyDescent="0.3">
      <c r="A480">
        <v>1003688</v>
      </c>
      <c r="B480">
        <v>2018</v>
      </c>
      <c r="C480" t="s">
        <v>110</v>
      </c>
      <c r="H480">
        <v>68589.899999999994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4" hidden="1" x14ac:dyDescent="0.3">
      <c r="A481">
        <v>1007695</v>
      </c>
      <c r="B481">
        <v>2017</v>
      </c>
      <c r="C481" t="s">
        <v>171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 t="s">
        <v>24</v>
      </c>
    </row>
    <row r="482" spans="1:24" hidden="1" x14ac:dyDescent="0.3">
      <c r="A482">
        <v>1004259</v>
      </c>
      <c r="B482">
        <v>2020</v>
      </c>
      <c r="C482" t="s">
        <v>59</v>
      </c>
      <c r="H482">
        <v>194944.3</v>
      </c>
      <c r="N482">
        <v>0</v>
      </c>
      <c r="O482">
        <v>0</v>
      </c>
      <c r="P482">
        <v>0</v>
      </c>
      <c r="Q482">
        <v>0</v>
      </c>
      <c r="R482">
        <v>2</v>
      </c>
      <c r="S482">
        <v>0</v>
      </c>
      <c r="T482">
        <v>0</v>
      </c>
      <c r="U482">
        <v>0</v>
      </c>
      <c r="V482">
        <v>0</v>
      </c>
      <c r="W482">
        <v>0</v>
      </c>
    </row>
    <row r="483" spans="1:24" hidden="1" x14ac:dyDescent="0.3">
      <c r="A483">
        <v>1006269</v>
      </c>
      <c r="B483">
        <v>2010</v>
      </c>
      <c r="C483" t="s">
        <v>60</v>
      </c>
      <c r="H483">
        <v>52206.5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</row>
    <row r="484" spans="1:24" hidden="1" x14ac:dyDescent="0.3">
      <c r="A484">
        <v>1006269</v>
      </c>
      <c r="B484">
        <v>2015</v>
      </c>
      <c r="C484" t="s">
        <v>60</v>
      </c>
      <c r="H484">
        <v>58022.3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4" hidden="1" x14ac:dyDescent="0.3">
      <c r="A485">
        <v>1004151</v>
      </c>
      <c r="B485">
        <v>2012</v>
      </c>
      <c r="C485" t="s">
        <v>111</v>
      </c>
      <c r="E485">
        <v>68.400000000000006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 t="s">
        <v>24</v>
      </c>
    </row>
    <row r="486" spans="1:24" hidden="1" x14ac:dyDescent="0.3">
      <c r="A486">
        <v>1004152</v>
      </c>
      <c r="B486">
        <v>2016</v>
      </c>
      <c r="C486" t="s">
        <v>152</v>
      </c>
      <c r="H486">
        <v>19353.2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</row>
    <row r="487" spans="1:24" hidden="1" x14ac:dyDescent="0.3">
      <c r="A487">
        <v>1004038</v>
      </c>
      <c r="B487">
        <v>2016</v>
      </c>
      <c r="C487" t="s">
        <v>63</v>
      </c>
      <c r="H487">
        <v>49573.8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</row>
    <row r="488" spans="1:24" hidden="1" x14ac:dyDescent="0.3">
      <c r="A488">
        <v>1004038</v>
      </c>
      <c r="B488">
        <v>2020</v>
      </c>
      <c r="C488" t="s">
        <v>63</v>
      </c>
      <c r="H488">
        <v>57471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4" hidden="1" x14ac:dyDescent="0.3">
      <c r="A489">
        <v>1007392</v>
      </c>
      <c r="B489">
        <v>2011</v>
      </c>
      <c r="C489" t="s">
        <v>64</v>
      </c>
      <c r="F489">
        <v>103699</v>
      </c>
      <c r="G489">
        <v>8379</v>
      </c>
      <c r="N489">
        <v>0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4" hidden="1" x14ac:dyDescent="0.3">
      <c r="A490">
        <v>1006341</v>
      </c>
      <c r="B490">
        <v>2020</v>
      </c>
      <c r="C490" t="s">
        <v>65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 t="s">
        <v>24</v>
      </c>
    </row>
    <row r="491" spans="1:24" hidden="1" x14ac:dyDescent="0.3">
      <c r="A491">
        <v>1007642</v>
      </c>
      <c r="B491">
        <v>2015</v>
      </c>
      <c r="C491" t="s">
        <v>113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 t="s">
        <v>24</v>
      </c>
    </row>
    <row r="492" spans="1:24" hidden="1" x14ac:dyDescent="0.3">
      <c r="A492">
        <v>1004434</v>
      </c>
      <c r="B492">
        <v>2012</v>
      </c>
      <c r="C492" t="s">
        <v>153</v>
      </c>
      <c r="E492">
        <v>618</v>
      </c>
      <c r="H492">
        <v>6912</v>
      </c>
      <c r="N492">
        <v>0</v>
      </c>
      <c r="O492">
        <v>1</v>
      </c>
      <c r="P492">
        <v>1</v>
      </c>
      <c r="Q492">
        <v>0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0</v>
      </c>
    </row>
    <row r="493" spans="1:24" hidden="1" x14ac:dyDescent="0.3">
      <c r="A493">
        <v>1004434</v>
      </c>
      <c r="B493">
        <v>2015</v>
      </c>
      <c r="C493" t="s">
        <v>154</v>
      </c>
      <c r="E493">
        <v>1728.9</v>
      </c>
      <c r="H493">
        <v>19008.8</v>
      </c>
      <c r="N493">
        <v>0</v>
      </c>
      <c r="O493">
        <v>1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</row>
    <row r="494" spans="1:24" hidden="1" x14ac:dyDescent="0.3">
      <c r="A494">
        <v>1004458</v>
      </c>
      <c r="B494">
        <v>2020</v>
      </c>
      <c r="C494" t="s">
        <v>155</v>
      </c>
      <c r="L494">
        <v>728523.2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2</v>
      </c>
      <c r="W494">
        <v>0</v>
      </c>
    </row>
    <row r="495" spans="1:24" hidden="1" x14ac:dyDescent="0.3">
      <c r="A495">
        <v>1004411</v>
      </c>
      <c r="B495">
        <v>2012</v>
      </c>
      <c r="C495" t="s">
        <v>115</v>
      </c>
      <c r="H495">
        <v>73309.2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4" hidden="1" x14ac:dyDescent="0.3">
      <c r="A496">
        <v>1004411</v>
      </c>
      <c r="B496">
        <v>2017</v>
      </c>
      <c r="C496" t="s">
        <v>115</v>
      </c>
      <c r="H496">
        <v>40031.300000000003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0</v>
      </c>
    </row>
    <row r="497" spans="1:23" hidden="1" x14ac:dyDescent="0.3">
      <c r="A497">
        <v>1005021</v>
      </c>
      <c r="B497">
        <v>2015</v>
      </c>
      <c r="C497" t="s">
        <v>67</v>
      </c>
      <c r="H497">
        <v>3578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hidden="1" x14ac:dyDescent="0.3">
      <c r="A498">
        <v>1004811</v>
      </c>
      <c r="B498">
        <v>2011</v>
      </c>
      <c r="C498" t="s">
        <v>183</v>
      </c>
      <c r="H498">
        <v>66110.8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 hidden="1" x14ac:dyDescent="0.3">
      <c r="A499">
        <v>1004811</v>
      </c>
      <c r="B499">
        <v>2019</v>
      </c>
      <c r="C499" t="s">
        <v>118</v>
      </c>
      <c r="H499">
        <v>41780.300000000003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 hidden="1" x14ac:dyDescent="0.3">
      <c r="A500">
        <v>1005163</v>
      </c>
      <c r="B500">
        <v>2013</v>
      </c>
      <c r="C500" t="s">
        <v>119</v>
      </c>
      <c r="H500">
        <v>112108.9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 hidden="1" x14ac:dyDescent="0.3">
      <c r="A501">
        <v>1005344</v>
      </c>
      <c r="B501">
        <v>2018</v>
      </c>
      <c r="C501" t="s">
        <v>69</v>
      </c>
      <c r="H501">
        <v>87433.4</v>
      </c>
      <c r="N501">
        <v>0</v>
      </c>
      <c r="O501">
        <v>0</v>
      </c>
      <c r="P501">
        <v>0</v>
      </c>
      <c r="Q501">
        <v>0</v>
      </c>
      <c r="R501">
        <v>2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 hidden="1" x14ac:dyDescent="0.3">
      <c r="A502">
        <v>1005346</v>
      </c>
      <c r="B502">
        <v>2016</v>
      </c>
      <c r="C502" t="s">
        <v>70</v>
      </c>
      <c r="H502">
        <v>44503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 hidden="1" x14ac:dyDescent="0.3">
      <c r="A503">
        <v>1005283</v>
      </c>
      <c r="B503">
        <v>2016</v>
      </c>
      <c r="C503" t="s">
        <v>120</v>
      </c>
      <c r="H503">
        <v>97372.2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 hidden="1" x14ac:dyDescent="0.3">
      <c r="A504">
        <v>1005276</v>
      </c>
      <c r="B504">
        <v>2013</v>
      </c>
      <c r="C504" t="s">
        <v>158</v>
      </c>
      <c r="L504">
        <v>118384.7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4</v>
      </c>
      <c r="W504">
        <v>0</v>
      </c>
    </row>
    <row r="505" spans="1:23" hidden="1" x14ac:dyDescent="0.3">
      <c r="A505">
        <v>1005276</v>
      </c>
      <c r="B505">
        <v>2014</v>
      </c>
      <c r="C505" t="s">
        <v>158</v>
      </c>
      <c r="L505">
        <v>183218.9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4</v>
      </c>
      <c r="W505">
        <v>0</v>
      </c>
    </row>
    <row r="506" spans="1:23" hidden="1" x14ac:dyDescent="0.3">
      <c r="A506">
        <v>1005276</v>
      </c>
      <c r="B506">
        <v>2016</v>
      </c>
      <c r="C506" t="s">
        <v>158</v>
      </c>
      <c r="L506">
        <v>55870.6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4</v>
      </c>
      <c r="W506">
        <v>0</v>
      </c>
    </row>
    <row r="507" spans="1:23" hidden="1" x14ac:dyDescent="0.3">
      <c r="A507">
        <v>1005276</v>
      </c>
      <c r="B507">
        <v>2019</v>
      </c>
      <c r="C507" t="s">
        <v>158</v>
      </c>
      <c r="L507">
        <v>180797.1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4</v>
      </c>
      <c r="W507">
        <v>0</v>
      </c>
    </row>
    <row r="508" spans="1:23" hidden="1" x14ac:dyDescent="0.3">
      <c r="A508">
        <v>1005294</v>
      </c>
      <c r="B508">
        <v>2016</v>
      </c>
      <c r="C508" t="s">
        <v>71</v>
      </c>
      <c r="L508">
        <v>81406.600000000006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2</v>
      </c>
      <c r="W508">
        <v>0</v>
      </c>
    </row>
    <row r="509" spans="1:23" hidden="1" x14ac:dyDescent="0.3">
      <c r="A509">
        <v>1005294</v>
      </c>
      <c r="B509">
        <v>2018</v>
      </c>
      <c r="C509" t="s">
        <v>71</v>
      </c>
      <c r="L509">
        <v>429094.8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2</v>
      </c>
      <c r="W509">
        <v>0</v>
      </c>
    </row>
    <row r="510" spans="1:23" hidden="1" x14ac:dyDescent="0.3">
      <c r="A510">
        <v>1005116</v>
      </c>
      <c r="B510">
        <v>2015</v>
      </c>
      <c r="C510" t="s">
        <v>73</v>
      </c>
      <c r="L510">
        <v>222202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3</v>
      </c>
      <c r="W510">
        <v>0</v>
      </c>
    </row>
    <row r="511" spans="1:23" hidden="1" x14ac:dyDescent="0.3">
      <c r="A511">
        <v>1005116</v>
      </c>
      <c r="B511">
        <v>2019</v>
      </c>
      <c r="C511" t="s">
        <v>73</v>
      </c>
      <c r="L511">
        <v>231570.9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3</v>
      </c>
      <c r="W511">
        <v>0</v>
      </c>
    </row>
    <row r="512" spans="1:23" hidden="1" x14ac:dyDescent="0.3">
      <c r="A512">
        <v>1005801</v>
      </c>
      <c r="B512">
        <v>2010</v>
      </c>
      <c r="C512" t="s">
        <v>159</v>
      </c>
      <c r="H512">
        <v>22442.2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4" hidden="1" x14ac:dyDescent="0.3">
      <c r="A513">
        <v>1005536</v>
      </c>
      <c r="B513">
        <v>2015</v>
      </c>
      <c r="C513" t="s">
        <v>74</v>
      </c>
      <c r="H513">
        <v>6232.9</v>
      </c>
      <c r="N513">
        <v>0</v>
      </c>
      <c r="O513">
        <v>0</v>
      </c>
      <c r="P513">
        <v>0</v>
      </c>
      <c r="Q513">
        <v>0</v>
      </c>
      <c r="R513">
        <v>3</v>
      </c>
      <c r="S513">
        <v>0</v>
      </c>
      <c r="T513">
        <v>0</v>
      </c>
      <c r="U513">
        <v>0</v>
      </c>
      <c r="V513">
        <v>0</v>
      </c>
      <c r="W513">
        <v>0</v>
      </c>
    </row>
    <row r="514" spans="1:24" hidden="1" x14ac:dyDescent="0.3">
      <c r="A514">
        <v>1005423</v>
      </c>
      <c r="B514">
        <v>2017</v>
      </c>
      <c r="C514" t="s">
        <v>76</v>
      </c>
      <c r="H514">
        <v>3104.9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4" hidden="1" x14ac:dyDescent="0.3">
      <c r="A515">
        <v>1004493</v>
      </c>
      <c r="B515">
        <v>2010</v>
      </c>
      <c r="C515" t="s">
        <v>77</v>
      </c>
      <c r="F515">
        <v>0</v>
      </c>
      <c r="G515">
        <v>0</v>
      </c>
      <c r="H515">
        <v>25202</v>
      </c>
      <c r="N515">
        <v>0</v>
      </c>
      <c r="O515">
        <v>0</v>
      </c>
      <c r="P515">
        <v>1</v>
      </c>
      <c r="Q515">
        <v>1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4" hidden="1" x14ac:dyDescent="0.3">
      <c r="A516">
        <v>1004493</v>
      </c>
      <c r="B516">
        <v>2011</v>
      </c>
      <c r="C516" t="s">
        <v>77</v>
      </c>
      <c r="F516">
        <v>0</v>
      </c>
      <c r="G516">
        <v>0</v>
      </c>
      <c r="H516">
        <v>29144</v>
      </c>
      <c r="N516">
        <v>0</v>
      </c>
      <c r="O516">
        <v>0</v>
      </c>
      <c r="P516">
        <v>1</v>
      </c>
      <c r="Q516">
        <v>1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4" hidden="1" x14ac:dyDescent="0.3">
      <c r="A517">
        <v>1003962</v>
      </c>
      <c r="B517">
        <v>2011</v>
      </c>
      <c r="C517" t="s">
        <v>79</v>
      </c>
      <c r="D517">
        <v>661222</v>
      </c>
      <c r="E517">
        <v>919</v>
      </c>
      <c r="F517">
        <v>1995149.7</v>
      </c>
      <c r="G517">
        <v>17215.2</v>
      </c>
      <c r="N517">
        <v>3</v>
      </c>
      <c r="O517">
        <v>1</v>
      </c>
      <c r="P517">
        <v>3</v>
      </c>
      <c r="Q517">
        <v>2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 t="s">
        <v>24</v>
      </c>
    </row>
    <row r="518" spans="1:24" hidden="1" x14ac:dyDescent="0.3">
      <c r="A518">
        <v>1004616</v>
      </c>
      <c r="B518">
        <v>2013</v>
      </c>
      <c r="C518" t="s">
        <v>80</v>
      </c>
      <c r="E518">
        <v>192</v>
      </c>
      <c r="H518">
        <v>468620</v>
      </c>
      <c r="N518">
        <v>0</v>
      </c>
      <c r="O518">
        <v>1</v>
      </c>
      <c r="P518">
        <v>0</v>
      </c>
      <c r="Q518">
        <v>0</v>
      </c>
      <c r="R518">
        <v>2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4" hidden="1" x14ac:dyDescent="0.3">
      <c r="A519">
        <v>1004616</v>
      </c>
      <c r="B519">
        <v>2014</v>
      </c>
      <c r="C519" t="s">
        <v>80</v>
      </c>
      <c r="E519">
        <v>150.80000000000001</v>
      </c>
      <c r="H519">
        <v>551993.9</v>
      </c>
      <c r="N519">
        <v>0</v>
      </c>
      <c r="O519">
        <v>1</v>
      </c>
      <c r="P519">
        <v>0</v>
      </c>
      <c r="Q519">
        <v>0</v>
      </c>
      <c r="R519">
        <v>2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4" hidden="1" x14ac:dyDescent="0.3">
      <c r="A520">
        <v>1005584</v>
      </c>
      <c r="B520">
        <v>2013</v>
      </c>
      <c r="C520" t="s">
        <v>81</v>
      </c>
      <c r="H520">
        <v>211030</v>
      </c>
      <c r="J520">
        <v>293608</v>
      </c>
      <c r="N520">
        <v>0</v>
      </c>
      <c r="O520">
        <v>0</v>
      </c>
      <c r="P520">
        <v>0</v>
      </c>
      <c r="Q520">
        <v>0</v>
      </c>
      <c r="R520">
        <v>2</v>
      </c>
      <c r="S520">
        <v>0</v>
      </c>
      <c r="T520">
        <v>1</v>
      </c>
      <c r="U520">
        <v>0</v>
      </c>
      <c r="V520">
        <v>0</v>
      </c>
      <c r="W520">
        <v>0</v>
      </c>
    </row>
    <row r="521" spans="1:24" hidden="1" x14ac:dyDescent="0.3">
      <c r="A521">
        <v>1005598</v>
      </c>
      <c r="B521">
        <v>2017</v>
      </c>
      <c r="C521" t="s">
        <v>124</v>
      </c>
      <c r="G521">
        <v>6975.5</v>
      </c>
      <c r="K521">
        <v>458319.7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1</v>
      </c>
      <c r="V521">
        <v>0</v>
      </c>
      <c r="W521">
        <v>0</v>
      </c>
    </row>
    <row r="522" spans="1:24" hidden="1" x14ac:dyDescent="0.3">
      <c r="A522">
        <v>1005602</v>
      </c>
      <c r="B522">
        <v>2018</v>
      </c>
      <c r="C522" t="s">
        <v>82</v>
      </c>
      <c r="H522">
        <v>94108</v>
      </c>
      <c r="N522">
        <v>0</v>
      </c>
      <c r="O522">
        <v>0</v>
      </c>
      <c r="P522">
        <v>0</v>
      </c>
      <c r="Q522">
        <v>0</v>
      </c>
      <c r="R522">
        <v>2</v>
      </c>
      <c r="S522">
        <v>0</v>
      </c>
      <c r="T522">
        <v>0</v>
      </c>
      <c r="U522">
        <v>0</v>
      </c>
      <c r="V522">
        <v>0</v>
      </c>
      <c r="W522">
        <v>0</v>
      </c>
    </row>
    <row r="523" spans="1:24" hidden="1" x14ac:dyDescent="0.3">
      <c r="A523">
        <v>1006530</v>
      </c>
      <c r="B523">
        <v>2017</v>
      </c>
      <c r="C523" t="s">
        <v>127</v>
      </c>
      <c r="H523">
        <v>71947.5</v>
      </c>
      <c r="N523">
        <v>0</v>
      </c>
      <c r="O523">
        <v>0</v>
      </c>
      <c r="P523">
        <v>0</v>
      </c>
      <c r="Q523">
        <v>0</v>
      </c>
      <c r="R523">
        <v>2</v>
      </c>
      <c r="S523">
        <v>0</v>
      </c>
      <c r="T523">
        <v>0</v>
      </c>
      <c r="U523">
        <v>0</v>
      </c>
      <c r="V523">
        <v>0</v>
      </c>
      <c r="W523">
        <v>0</v>
      </c>
    </row>
    <row r="524" spans="1:24" hidden="1" x14ac:dyDescent="0.3">
      <c r="A524">
        <v>1001563</v>
      </c>
      <c r="B524">
        <v>2010</v>
      </c>
      <c r="C524" t="s">
        <v>163</v>
      </c>
      <c r="F524">
        <v>52599.6</v>
      </c>
      <c r="G524">
        <v>11784</v>
      </c>
      <c r="N524">
        <v>0</v>
      </c>
      <c r="O524">
        <v>0</v>
      </c>
      <c r="P524">
        <v>2</v>
      </c>
      <c r="Q524">
        <v>2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</row>
    <row r="525" spans="1:24" hidden="1" x14ac:dyDescent="0.3">
      <c r="A525">
        <v>1001563</v>
      </c>
      <c r="B525">
        <v>2019</v>
      </c>
      <c r="C525" t="s">
        <v>163</v>
      </c>
      <c r="F525">
        <v>23892.6</v>
      </c>
      <c r="G525">
        <v>5804.2</v>
      </c>
      <c r="N525">
        <v>0</v>
      </c>
      <c r="O525">
        <v>0</v>
      </c>
      <c r="P525">
        <v>2</v>
      </c>
      <c r="Q525">
        <v>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</row>
    <row r="526" spans="1:24" hidden="1" x14ac:dyDescent="0.3">
      <c r="A526">
        <v>1000394</v>
      </c>
      <c r="B526">
        <v>2020</v>
      </c>
      <c r="C526" t="s">
        <v>128</v>
      </c>
      <c r="H526">
        <v>24134.3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</row>
    <row r="527" spans="1:24" hidden="1" x14ac:dyDescent="0.3">
      <c r="A527">
        <v>1000330</v>
      </c>
      <c r="B527">
        <v>2017</v>
      </c>
      <c r="C527" t="s">
        <v>184</v>
      </c>
      <c r="H527">
        <v>28573.200000000001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</row>
    <row r="528" spans="1:24" hidden="1" x14ac:dyDescent="0.3">
      <c r="A528">
        <v>1006901</v>
      </c>
      <c r="B528">
        <v>2020</v>
      </c>
      <c r="C528" t="s">
        <v>130</v>
      </c>
      <c r="H528">
        <v>59780.2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0</v>
      </c>
      <c r="W528">
        <v>0</v>
      </c>
    </row>
    <row r="529" spans="1:24" hidden="1" x14ac:dyDescent="0.3">
      <c r="A529">
        <v>1006906</v>
      </c>
      <c r="B529">
        <v>2019</v>
      </c>
      <c r="C529" t="s">
        <v>174</v>
      </c>
      <c r="H529">
        <v>42182.6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</row>
    <row r="530" spans="1:24" hidden="1" x14ac:dyDescent="0.3">
      <c r="A530">
        <v>1006906</v>
      </c>
      <c r="B530">
        <v>2020</v>
      </c>
      <c r="C530" t="s">
        <v>174</v>
      </c>
      <c r="H530">
        <v>65668.7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</row>
    <row r="531" spans="1:24" hidden="1" x14ac:dyDescent="0.3">
      <c r="A531">
        <v>1005752</v>
      </c>
      <c r="B531">
        <v>2019</v>
      </c>
      <c r="C531" t="s">
        <v>166</v>
      </c>
      <c r="H531">
        <v>20583</v>
      </c>
      <c r="J531">
        <v>21763.1</v>
      </c>
      <c r="N531">
        <v>0</v>
      </c>
      <c r="O531">
        <v>0</v>
      </c>
      <c r="P531">
        <v>0</v>
      </c>
      <c r="Q531">
        <v>0</v>
      </c>
      <c r="R531">
        <v>1</v>
      </c>
      <c r="S531">
        <v>0</v>
      </c>
      <c r="T531">
        <v>1</v>
      </c>
      <c r="U531">
        <v>0</v>
      </c>
      <c r="V531">
        <v>0</v>
      </c>
      <c r="W531">
        <v>0</v>
      </c>
    </row>
    <row r="532" spans="1:24" hidden="1" x14ac:dyDescent="0.3">
      <c r="A532">
        <v>1007866</v>
      </c>
      <c r="B532">
        <v>2014</v>
      </c>
      <c r="C532" t="s">
        <v>89</v>
      </c>
      <c r="H532">
        <v>49128.7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</row>
    <row r="533" spans="1:24" hidden="1" x14ac:dyDescent="0.3">
      <c r="A533">
        <v>1007866</v>
      </c>
      <c r="B533">
        <v>2018</v>
      </c>
      <c r="C533" t="s">
        <v>89</v>
      </c>
      <c r="H533">
        <v>46154.5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</row>
    <row r="534" spans="1:24" hidden="1" x14ac:dyDescent="0.3">
      <c r="A534">
        <v>1007348</v>
      </c>
      <c r="B534">
        <v>2016</v>
      </c>
      <c r="C534" t="s">
        <v>90</v>
      </c>
      <c r="H534">
        <v>32073.7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</row>
    <row r="535" spans="1:24" hidden="1" x14ac:dyDescent="0.3">
      <c r="A535">
        <v>1006436</v>
      </c>
      <c r="B535">
        <v>2011</v>
      </c>
      <c r="C535" t="s">
        <v>134</v>
      </c>
      <c r="H535">
        <v>6186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</row>
    <row r="536" spans="1:24" hidden="1" x14ac:dyDescent="0.3">
      <c r="A536">
        <v>1008735</v>
      </c>
      <c r="B536">
        <v>2014</v>
      </c>
      <c r="C536" t="s">
        <v>134</v>
      </c>
      <c r="H536">
        <v>7065.8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</row>
    <row r="537" spans="1:24" hidden="1" x14ac:dyDescent="0.3">
      <c r="A537">
        <v>1006436</v>
      </c>
      <c r="B537">
        <v>2019</v>
      </c>
      <c r="C537" t="s">
        <v>134</v>
      </c>
      <c r="E537">
        <v>6.4</v>
      </c>
      <c r="H537">
        <v>4892.6000000000004</v>
      </c>
      <c r="N537">
        <v>0</v>
      </c>
      <c r="O537">
        <v>1</v>
      </c>
      <c r="P537">
        <v>0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0</v>
      </c>
      <c r="W537">
        <v>0</v>
      </c>
    </row>
    <row r="538" spans="1:24" hidden="1" x14ac:dyDescent="0.3">
      <c r="A538">
        <v>1006436</v>
      </c>
      <c r="B538">
        <v>2020</v>
      </c>
      <c r="C538" t="s">
        <v>134</v>
      </c>
      <c r="E538">
        <v>3.3</v>
      </c>
      <c r="H538">
        <v>4086.2</v>
      </c>
      <c r="N538">
        <v>0</v>
      </c>
      <c r="O538">
        <v>1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</row>
    <row r="539" spans="1:24" hidden="1" x14ac:dyDescent="0.3">
      <c r="A539">
        <v>1011726</v>
      </c>
      <c r="B539">
        <v>2011</v>
      </c>
      <c r="C539" t="s">
        <v>167</v>
      </c>
      <c r="H539">
        <v>1181.5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</row>
    <row r="540" spans="1:24" hidden="1" x14ac:dyDescent="0.3">
      <c r="A540">
        <v>1000124</v>
      </c>
      <c r="B540">
        <v>2015</v>
      </c>
      <c r="C540" t="s">
        <v>137</v>
      </c>
      <c r="G540">
        <v>36245.5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</row>
    <row r="541" spans="1:24" hidden="1" x14ac:dyDescent="0.3">
      <c r="A541">
        <v>1000156</v>
      </c>
      <c r="B541">
        <v>2015</v>
      </c>
      <c r="C541" t="s">
        <v>23</v>
      </c>
      <c r="D541">
        <v>508074.3</v>
      </c>
      <c r="E541">
        <v>1272.5999999999999</v>
      </c>
      <c r="F541">
        <v>626230</v>
      </c>
      <c r="N541">
        <v>4</v>
      </c>
      <c r="O541">
        <v>2</v>
      </c>
      <c r="P541">
        <v>3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 t="s">
        <v>24</v>
      </c>
    </row>
    <row r="542" spans="1:24" hidden="1" x14ac:dyDescent="0.3">
      <c r="A542">
        <v>1000156</v>
      </c>
      <c r="B542">
        <v>2018</v>
      </c>
      <c r="C542" t="s">
        <v>23</v>
      </c>
      <c r="D542">
        <v>355680.3</v>
      </c>
      <c r="E542">
        <v>1564.5</v>
      </c>
      <c r="F542">
        <v>285368.5</v>
      </c>
      <c r="N542">
        <v>2</v>
      </c>
      <c r="O542">
        <v>2</v>
      </c>
      <c r="P542">
        <v>3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 t="s">
        <v>24</v>
      </c>
    </row>
    <row r="543" spans="1:24" hidden="1" x14ac:dyDescent="0.3">
      <c r="A543">
        <v>1007177</v>
      </c>
      <c r="B543">
        <v>2019</v>
      </c>
      <c r="C543" t="s">
        <v>138</v>
      </c>
      <c r="D543">
        <v>440985.8</v>
      </c>
      <c r="E543">
        <v>228.4</v>
      </c>
      <c r="F543">
        <v>231034</v>
      </c>
      <c r="N543">
        <v>4</v>
      </c>
      <c r="O543">
        <v>1</v>
      </c>
      <c r="P543">
        <v>2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</row>
    <row r="544" spans="1:24" hidden="1" x14ac:dyDescent="0.3">
      <c r="A544">
        <v>1000233</v>
      </c>
      <c r="B544">
        <v>2016</v>
      </c>
      <c r="C544" t="s">
        <v>28</v>
      </c>
      <c r="D544">
        <v>298641.09999999998</v>
      </c>
      <c r="E544">
        <v>916.8</v>
      </c>
      <c r="F544">
        <v>286752.90000000002</v>
      </c>
      <c r="N544">
        <v>2</v>
      </c>
      <c r="O544">
        <v>1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</row>
    <row r="545" spans="1:23" hidden="1" x14ac:dyDescent="0.3">
      <c r="A545">
        <v>1000274</v>
      </c>
      <c r="B545">
        <v>2017</v>
      </c>
      <c r="C545" t="s">
        <v>29</v>
      </c>
      <c r="D545">
        <v>186116.5</v>
      </c>
      <c r="F545">
        <v>1124910</v>
      </c>
      <c r="G545">
        <v>2284.6</v>
      </c>
      <c r="N545">
        <v>2</v>
      </c>
      <c r="O545">
        <v>0</v>
      </c>
      <c r="P545">
        <v>2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</row>
    <row r="546" spans="1:23" hidden="1" x14ac:dyDescent="0.3">
      <c r="A546">
        <v>1000588</v>
      </c>
      <c r="B546">
        <v>2010</v>
      </c>
      <c r="C546" t="s">
        <v>30</v>
      </c>
      <c r="D546">
        <v>160398.29999999999</v>
      </c>
      <c r="F546">
        <v>145028</v>
      </c>
      <c r="N546">
        <v>2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</row>
    <row r="547" spans="1:23" hidden="1" x14ac:dyDescent="0.3">
      <c r="A547">
        <v>1005976</v>
      </c>
      <c r="B547">
        <v>2011</v>
      </c>
      <c r="C547" t="s">
        <v>140</v>
      </c>
      <c r="H547">
        <v>187596.9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</row>
    <row r="548" spans="1:23" hidden="1" x14ac:dyDescent="0.3">
      <c r="A548">
        <v>1005976</v>
      </c>
      <c r="B548">
        <v>2018</v>
      </c>
      <c r="C548" t="s">
        <v>140</v>
      </c>
      <c r="H548">
        <v>266429.90000000002</v>
      </c>
      <c r="N548">
        <v>0</v>
      </c>
      <c r="O548">
        <v>0</v>
      </c>
      <c r="P548">
        <v>0</v>
      </c>
      <c r="Q548">
        <v>0</v>
      </c>
      <c r="R548">
        <v>2</v>
      </c>
      <c r="S548">
        <v>0</v>
      </c>
      <c r="T548">
        <v>0</v>
      </c>
      <c r="U548">
        <v>0</v>
      </c>
      <c r="V548">
        <v>0</v>
      </c>
      <c r="W548">
        <v>0</v>
      </c>
    </row>
    <row r="549" spans="1:23" hidden="1" x14ac:dyDescent="0.3">
      <c r="A549">
        <v>1000029</v>
      </c>
      <c r="B549">
        <v>2017</v>
      </c>
      <c r="C549" t="s">
        <v>31</v>
      </c>
      <c r="H549">
        <v>123427.2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</row>
    <row r="550" spans="1:23" hidden="1" x14ac:dyDescent="0.3">
      <c r="A550">
        <v>1000029</v>
      </c>
      <c r="B550">
        <v>2018</v>
      </c>
      <c r="C550" t="s">
        <v>31</v>
      </c>
      <c r="H550">
        <v>97517.2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</row>
    <row r="551" spans="1:23" hidden="1" x14ac:dyDescent="0.3">
      <c r="A551">
        <v>1005755</v>
      </c>
      <c r="B551">
        <v>2011</v>
      </c>
      <c r="C551" t="s">
        <v>32</v>
      </c>
      <c r="H551">
        <v>31447.200000000001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</row>
    <row r="552" spans="1:23" hidden="1" x14ac:dyDescent="0.3">
      <c r="A552">
        <v>1005755</v>
      </c>
      <c r="B552">
        <v>2018</v>
      </c>
      <c r="C552" t="s">
        <v>32</v>
      </c>
      <c r="H552">
        <v>30425.4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</row>
    <row r="553" spans="1:23" hidden="1" x14ac:dyDescent="0.3">
      <c r="A553">
        <v>1001669</v>
      </c>
      <c r="B553">
        <v>2020</v>
      </c>
      <c r="C553" t="s">
        <v>33</v>
      </c>
      <c r="H553">
        <v>4184</v>
      </c>
      <c r="N553">
        <v>0</v>
      </c>
      <c r="O553">
        <v>0</v>
      </c>
      <c r="P553">
        <v>0</v>
      </c>
      <c r="Q553">
        <v>0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</row>
    <row r="554" spans="1:23" hidden="1" x14ac:dyDescent="0.3">
      <c r="A554">
        <v>1001673</v>
      </c>
      <c r="B554">
        <v>2010</v>
      </c>
      <c r="C554" t="s">
        <v>141</v>
      </c>
      <c r="H554">
        <v>3526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</row>
    <row r="555" spans="1:23" hidden="1" x14ac:dyDescent="0.3">
      <c r="A555">
        <v>1001618</v>
      </c>
      <c r="B555">
        <v>2016</v>
      </c>
      <c r="C555" t="s">
        <v>98</v>
      </c>
      <c r="L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  <c r="W555">
        <v>0</v>
      </c>
    </row>
    <row r="556" spans="1:23" hidden="1" x14ac:dyDescent="0.3">
      <c r="A556">
        <v>1001618</v>
      </c>
      <c r="B556">
        <v>2020</v>
      </c>
      <c r="C556" t="s">
        <v>98</v>
      </c>
      <c r="L556">
        <v>72414.399999999994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>
        <v>0</v>
      </c>
    </row>
    <row r="557" spans="1:23" hidden="1" x14ac:dyDescent="0.3">
      <c r="A557">
        <v>1001621</v>
      </c>
      <c r="B557">
        <v>2017</v>
      </c>
      <c r="C557" t="s">
        <v>35</v>
      </c>
      <c r="L557">
        <v>1328092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5</v>
      </c>
      <c r="W557">
        <v>0</v>
      </c>
    </row>
    <row r="558" spans="1:23" hidden="1" x14ac:dyDescent="0.3">
      <c r="A558">
        <v>1005700</v>
      </c>
      <c r="B558">
        <v>2010</v>
      </c>
      <c r="C558" t="s">
        <v>99</v>
      </c>
      <c r="H558">
        <v>181772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0</v>
      </c>
    </row>
    <row r="559" spans="1:23" hidden="1" x14ac:dyDescent="0.3">
      <c r="A559">
        <v>1001958</v>
      </c>
      <c r="B559">
        <v>2016</v>
      </c>
      <c r="C559" t="s">
        <v>36</v>
      </c>
      <c r="E559">
        <v>19.5</v>
      </c>
      <c r="H559">
        <v>49.1</v>
      </c>
      <c r="N559">
        <v>0</v>
      </c>
      <c r="O559">
        <v>1</v>
      </c>
      <c r="P559">
        <v>0</v>
      </c>
      <c r="Q559">
        <v>0</v>
      </c>
      <c r="R559">
        <v>2</v>
      </c>
      <c r="S559">
        <v>0</v>
      </c>
      <c r="T559">
        <v>0</v>
      </c>
      <c r="U559">
        <v>0</v>
      </c>
      <c r="V559">
        <v>0</v>
      </c>
      <c r="W559">
        <v>0</v>
      </c>
    </row>
    <row r="560" spans="1:23" hidden="1" x14ac:dyDescent="0.3">
      <c r="A560">
        <v>1002216</v>
      </c>
      <c r="B560">
        <v>2015</v>
      </c>
      <c r="C560" t="s">
        <v>143</v>
      </c>
      <c r="H560">
        <v>25651.4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</row>
    <row r="561" spans="1:24" hidden="1" x14ac:dyDescent="0.3">
      <c r="A561">
        <v>1002903</v>
      </c>
      <c r="B561">
        <v>2014</v>
      </c>
      <c r="C561" t="s">
        <v>102</v>
      </c>
      <c r="E561">
        <v>9803.1</v>
      </c>
      <c r="H561">
        <v>104923.1</v>
      </c>
      <c r="N561">
        <v>0</v>
      </c>
      <c r="O561">
        <v>1</v>
      </c>
      <c r="P561">
        <v>0</v>
      </c>
      <c r="Q561">
        <v>0</v>
      </c>
      <c r="R561">
        <v>2</v>
      </c>
      <c r="S561">
        <v>0</v>
      </c>
      <c r="T561">
        <v>0</v>
      </c>
      <c r="U561">
        <v>0</v>
      </c>
      <c r="V561">
        <v>0</v>
      </c>
      <c r="W561">
        <v>0</v>
      </c>
    </row>
    <row r="562" spans="1:24" hidden="1" x14ac:dyDescent="0.3">
      <c r="A562">
        <v>1002958</v>
      </c>
      <c r="B562">
        <v>2011</v>
      </c>
      <c r="C562" t="s">
        <v>41</v>
      </c>
      <c r="H562">
        <v>278617</v>
      </c>
      <c r="N562">
        <v>0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</row>
    <row r="563" spans="1:24" hidden="1" x14ac:dyDescent="0.3">
      <c r="A563">
        <v>1002768</v>
      </c>
      <c r="B563">
        <v>2010</v>
      </c>
      <c r="C563" t="s">
        <v>185</v>
      </c>
      <c r="I563">
        <v>98043.1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</row>
    <row r="564" spans="1:24" hidden="1" x14ac:dyDescent="0.3">
      <c r="A564">
        <v>1002768</v>
      </c>
      <c r="B564">
        <v>2020</v>
      </c>
      <c r="C564" t="s">
        <v>42</v>
      </c>
      <c r="H564">
        <v>34622.199999999997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0</v>
      </c>
      <c r="W564">
        <v>0</v>
      </c>
    </row>
    <row r="565" spans="1:24" hidden="1" x14ac:dyDescent="0.3">
      <c r="A565">
        <v>1002769</v>
      </c>
      <c r="B565">
        <v>2016</v>
      </c>
      <c r="C565" t="s">
        <v>186</v>
      </c>
      <c r="H565">
        <v>298.89999999999998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</row>
    <row r="566" spans="1:24" hidden="1" x14ac:dyDescent="0.3">
      <c r="A566">
        <v>1003052</v>
      </c>
      <c r="B566">
        <v>2012</v>
      </c>
      <c r="C566" t="s">
        <v>45</v>
      </c>
      <c r="H566">
        <v>23836.7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</row>
    <row r="567" spans="1:24" hidden="1" x14ac:dyDescent="0.3">
      <c r="A567">
        <v>1003052</v>
      </c>
      <c r="B567">
        <v>2020</v>
      </c>
      <c r="C567" t="s">
        <v>45</v>
      </c>
      <c r="H567">
        <v>19778.5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</row>
    <row r="568" spans="1:24" hidden="1" x14ac:dyDescent="0.3">
      <c r="A568">
        <v>1005832</v>
      </c>
      <c r="B568">
        <v>2012</v>
      </c>
      <c r="C568" t="s">
        <v>103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 t="s">
        <v>24</v>
      </c>
    </row>
    <row r="569" spans="1:24" hidden="1" x14ac:dyDescent="0.3">
      <c r="A569">
        <v>1005832</v>
      </c>
      <c r="B569">
        <v>2013</v>
      </c>
      <c r="C569" t="s">
        <v>103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 t="s">
        <v>24</v>
      </c>
    </row>
    <row r="570" spans="1:24" hidden="1" x14ac:dyDescent="0.3">
      <c r="A570">
        <v>1005832</v>
      </c>
      <c r="B570">
        <v>2019</v>
      </c>
      <c r="C570" t="s">
        <v>103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 t="s">
        <v>24</v>
      </c>
    </row>
    <row r="571" spans="1:24" hidden="1" x14ac:dyDescent="0.3">
      <c r="A571">
        <v>1005832</v>
      </c>
      <c r="B571">
        <v>2020</v>
      </c>
      <c r="C571" t="s">
        <v>103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 t="s">
        <v>24</v>
      </c>
    </row>
    <row r="572" spans="1:24" hidden="1" x14ac:dyDescent="0.3">
      <c r="A572">
        <v>1007921</v>
      </c>
      <c r="B572">
        <v>2017</v>
      </c>
      <c r="C572" t="s">
        <v>46</v>
      </c>
      <c r="E572">
        <v>149.69999999999999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 t="s">
        <v>24</v>
      </c>
    </row>
    <row r="573" spans="1:24" hidden="1" x14ac:dyDescent="0.3">
      <c r="A573">
        <v>1003204</v>
      </c>
      <c r="B573">
        <v>2014</v>
      </c>
      <c r="C573" t="s">
        <v>104</v>
      </c>
      <c r="G573">
        <v>7324.1</v>
      </c>
      <c r="K573">
        <v>519961.1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1</v>
      </c>
      <c r="V573">
        <v>0</v>
      </c>
      <c r="W573">
        <v>0</v>
      </c>
    </row>
    <row r="574" spans="1:24" hidden="1" x14ac:dyDescent="0.3">
      <c r="A574">
        <v>1003268</v>
      </c>
      <c r="B574">
        <v>2015</v>
      </c>
      <c r="C574" t="s">
        <v>147</v>
      </c>
      <c r="H574">
        <v>13749.8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</row>
    <row r="575" spans="1:24" hidden="1" x14ac:dyDescent="0.3">
      <c r="A575">
        <v>1003403</v>
      </c>
      <c r="B575">
        <v>2010</v>
      </c>
      <c r="C575" t="s">
        <v>182</v>
      </c>
      <c r="D575">
        <v>446376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</row>
    <row r="576" spans="1:24" hidden="1" x14ac:dyDescent="0.3">
      <c r="A576">
        <v>1003403</v>
      </c>
      <c r="B576">
        <v>2013</v>
      </c>
      <c r="C576" t="s">
        <v>182</v>
      </c>
      <c r="D576">
        <v>368882.9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</row>
    <row r="577" spans="1:23" hidden="1" x14ac:dyDescent="0.3">
      <c r="A577">
        <v>1003403</v>
      </c>
      <c r="B577">
        <v>2020</v>
      </c>
      <c r="C577" t="s">
        <v>148</v>
      </c>
      <c r="D577">
        <v>222693.9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</row>
    <row r="578" spans="1:23" hidden="1" x14ac:dyDescent="0.3">
      <c r="A578">
        <v>1003474</v>
      </c>
      <c r="B578">
        <v>2011</v>
      </c>
      <c r="C578" t="s">
        <v>105</v>
      </c>
      <c r="H578">
        <v>70888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</row>
    <row r="579" spans="1:23" hidden="1" x14ac:dyDescent="0.3">
      <c r="A579">
        <v>1003474</v>
      </c>
      <c r="B579">
        <v>2013</v>
      </c>
      <c r="C579" t="s">
        <v>105</v>
      </c>
      <c r="H579">
        <v>80919.600000000006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</row>
    <row r="580" spans="1:23" hidden="1" x14ac:dyDescent="0.3">
      <c r="A580">
        <v>1003669</v>
      </c>
      <c r="B580">
        <v>2017</v>
      </c>
      <c r="C580" t="s">
        <v>49</v>
      </c>
      <c r="L580">
        <v>205741.1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  <c r="W580">
        <v>0</v>
      </c>
    </row>
    <row r="581" spans="1:23" hidden="1" x14ac:dyDescent="0.3">
      <c r="A581">
        <v>1006325</v>
      </c>
      <c r="B581">
        <v>2010</v>
      </c>
      <c r="C581" t="s">
        <v>50</v>
      </c>
      <c r="D581">
        <v>88307</v>
      </c>
      <c r="N581">
        <v>2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</row>
    <row r="582" spans="1:23" hidden="1" x14ac:dyDescent="0.3">
      <c r="A582">
        <v>1006325</v>
      </c>
      <c r="B582">
        <v>2018</v>
      </c>
      <c r="C582" t="s">
        <v>51</v>
      </c>
      <c r="D582">
        <v>103778.1</v>
      </c>
      <c r="N582">
        <v>2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</row>
    <row r="583" spans="1:23" hidden="1" x14ac:dyDescent="0.3">
      <c r="A583">
        <v>1003380</v>
      </c>
      <c r="B583">
        <v>2015</v>
      </c>
      <c r="C583" t="s">
        <v>52</v>
      </c>
      <c r="F583">
        <v>5745.8</v>
      </c>
      <c r="G583">
        <v>3782.2</v>
      </c>
      <c r="N583">
        <v>0</v>
      </c>
      <c r="O583">
        <v>0</v>
      </c>
      <c r="P583">
        <v>1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</row>
    <row r="584" spans="1:23" hidden="1" x14ac:dyDescent="0.3">
      <c r="A584">
        <v>1003380</v>
      </c>
      <c r="B584">
        <v>2018</v>
      </c>
      <c r="C584" t="s">
        <v>52</v>
      </c>
      <c r="F584">
        <v>2621.1999999999998</v>
      </c>
      <c r="G584">
        <v>5116.6000000000004</v>
      </c>
      <c r="N584">
        <v>0</v>
      </c>
      <c r="O584">
        <v>0</v>
      </c>
      <c r="P584">
        <v>2</v>
      </c>
      <c r="Q584">
        <v>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</row>
    <row r="585" spans="1:23" hidden="1" x14ac:dyDescent="0.3">
      <c r="A585">
        <v>1003457</v>
      </c>
      <c r="B585">
        <v>2017</v>
      </c>
      <c r="C585" t="s">
        <v>55</v>
      </c>
      <c r="H585">
        <v>193261.2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</row>
    <row r="586" spans="1:23" hidden="1" x14ac:dyDescent="0.3">
      <c r="A586">
        <v>1007577</v>
      </c>
      <c r="B586">
        <v>2018</v>
      </c>
      <c r="C586" t="s">
        <v>108</v>
      </c>
      <c r="H586">
        <v>56199.5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</row>
    <row r="587" spans="1:23" hidden="1" x14ac:dyDescent="0.3">
      <c r="A587">
        <v>1007287</v>
      </c>
      <c r="B587">
        <v>2011</v>
      </c>
      <c r="C587" t="s">
        <v>151</v>
      </c>
      <c r="G587">
        <v>11981</v>
      </c>
      <c r="K587">
        <v>715133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</row>
    <row r="588" spans="1:23" hidden="1" x14ac:dyDescent="0.3">
      <c r="A588">
        <v>1003981</v>
      </c>
      <c r="B588">
        <v>2010</v>
      </c>
      <c r="C588" t="s">
        <v>187</v>
      </c>
      <c r="H588">
        <v>51856.800000000003</v>
      </c>
      <c r="N588">
        <v>0</v>
      </c>
      <c r="O588">
        <v>0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0</v>
      </c>
    </row>
    <row r="589" spans="1:23" hidden="1" x14ac:dyDescent="0.3">
      <c r="A589">
        <v>1003981</v>
      </c>
      <c r="B589">
        <v>2012</v>
      </c>
      <c r="C589" t="s">
        <v>109</v>
      </c>
      <c r="H589">
        <v>60604.7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</row>
    <row r="590" spans="1:23" hidden="1" x14ac:dyDescent="0.3">
      <c r="A590">
        <v>1003981</v>
      </c>
      <c r="B590">
        <v>2015</v>
      </c>
      <c r="C590" t="s">
        <v>109</v>
      </c>
      <c r="H590">
        <v>48407.8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</row>
    <row r="591" spans="1:23" hidden="1" x14ac:dyDescent="0.3">
      <c r="A591">
        <v>1003688</v>
      </c>
      <c r="B591">
        <v>2015</v>
      </c>
      <c r="C591" t="s">
        <v>110</v>
      </c>
      <c r="H591">
        <v>47503.1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</row>
    <row r="592" spans="1:23" hidden="1" x14ac:dyDescent="0.3">
      <c r="A592">
        <v>1003688</v>
      </c>
      <c r="B592">
        <v>2020</v>
      </c>
      <c r="C592" t="s">
        <v>110</v>
      </c>
      <c r="H592">
        <v>61861.9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</row>
    <row r="593" spans="1:24" hidden="1" x14ac:dyDescent="0.3">
      <c r="A593">
        <v>1006269</v>
      </c>
      <c r="B593">
        <v>2011</v>
      </c>
      <c r="C593" t="s">
        <v>60</v>
      </c>
      <c r="H593">
        <v>49629.9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</row>
    <row r="594" spans="1:24" hidden="1" x14ac:dyDescent="0.3">
      <c r="A594">
        <v>1004151</v>
      </c>
      <c r="B594">
        <v>2010</v>
      </c>
      <c r="C594" t="s">
        <v>111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 t="s">
        <v>24</v>
      </c>
    </row>
    <row r="595" spans="1:24" hidden="1" x14ac:dyDescent="0.3">
      <c r="A595">
        <v>1004152</v>
      </c>
      <c r="B595">
        <v>2020</v>
      </c>
      <c r="C595" t="s">
        <v>152</v>
      </c>
      <c r="H595">
        <v>50747.3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</row>
    <row r="596" spans="1:24" hidden="1" x14ac:dyDescent="0.3">
      <c r="A596">
        <v>1004038</v>
      </c>
      <c r="B596">
        <v>2018</v>
      </c>
      <c r="C596" t="s">
        <v>63</v>
      </c>
      <c r="H596">
        <v>37399.699999999997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</row>
    <row r="597" spans="1:24" hidden="1" x14ac:dyDescent="0.3">
      <c r="A597">
        <v>1005777</v>
      </c>
      <c r="B597">
        <v>2016</v>
      </c>
      <c r="C597" t="s">
        <v>112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 t="s">
        <v>24</v>
      </c>
    </row>
    <row r="598" spans="1:24" hidden="1" x14ac:dyDescent="0.3">
      <c r="A598">
        <v>1007392</v>
      </c>
      <c r="B598">
        <v>2016</v>
      </c>
      <c r="C598" t="s">
        <v>64</v>
      </c>
      <c r="F598">
        <v>38653</v>
      </c>
      <c r="G598">
        <v>5473.3</v>
      </c>
      <c r="N598">
        <v>0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</row>
    <row r="599" spans="1:24" hidden="1" x14ac:dyDescent="0.3">
      <c r="A599">
        <v>1007392</v>
      </c>
      <c r="B599">
        <v>2017</v>
      </c>
      <c r="C599" t="s">
        <v>64</v>
      </c>
      <c r="F599">
        <v>88558</v>
      </c>
      <c r="G599">
        <v>8559.5</v>
      </c>
      <c r="N599">
        <v>0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</row>
    <row r="600" spans="1:24" hidden="1" x14ac:dyDescent="0.3">
      <c r="A600">
        <v>1007642</v>
      </c>
      <c r="B600">
        <v>2012</v>
      </c>
      <c r="C600" t="s">
        <v>113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 t="s">
        <v>24</v>
      </c>
    </row>
    <row r="601" spans="1:24" hidden="1" x14ac:dyDescent="0.3">
      <c r="A601">
        <v>1004434</v>
      </c>
      <c r="B601">
        <v>2019</v>
      </c>
      <c r="C601" t="s">
        <v>154</v>
      </c>
      <c r="E601">
        <v>13692.6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</row>
    <row r="602" spans="1:24" hidden="1" x14ac:dyDescent="0.3">
      <c r="A602">
        <v>1004511</v>
      </c>
      <c r="B602">
        <v>2018</v>
      </c>
      <c r="C602" t="s">
        <v>172</v>
      </c>
      <c r="F602">
        <v>7979</v>
      </c>
      <c r="G602">
        <v>6505.4</v>
      </c>
      <c r="N602">
        <v>0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</row>
    <row r="603" spans="1:24" hidden="1" x14ac:dyDescent="0.3">
      <c r="A603">
        <v>1004411</v>
      </c>
      <c r="B603">
        <v>2020</v>
      </c>
      <c r="C603" t="s">
        <v>115</v>
      </c>
      <c r="H603">
        <v>47966.3</v>
      </c>
      <c r="N603">
        <v>0</v>
      </c>
      <c r="O603">
        <v>0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</row>
    <row r="604" spans="1:24" hidden="1" x14ac:dyDescent="0.3">
      <c r="A604">
        <v>1005003</v>
      </c>
      <c r="B604">
        <v>2017</v>
      </c>
      <c r="C604" t="s">
        <v>180</v>
      </c>
      <c r="H604">
        <v>14244.4</v>
      </c>
      <c r="I604">
        <v>3548.4</v>
      </c>
      <c r="N604">
        <v>0</v>
      </c>
      <c r="O604">
        <v>0</v>
      </c>
      <c r="P604">
        <v>0</v>
      </c>
      <c r="Q604">
        <v>0</v>
      </c>
      <c r="R604">
        <v>3</v>
      </c>
      <c r="S604">
        <v>1</v>
      </c>
      <c r="T604">
        <v>0</v>
      </c>
      <c r="U604">
        <v>0</v>
      </c>
      <c r="V604">
        <v>0</v>
      </c>
      <c r="W604">
        <v>0</v>
      </c>
    </row>
    <row r="605" spans="1:24" hidden="1" x14ac:dyDescent="0.3">
      <c r="A605">
        <v>1005003</v>
      </c>
      <c r="B605">
        <v>2020</v>
      </c>
      <c r="C605" t="s">
        <v>180</v>
      </c>
      <c r="H605">
        <v>8098.7</v>
      </c>
      <c r="I605">
        <v>9118.2000000000007</v>
      </c>
      <c r="N605">
        <v>0</v>
      </c>
      <c r="O605">
        <v>0</v>
      </c>
      <c r="P605">
        <v>0</v>
      </c>
      <c r="Q605">
        <v>0</v>
      </c>
      <c r="R605">
        <v>3</v>
      </c>
      <c r="S605">
        <v>1</v>
      </c>
      <c r="T605">
        <v>0</v>
      </c>
      <c r="U605">
        <v>0</v>
      </c>
      <c r="V605">
        <v>0</v>
      </c>
      <c r="W605">
        <v>0</v>
      </c>
    </row>
    <row r="606" spans="1:24" hidden="1" x14ac:dyDescent="0.3">
      <c r="A606">
        <v>1006972</v>
      </c>
      <c r="B606">
        <v>2016</v>
      </c>
      <c r="C606" t="s">
        <v>117</v>
      </c>
      <c r="H606">
        <v>7587.2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</row>
    <row r="607" spans="1:24" hidden="1" x14ac:dyDescent="0.3">
      <c r="A607">
        <v>1004811</v>
      </c>
      <c r="B607">
        <v>2020</v>
      </c>
      <c r="C607" t="s">
        <v>118</v>
      </c>
      <c r="H607">
        <v>37068.6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</row>
    <row r="608" spans="1:24" hidden="1" x14ac:dyDescent="0.3">
      <c r="A608">
        <v>1005144</v>
      </c>
      <c r="B608">
        <v>2016</v>
      </c>
      <c r="C608" t="s">
        <v>157</v>
      </c>
      <c r="J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</row>
    <row r="609" spans="1:23" hidden="1" x14ac:dyDescent="0.3">
      <c r="A609">
        <v>1005163</v>
      </c>
      <c r="B609">
        <v>2014</v>
      </c>
      <c r="C609" t="s">
        <v>119</v>
      </c>
      <c r="H609">
        <v>110987.7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</row>
    <row r="610" spans="1:23" hidden="1" x14ac:dyDescent="0.3">
      <c r="A610">
        <v>1005283</v>
      </c>
      <c r="B610">
        <v>2019</v>
      </c>
      <c r="C610" t="s">
        <v>120</v>
      </c>
      <c r="H610">
        <v>107971.7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</row>
    <row r="611" spans="1:23" hidden="1" x14ac:dyDescent="0.3">
      <c r="A611">
        <v>1005276</v>
      </c>
      <c r="B611">
        <v>2011</v>
      </c>
      <c r="C611" t="s">
        <v>158</v>
      </c>
      <c r="L611">
        <v>184854.5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4</v>
      </c>
      <c r="W611">
        <v>0</v>
      </c>
    </row>
    <row r="612" spans="1:23" hidden="1" x14ac:dyDescent="0.3">
      <c r="A612">
        <v>1005276</v>
      </c>
      <c r="B612">
        <v>2020</v>
      </c>
      <c r="C612" t="s">
        <v>158</v>
      </c>
      <c r="L612">
        <v>132387.20000000001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4</v>
      </c>
      <c r="W612">
        <v>0</v>
      </c>
    </row>
    <row r="613" spans="1:23" hidden="1" x14ac:dyDescent="0.3">
      <c r="A613">
        <v>1005294</v>
      </c>
      <c r="B613">
        <v>2010</v>
      </c>
      <c r="C613" t="s">
        <v>71</v>
      </c>
      <c r="L613">
        <v>301334.8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2</v>
      </c>
      <c r="W613">
        <v>0</v>
      </c>
    </row>
    <row r="614" spans="1:23" hidden="1" x14ac:dyDescent="0.3">
      <c r="A614">
        <v>1005298</v>
      </c>
      <c r="B614">
        <v>2013</v>
      </c>
      <c r="C614" t="s">
        <v>121</v>
      </c>
      <c r="H614">
        <v>13209</v>
      </c>
      <c r="N614">
        <v>0</v>
      </c>
      <c r="O614">
        <v>0</v>
      </c>
      <c r="P614">
        <v>0</v>
      </c>
      <c r="Q614">
        <v>0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0</v>
      </c>
    </row>
    <row r="615" spans="1:23" hidden="1" x14ac:dyDescent="0.3">
      <c r="A615">
        <v>1005116</v>
      </c>
      <c r="B615">
        <v>2010</v>
      </c>
      <c r="C615" t="s">
        <v>73</v>
      </c>
      <c r="L615">
        <v>175963.1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3</v>
      </c>
      <c r="W615">
        <v>0</v>
      </c>
    </row>
    <row r="616" spans="1:23" hidden="1" x14ac:dyDescent="0.3">
      <c r="A616">
        <v>1005801</v>
      </c>
      <c r="B616">
        <v>2016</v>
      </c>
      <c r="C616" t="s">
        <v>159</v>
      </c>
      <c r="H616">
        <v>5976.7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0</v>
      </c>
      <c r="T616">
        <v>0</v>
      </c>
      <c r="U616">
        <v>0</v>
      </c>
      <c r="V616">
        <v>0</v>
      </c>
      <c r="W616">
        <v>0</v>
      </c>
    </row>
    <row r="617" spans="1:23" hidden="1" x14ac:dyDescent="0.3">
      <c r="A617">
        <v>1005190</v>
      </c>
      <c r="B617">
        <v>2012</v>
      </c>
      <c r="C617" t="s">
        <v>75</v>
      </c>
      <c r="H617">
        <v>44416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</row>
    <row r="618" spans="1:23" hidden="1" x14ac:dyDescent="0.3">
      <c r="A618">
        <v>1004493</v>
      </c>
      <c r="B618">
        <v>2015</v>
      </c>
      <c r="C618" t="s">
        <v>77</v>
      </c>
      <c r="H618">
        <v>25547.1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</row>
    <row r="619" spans="1:23" hidden="1" x14ac:dyDescent="0.3">
      <c r="A619">
        <v>1005598</v>
      </c>
      <c r="B619">
        <v>2019</v>
      </c>
      <c r="C619" t="s">
        <v>124</v>
      </c>
      <c r="K619">
        <v>513440.8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>
        <v>0</v>
      </c>
    </row>
    <row r="620" spans="1:23" hidden="1" x14ac:dyDescent="0.3">
      <c r="A620">
        <v>1005615</v>
      </c>
      <c r="B620">
        <v>2014</v>
      </c>
      <c r="C620" t="s">
        <v>126</v>
      </c>
      <c r="D620">
        <v>180964.9</v>
      </c>
      <c r="F620">
        <v>94123.4</v>
      </c>
      <c r="N620">
        <v>2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</row>
    <row r="621" spans="1:23" hidden="1" x14ac:dyDescent="0.3">
      <c r="A621">
        <v>1000714</v>
      </c>
      <c r="B621">
        <v>2018</v>
      </c>
      <c r="C621" t="s">
        <v>83</v>
      </c>
      <c r="H621">
        <v>63072.1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0</v>
      </c>
      <c r="V621">
        <v>0</v>
      </c>
      <c r="W621">
        <v>0</v>
      </c>
    </row>
    <row r="622" spans="1:23" hidden="1" x14ac:dyDescent="0.3">
      <c r="A622">
        <v>1000394</v>
      </c>
      <c r="B622">
        <v>2019</v>
      </c>
      <c r="C622" t="s">
        <v>128</v>
      </c>
      <c r="H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</row>
    <row r="623" spans="1:23" hidden="1" x14ac:dyDescent="0.3">
      <c r="A623">
        <v>1001103</v>
      </c>
      <c r="B623">
        <v>2013</v>
      </c>
      <c r="C623" t="s">
        <v>164</v>
      </c>
      <c r="H623">
        <v>20125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</row>
    <row r="624" spans="1:23" hidden="1" x14ac:dyDescent="0.3">
      <c r="A624">
        <v>1001103</v>
      </c>
      <c r="B624">
        <v>2016</v>
      </c>
      <c r="C624" t="s">
        <v>164</v>
      </c>
      <c r="H624">
        <v>19228.599999999999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</row>
    <row r="625" spans="1:24" hidden="1" x14ac:dyDescent="0.3">
      <c r="A625">
        <v>1001103</v>
      </c>
      <c r="B625">
        <v>2018</v>
      </c>
      <c r="C625" t="s">
        <v>164</v>
      </c>
      <c r="H625">
        <v>26930.6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</row>
    <row r="626" spans="1:24" hidden="1" x14ac:dyDescent="0.3">
      <c r="A626">
        <v>1000330</v>
      </c>
      <c r="B626">
        <v>2011</v>
      </c>
      <c r="C626" t="s">
        <v>188</v>
      </c>
      <c r="H626">
        <v>35791.800000000003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</row>
    <row r="627" spans="1:24" hidden="1" x14ac:dyDescent="0.3">
      <c r="A627">
        <v>1000330</v>
      </c>
      <c r="B627">
        <v>2013</v>
      </c>
      <c r="C627" t="s">
        <v>188</v>
      </c>
      <c r="H627">
        <v>38116.9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</row>
    <row r="628" spans="1:24" hidden="1" x14ac:dyDescent="0.3">
      <c r="A628">
        <v>1006585</v>
      </c>
      <c r="B628">
        <v>2019</v>
      </c>
      <c r="C628" t="s">
        <v>165</v>
      </c>
      <c r="F628">
        <v>1345.5</v>
      </c>
      <c r="G628">
        <v>3209.6</v>
      </c>
      <c r="N628">
        <v>0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</row>
    <row r="629" spans="1:24" hidden="1" x14ac:dyDescent="0.3">
      <c r="A629">
        <v>1006906</v>
      </c>
      <c r="B629">
        <v>2013</v>
      </c>
      <c r="C629" t="s">
        <v>87</v>
      </c>
      <c r="H629">
        <v>64438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</row>
    <row r="630" spans="1:24" hidden="1" x14ac:dyDescent="0.3">
      <c r="A630">
        <v>1005800</v>
      </c>
      <c r="B630">
        <v>2019</v>
      </c>
      <c r="C630" t="s">
        <v>88</v>
      </c>
      <c r="H630">
        <v>14302.9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</row>
    <row r="631" spans="1:24" hidden="1" x14ac:dyDescent="0.3">
      <c r="A631">
        <v>1007866</v>
      </c>
      <c r="B631">
        <v>2011</v>
      </c>
      <c r="C631" t="s">
        <v>89</v>
      </c>
      <c r="H631">
        <v>64824.5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</row>
    <row r="632" spans="1:24" hidden="1" x14ac:dyDescent="0.3">
      <c r="A632">
        <v>1007866</v>
      </c>
      <c r="B632">
        <v>2013</v>
      </c>
      <c r="C632" t="s">
        <v>89</v>
      </c>
      <c r="H632">
        <v>52352.2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</v>
      </c>
      <c r="T632">
        <v>0</v>
      </c>
      <c r="U632">
        <v>0</v>
      </c>
      <c r="V632">
        <v>0</v>
      </c>
      <c r="W632">
        <v>0</v>
      </c>
    </row>
    <row r="633" spans="1:24" hidden="1" x14ac:dyDescent="0.3">
      <c r="A633">
        <v>1008735</v>
      </c>
      <c r="B633">
        <v>2018</v>
      </c>
      <c r="C633" t="s">
        <v>134</v>
      </c>
      <c r="E633">
        <v>2.2000000000000002</v>
      </c>
      <c r="H633">
        <v>6702.7</v>
      </c>
      <c r="N633">
        <v>0</v>
      </c>
      <c r="O633">
        <v>1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</row>
    <row r="634" spans="1:24" hidden="1" x14ac:dyDescent="0.3">
      <c r="A634">
        <v>1012625</v>
      </c>
      <c r="B634">
        <v>2017</v>
      </c>
      <c r="C634" t="s">
        <v>189</v>
      </c>
      <c r="J634">
        <v>723366.2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>
        <v>0</v>
      </c>
      <c r="W634">
        <v>0</v>
      </c>
    </row>
    <row r="635" spans="1:24" hidden="1" x14ac:dyDescent="0.3">
      <c r="A635">
        <v>1012625</v>
      </c>
      <c r="B635">
        <v>2019</v>
      </c>
      <c r="C635" t="s">
        <v>189</v>
      </c>
      <c r="J635">
        <v>835397.4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</v>
      </c>
      <c r="U635">
        <v>0</v>
      </c>
      <c r="V635">
        <v>0</v>
      </c>
      <c r="W635">
        <v>0</v>
      </c>
    </row>
    <row r="636" spans="1:24" hidden="1" x14ac:dyDescent="0.3">
      <c r="A636">
        <v>1000156</v>
      </c>
      <c r="B636">
        <v>2011</v>
      </c>
      <c r="C636" t="s">
        <v>23</v>
      </c>
      <c r="D636">
        <v>481436.4</v>
      </c>
      <c r="E636">
        <v>2546</v>
      </c>
      <c r="F636">
        <v>1320834.1000000001</v>
      </c>
      <c r="N636">
        <v>4</v>
      </c>
      <c r="O636">
        <v>2</v>
      </c>
      <c r="P636">
        <v>3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 t="s">
        <v>24</v>
      </c>
    </row>
    <row r="637" spans="1:24" hidden="1" x14ac:dyDescent="0.3">
      <c r="A637">
        <v>1000156</v>
      </c>
      <c r="B637">
        <v>2012</v>
      </c>
      <c r="C637" t="s">
        <v>23</v>
      </c>
      <c r="D637">
        <v>474075.1</v>
      </c>
      <c r="E637">
        <v>2530</v>
      </c>
      <c r="F637">
        <v>1102143.1000000001</v>
      </c>
      <c r="N637">
        <v>4</v>
      </c>
      <c r="O637">
        <v>2</v>
      </c>
      <c r="P637">
        <v>3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 t="s">
        <v>24</v>
      </c>
    </row>
    <row r="638" spans="1:24" hidden="1" x14ac:dyDescent="0.3">
      <c r="A638">
        <v>1000156</v>
      </c>
      <c r="B638">
        <v>2013</v>
      </c>
      <c r="C638" t="s">
        <v>23</v>
      </c>
      <c r="D638">
        <v>459001</v>
      </c>
      <c r="E638">
        <v>2870</v>
      </c>
      <c r="F638">
        <v>398225.6</v>
      </c>
      <c r="N638">
        <v>4</v>
      </c>
      <c r="O638">
        <v>2</v>
      </c>
      <c r="P638">
        <v>3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 t="s">
        <v>24</v>
      </c>
    </row>
    <row r="639" spans="1:24" hidden="1" x14ac:dyDescent="0.3">
      <c r="A639">
        <v>1000156</v>
      </c>
      <c r="B639">
        <v>2016</v>
      </c>
      <c r="C639" t="s">
        <v>23</v>
      </c>
      <c r="D639">
        <v>527823.69999999995</v>
      </c>
      <c r="E639">
        <v>1309.3</v>
      </c>
      <c r="F639">
        <v>283682.3</v>
      </c>
      <c r="N639">
        <v>4</v>
      </c>
      <c r="O639">
        <v>2</v>
      </c>
      <c r="P639">
        <v>3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 t="s">
        <v>24</v>
      </c>
    </row>
    <row r="640" spans="1:24" hidden="1" x14ac:dyDescent="0.3">
      <c r="A640">
        <v>1000233</v>
      </c>
      <c r="B640">
        <v>2010</v>
      </c>
      <c r="C640" t="s">
        <v>28</v>
      </c>
      <c r="D640">
        <v>353395.3</v>
      </c>
      <c r="F640">
        <v>90389.7</v>
      </c>
      <c r="N640">
        <v>2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</row>
    <row r="641" spans="1:23" hidden="1" x14ac:dyDescent="0.3">
      <c r="A641">
        <v>1000233</v>
      </c>
      <c r="B641">
        <v>2013</v>
      </c>
      <c r="C641" t="s">
        <v>28</v>
      </c>
      <c r="D641">
        <v>367333.1</v>
      </c>
      <c r="E641">
        <v>700.5</v>
      </c>
      <c r="F641">
        <v>74279.8</v>
      </c>
      <c r="N641">
        <v>2</v>
      </c>
      <c r="O641">
        <v>1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</row>
    <row r="642" spans="1:23" hidden="1" x14ac:dyDescent="0.3">
      <c r="A642">
        <v>1000233</v>
      </c>
      <c r="B642">
        <v>2017</v>
      </c>
      <c r="C642" t="s">
        <v>28</v>
      </c>
      <c r="D642">
        <v>316966.5</v>
      </c>
      <c r="E642">
        <v>996</v>
      </c>
      <c r="F642">
        <v>524682.19999999995</v>
      </c>
      <c r="N642">
        <v>2</v>
      </c>
      <c r="O642">
        <v>1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</row>
    <row r="643" spans="1:23" hidden="1" x14ac:dyDescent="0.3">
      <c r="A643">
        <v>1000233</v>
      </c>
      <c r="B643">
        <v>2020</v>
      </c>
      <c r="C643" t="s">
        <v>28</v>
      </c>
      <c r="D643">
        <v>328825.5</v>
      </c>
      <c r="E643">
        <v>497.4</v>
      </c>
      <c r="F643">
        <v>9707.4</v>
      </c>
      <c r="N643">
        <v>2</v>
      </c>
      <c r="O643">
        <v>1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</row>
    <row r="644" spans="1:23" hidden="1" x14ac:dyDescent="0.3">
      <c r="A644">
        <v>1000588</v>
      </c>
      <c r="B644">
        <v>2012</v>
      </c>
      <c r="C644" t="s">
        <v>30</v>
      </c>
      <c r="D644">
        <v>341703.3</v>
      </c>
      <c r="E644">
        <v>495</v>
      </c>
      <c r="F644">
        <v>797708.4</v>
      </c>
      <c r="N644">
        <v>2</v>
      </c>
      <c r="O644">
        <v>1</v>
      </c>
      <c r="P644">
        <v>2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</row>
    <row r="645" spans="1:23" hidden="1" x14ac:dyDescent="0.3">
      <c r="A645">
        <v>1000029</v>
      </c>
      <c r="B645">
        <v>2012</v>
      </c>
      <c r="C645" t="s">
        <v>31</v>
      </c>
      <c r="H645">
        <v>82702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</row>
    <row r="646" spans="1:23" hidden="1" x14ac:dyDescent="0.3">
      <c r="A646">
        <v>1001834</v>
      </c>
      <c r="B646">
        <v>2011</v>
      </c>
      <c r="C646" t="s">
        <v>190</v>
      </c>
      <c r="D646">
        <v>365011.5</v>
      </c>
      <c r="E646">
        <v>5523</v>
      </c>
      <c r="F646">
        <v>1135507.1000000001</v>
      </c>
      <c r="N646">
        <v>2</v>
      </c>
      <c r="O646">
        <v>1</v>
      </c>
      <c r="P646">
        <v>2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</row>
    <row r="647" spans="1:23" hidden="1" x14ac:dyDescent="0.3">
      <c r="A647">
        <v>1000802</v>
      </c>
      <c r="B647">
        <v>2020</v>
      </c>
      <c r="C647" t="s">
        <v>142</v>
      </c>
      <c r="F647">
        <v>2216.3000000000002</v>
      </c>
      <c r="N647">
        <v>0</v>
      </c>
      <c r="O647">
        <v>0</v>
      </c>
      <c r="P647">
        <v>4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</row>
    <row r="648" spans="1:23" hidden="1" x14ac:dyDescent="0.3">
      <c r="A648">
        <v>1001958</v>
      </c>
      <c r="B648">
        <v>2011</v>
      </c>
      <c r="C648" t="s">
        <v>36</v>
      </c>
      <c r="E648">
        <v>6.3</v>
      </c>
      <c r="H648">
        <v>21.6</v>
      </c>
      <c r="N648">
        <v>0</v>
      </c>
      <c r="O648">
        <v>1</v>
      </c>
      <c r="P648">
        <v>0</v>
      </c>
      <c r="Q648">
        <v>0</v>
      </c>
      <c r="R648">
        <v>2</v>
      </c>
      <c r="S648">
        <v>0</v>
      </c>
      <c r="T648">
        <v>0</v>
      </c>
      <c r="U648">
        <v>0</v>
      </c>
      <c r="V648">
        <v>0</v>
      </c>
      <c r="W648">
        <v>0</v>
      </c>
    </row>
    <row r="649" spans="1:23" hidden="1" x14ac:dyDescent="0.3">
      <c r="A649">
        <v>1002216</v>
      </c>
      <c r="B649">
        <v>2014</v>
      </c>
      <c r="C649" t="s">
        <v>143</v>
      </c>
      <c r="H649">
        <v>25772.7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</row>
    <row r="650" spans="1:23" hidden="1" x14ac:dyDescent="0.3">
      <c r="A650">
        <v>1002216</v>
      </c>
      <c r="B650">
        <v>2016</v>
      </c>
      <c r="C650" t="s">
        <v>143</v>
      </c>
      <c r="H650">
        <v>24445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</row>
    <row r="651" spans="1:23" hidden="1" x14ac:dyDescent="0.3">
      <c r="A651">
        <v>1002147</v>
      </c>
      <c r="B651">
        <v>2014</v>
      </c>
      <c r="C651" t="s">
        <v>178</v>
      </c>
      <c r="H651">
        <v>177726.6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</row>
    <row r="652" spans="1:23" hidden="1" x14ac:dyDescent="0.3">
      <c r="A652">
        <v>1002147</v>
      </c>
      <c r="B652">
        <v>2016</v>
      </c>
      <c r="C652" t="s">
        <v>178</v>
      </c>
      <c r="H652">
        <v>183532.7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</row>
    <row r="653" spans="1:23" hidden="1" x14ac:dyDescent="0.3">
      <c r="A653">
        <v>1006708</v>
      </c>
      <c r="B653">
        <v>2012</v>
      </c>
      <c r="C653" t="s">
        <v>38</v>
      </c>
      <c r="H653">
        <v>21905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</row>
    <row r="654" spans="1:23" hidden="1" x14ac:dyDescent="0.3">
      <c r="A654">
        <v>1006708</v>
      </c>
      <c r="B654">
        <v>2018</v>
      </c>
      <c r="C654" t="s">
        <v>39</v>
      </c>
      <c r="H654">
        <v>34731.300000000003</v>
      </c>
      <c r="N654">
        <v>0</v>
      </c>
      <c r="O654">
        <v>0</v>
      </c>
      <c r="P654">
        <v>0</v>
      </c>
      <c r="Q654">
        <v>0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0</v>
      </c>
    </row>
    <row r="655" spans="1:23" hidden="1" x14ac:dyDescent="0.3">
      <c r="A655">
        <v>1002621</v>
      </c>
      <c r="B655">
        <v>2019</v>
      </c>
      <c r="C655" t="s">
        <v>40</v>
      </c>
      <c r="H655">
        <v>74718.2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</row>
    <row r="656" spans="1:23" hidden="1" x14ac:dyDescent="0.3">
      <c r="A656">
        <v>1002958</v>
      </c>
      <c r="B656">
        <v>2014</v>
      </c>
      <c r="C656" t="s">
        <v>41</v>
      </c>
      <c r="H656">
        <v>289139.20000000001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4" hidden="1" x14ac:dyDescent="0.3">
      <c r="A657">
        <v>1002777</v>
      </c>
      <c r="B657">
        <v>2017</v>
      </c>
      <c r="C657" t="s">
        <v>44</v>
      </c>
      <c r="G657">
        <v>10232.9</v>
      </c>
      <c r="K657">
        <v>816619.4</v>
      </c>
      <c r="N657">
        <v>0</v>
      </c>
      <c r="O657">
        <v>0</v>
      </c>
      <c r="P657">
        <v>0</v>
      </c>
      <c r="Q657">
        <v>2</v>
      </c>
      <c r="R657">
        <v>0</v>
      </c>
      <c r="S657">
        <v>0</v>
      </c>
      <c r="T657">
        <v>0</v>
      </c>
      <c r="U657">
        <v>2</v>
      </c>
      <c r="V657">
        <v>0</v>
      </c>
      <c r="W657">
        <v>0</v>
      </c>
    </row>
    <row r="658" spans="1:24" hidden="1" x14ac:dyDescent="0.3">
      <c r="A658">
        <v>1005832</v>
      </c>
      <c r="B658">
        <v>2014</v>
      </c>
      <c r="C658" t="s">
        <v>103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 t="s">
        <v>24</v>
      </c>
    </row>
    <row r="659" spans="1:24" hidden="1" x14ac:dyDescent="0.3">
      <c r="A659">
        <v>1007921</v>
      </c>
      <c r="B659">
        <v>2013</v>
      </c>
      <c r="C659" t="s">
        <v>46</v>
      </c>
      <c r="E659">
        <v>20.399999999999999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 t="s">
        <v>24</v>
      </c>
    </row>
    <row r="660" spans="1:24" hidden="1" x14ac:dyDescent="0.3">
      <c r="A660">
        <v>1007921</v>
      </c>
      <c r="B660">
        <v>2014</v>
      </c>
      <c r="C660" t="s">
        <v>46</v>
      </c>
      <c r="E660">
        <v>39.9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 t="s">
        <v>24</v>
      </c>
    </row>
    <row r="661" spans="1:24" hidden="1" x14ac:dyDescent="0.3">
      <c r="A661">
        <v>1003093</v>
      </c>
      <c r="B661">
        <v>2011</v>
      </c>
      <c r="C661" t="s">
        <v>47</v>
      </c>
      <c r="H661">
        <v>46211.7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</row>
    <row r="662" spans="1:24" hidden="1" x14ac:dyDescent="0.3">
      <c r="A662">
        <v>1003577</v>
      </c>
      <c r="B662">
        <v>2014</v>
      </c>
      <c r="C662" t="s">
        <v>48</v>
      </c>
      <c r="H662">
        <v>6683.3</v>
      </c>
      <c r="N662">
        <v>0</v>
      </c>
      <c r="O662">
        <v>0</v>
      </c>
      <c r="P662">
        <v>0</v>
      </c>
      <c r="Q662">
        <v>0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4" hidden="1" x14ac:dyDescent="0.3">
      <c r="A663">
        <v>1003577</v>
      </c>
      <c r="B663">
        <v>2017</v>
      </c>
      <c r="C663" t="s">
        <v>48</v>
      </c>
      <c r="H663">
        <v>5029.8999999999996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</row>
    <row r="664" spans="1:24" hidden="1" x14ac:dyDescent="0.3">
      <c r="A664">
        <v>1003580</v>
      </c>
      <c r="B664">
        <v>2018</v>
      </c>
      <c r="C664" t="s">
        <v>150</v>
      </c>
      <c r="H664">
        <v>21495.4</v>
      </c>
      <c r="N664">
        <v>0</v>
      </c>
      <c r="O664">
        <v>0</v>
      </c>
      <c r="P664">
        <v>0</v>
      </c>
      <c r="Q664">
        <v>0</v>
      </c>
      <c r="R664">
        <v>2</v>
      </c>
      <c r="S664">
        <v>0</v>
      </c>
      <c r="T664">
        <v>0</v>
      </c>
      <c r="U664">
        <v>0</v>
      </c>
      <c r="V664">
        <v>0</v>
      </c>
      <c r="W664">
        <v>0</v>
      </c>
    </row>
    <row r="665" spans="1:24" hidden="1" x14ac:dyDescent="0.3">
      <c r="A665">
        <v>1003507</v>
      </c>
      <c r="B665">
        <v>2016</v>
      </c>
      <c r="C665" t="s">
        <v>54</v>
      </c>
      <c r="H665">
        <v>15733.3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</row>
    <row r="666" spans="1:24" hidden="1" x14ac:dyDescent="0.3">
      <c r="A666">
        <v>1003457</v>
      </c>
      <c r="B666">
        <v>2011</v>
      </c>
      <c r="C666" t="s">
        <v>55</v>
      </c>
      <c r="H666">
        <v>159108.4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</row>
    <row r="667" spans="1:24" hidden="1" x14ac:dyDescent="0.3">
      <c r="A667">
        <v>1003457</v>
      </c>
      <c r="B667">
        <v>2020</v>
      </c>
      <c r="C667" t="s">
        <v>55</v>
      </c>
      <c r="H667">
        <v>186214.3</v>
      </c>
      <c r="N667">
        <v>0</v>
      </c>
      <c r="O667">
        <v>0</v>
      </c>
      <c r="P667">
        <v>0</v>
      </c>
      <c r="Q667">
        <v>0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</row>
    <row r="668" spans="1:24" hidden="1" x14ac:dyDescent="0.3">
      <c r="A668">
        <v>1003965</v>
      </c>
      <c r="B668">
        <v>2012</v>
      </c>
      <c r="C668" t="s">
        <v>107</v>
      </c>
      <c r="H668">
        <v>26383.1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0</v>
      </c>
    </row>
    <row r="669" spans="1:24" hidden="1" x14ac:dyDescent="0.3">
      <c r="A669">
        <v>1007577</v>
      </c>
      <c r="B669">
        <v>2015</v>
      </c>
      <c r="C669" t="s">
        <v>108</v>
      </c>
      <c r="H669">
        <v>34416.5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0</v>
      </c>
    </row>
    <row r="670" spans="1:24" hidden="1" x14ac:dyDescent="0.3">
      <c r="A670">
        <v>1003860</v>
      </c>
      <c r="B670">
        <v>2019</v>
      </c>
      <c r="C670" t="s">
        <v>170</v>
      </c>
      <c r="H670">
        <v>89788.7</v>
      </c>
      <c r="N670">
        <v>0</v>
      </c>
      <c r="O670">
        <v>0</v>
      </c>
      <c r="P670">
        <v>0</v>
      </c>
      <c r="Q670">
        <v>0</v>
      </c>
      <c r="R670">
        <v>2</v>
      </c>
      <c r="S670">
        <v>0</v>
      </c>
      <c r="T670">
        <v>0</v>
      </c>
      <c r="U670">
        <v>0</v>
      </c>
      <c r="V670">
        <v>0</v>
      </c>
      <c r="W670">
        <v>0</v>
      </c>
    </row>
    <row r="671" spans="1:24" hidden="1" x14ac:dyDescent="0.3">
      <c r="A671">
        <v>1003688</v>
      </c>
      <c r="B671">
        <v>2011</v>
      </c>
      <c r="C671" t="s">
        <v>110</v>
      </c>
      <c r="H671">
        <v>50311.4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</row>
    <row r="672" spans="1:24" hidden="1" x14ac:dyDescent="0.3">
      <c r="A672">
        <v>1007695</v>
      </c>
      <c r="B672">
        <v>2011</v>
      </c>
      <c r="C672" t="s">
        <v>171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 t="s">
        <v>24</v>
      </c>
    </row>
    <row r="673" spans="1:24" hidden="1" x14ac:dyDescent="0.3">
      <c r="A673">
        <v>1004259</v>
      </c>
      <c r="B673">
        <v>2010</v>
      </c>
      <c r="C673" t="s">
        <v>59</v>
      </c>
      <c r="H673">
        <v>128649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</row>
    <row r="674" spans="1:24" hidden="1" x14ac:dyDescent="0.3">
      <c r="A674">
        <v>1004259</v>
      </c>
      <c r="B674">
        <v>2012</v>
      </c>
      <c r="C674" t="s">
        <v>59</v>
      </c>
      <c r="H674">
        <v>135002</v>
      </c>
      <c r="N674">
        <v>0</v>
      </c>
      <c r="O674">
        <v>0</v>
      </c>
      <c r="P674">
        <v>0</v>
      </c>
      <c r="Q674">
        <v>0</v>
      </c>
      <c r="R674">
        <v>2</v>
      </c>
      <c r="S674">
        <v>0</v>
      </c>
      <c r="T674">
        <v>0</v>
      </c>
      <c r="U674">
        <v>0</v>
      </c>
      <c r="V674">
        <v>0</v>
      </c>
      <c r="W674">
        <v>0</v>
      </c>
    </row>
    <row r="675" spans="1:24" hidden="1" x14ac:dyDescent="0.3">
      <c r="A675">
        <v>1004259</v>
      </c>
      <c r="B675">
        <v>2017</v>
      </c>
      <c r="C675" t="s">
        <v>59</v>
      </c>
      <c r="H675">
        <v>128171.5</v>
      </c>
      <c r="N675">
        <v>0</v>
      </c>
      <c r="O675">
        <v>0</v>
      </c>
      <c r="P675">
        <v>0</v>
      </c>
      <c r="Q675">
        <v>0</v>
      </c>
      <c r="R675">
        <v>2</v>
      </c>
      <c r="S675">
        <v>0</v>
      </c>
      <c r="T675">
        <v>0</v>
      </c>
      <c r="U675">
        <v>0</v>
      </c>
      <c r="V675">
        <v>0</v>
      </c>
      <c r="W675">
        <v>0</v>
      </c>
    </row>
    <row r="676" spans="1:24" hidden="1" x14ac:dyDescent="0.3">
      <c r="A676">
        <v>1004215</v>
      </c>
      <c r="B676">
        <v>2015</v>
      </c>
      <c r="C676" t="s">
        <v>61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 t="s">
        <v>24</v>
      </c>
    </row>
    <row r="677" spans="1:24" hidden="1" x14ac:dyDescent="0.3">
      <c r="A677">
        <v>1004215</v>
      </c>
      <c r="B677">
        <v>2019</v>
      </c>
      <c r="C677" t="s">
        <v>61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 t="s">
        <v>24</v>
      </c>
    </row>
    <row r="678" spans="1:24" hidden="1" x14ac:dyDescent="0.3">
      <c r="A678">
        <v>1004151</v>
      </c>
      <c r="B678">
        <v>2014</v>
      </c>
      <c r="C678" t="s">
        <v>111</v>
      </c>
      <c r="E678">
        <v>166.7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 t="s">
        <v>24</v>
      </c>
    </row>
    <row r="679" spans="1:24" hidden="1" x14ac:dyDescent="0.3">
      <c r="A679">
        <v>1004152</v>
      </c>
      <c r="B679">
        <v>2018</v>
      </c>
      <c r="C679" t="s">
        <v>152</v>
      </c>
      <c r="H679">
        <v>66780.3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</row>
    <row r="680" spans="1:24" hidden="1" x14ac:dyDescent="0.3">
      <c r="A680">
        <v>1007392</v>
      </c>
      <c r="B680">
        <v>2018</v>
      </c>
      <c r="C680" t="s">
        <v>64</v>
      </c>
      <c r="F680">
        <v>115835</v>
      </c>
      <c r="G680">
        <v>9315.1</v>
      </c>
      <c r="N680">
        <v>0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</row>
    <row r="681" spans="1:24" hidden="1" x14ac:dyDescent="0.3">
      <c r="A681">
        <v>1007642</v>
      </c>
      <c r="B681">
        <v>2014</v>
      </c>
      <c r="C681" t="s">
        <v>113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 t="s">
        <v>24</v>
      </c>
    </row>
    <row r="682" spans="1:24" hidden="1" x14ac:dyDescent="0.3">
      <c r="A682">
        <v>1004434</v>
      </c>
      <c r="B682">
        <v>2020</v>
      </c>
      <c r="C682" t="s">
        <v>154</v>
      </c>
      <c r="E682">
        <v>7409.6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</row>
    <row r="683" spans="1:24" hidden="1" x14ac:dyDescent="0.3">
      <c r="A683">
        <v>1004458</v>
      </c>
      <c r="B683">
        <v>2011</v>
      </c>
      <c r="C683" t="s">
        <v>155</v>
      </c>
      <c r="L683">
        <v>1209425.1000000001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2</v>
      </c>
      <c r="W683">
        <v>0</v>
      </c>
    </row>
    <row r="684" spans="1:24" hidden="1" x14ac:dyDescent="0.3">
      <c r="A684">
        <v>1004458</v>
      </c>
      <c r="B684">
        <v>2013</v>
      </c>
      <c r="C684" t="s">
        <v>155</v>
      </c>
      <c r="L684">
        <v>1013729.1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2</v>
      </c>
      <c r="W684">
        <v>0</v>
      </c>
    </row>
    <row r="685" spans="1:24" hidden="1" x14ac:dyDescent="0.3">
      <c r="A685">
        <v>1004511</v>
      </c>
      <c r="B685">
        <v>2013</v>
      </c>
      <c r="C685" t="s">
        <v>172</v>
      </c>
      <c r="F685">
        <v>10086.200000000001</v>
      </c>
      <c r="G685">
        <v>6252.6</v>
      </c>
      <c r="N685">
        <v>0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</row>
    <row r="686" spans="1:24" hidden="1" x14ac:dyDescent="0.3">
      <c r="A686">
        <v>1005003</v>
      </c>
      <c r="B686">
        <v>2010</v>
      </c>
      <c r="C686" t="s">
        <v>156</v>
      </c>
      <c r="D686">
        <v>9255</v>
      </c>
      <c r="H686">
        <v>14698</v>
      </c>
      <c r="I686">
        <v>3119</v>
      </c>
      <c r="N686">
        <v>1</v>
      </c>
      <c r="O686">
        <v>0</v>
      </c>
      <c r="P686">
        <v>0</v>
      </c>
      <c r="Q686">
        <v>0</v>
      </c>
      <c r="R686">
        <v>3</v>
      </c>
      <c r="S686">
        <v>1</v>
      </c>
      <c r="T686">
        <v>0</v>
      </c>
      <c r="U686">
        <v>0</v>
      </c>
      <c r="V686">
        <v>0</v>
      </c>
      <c r="W686">
        <v>0</v>
      </c>
    </row>
    <row r="687" spans="1:24" hidden="1" x14ac:dyDescent="0.3">
      <c r="A687">
        <v>1006972</v>
      </c>
      <c r="B687">
        <v>2018</v>
      </c>
      <c r="C687" t="s">
        <v>117</v>
      </c>
      <c r="H687">
        <v>7009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</row>
    <row r="688" spans="1:24" hidden="1" x14ac:dyDescent="0.3">
      <c r="A688">
        <v>1005144</v>
      </c>
      <c r="B688">
        <v>2013</v>
      </c>
      <c r="C688" t="s">
        <v>157</v>
      </c>
      <c r="J688">
        <v>632943.5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</row>
    <row r="689" spans="1:24" hidden="1" x14ac:dyDescent="0.3">
      <c r="A689">
        <v>1005163</v>
      </c>
      <c r="B689">
        <v>2010</v>
      </c>
      <c r="C689" t="s">
        <v>119</v>
      </c>
      <c r="H689">
        <v>153129.79999999999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</row>
    <row r="690" spans="1:24" hidden="1" x14ac:dyDescent="0.3">
      <c r="A690">
        <v>1005344</v>
      </c>
      <c r="B690">
        <v>2011</v>
      </c>
      <c r="C690" t="s">
        <v>69</v>
      </c>
      <c r="H690">
        <v>71430.8</v>
      </c>
      <c r="N690">
        <v>0</v>
      </c>
      <c r="O690">
        <v>0</v>
      </c>
      <c r="P690">
        <v>0</v>
      </c>
      <c r="Q690">
        <v>0</v>
      </c>
      <c r="R690">
        <v>2</v>
      </c>
      <c r="S690">
        <v>0</v>
      </c>
      <c r="T690">
        <v>0</v>
      </c>
      <c r="U690">
        <v>0</v>
      </c>
      <c r="V690">
        <v>0</v>
      </c>
      <c r="W690">
        <v>0</v>
      </c>
    </row>
    <row r="691" spans="1:24" hidden="1" x14ac:dyDescent="0.3">
      <c r="A691">
        <v>1005344</v>
      </c>
      <c r="B691">
        <v>2016</v>
      </c>
      <c r="C691" t="s">
        <v>69</v>
      </c>
      <c r="H691">
        <v>62115.4</v>
      </c>
      <c r="N691">
        <v>0</v>
      </c>
      <c r="O691">
        <v>0</v>
      </c>
      <c r="P691">
        <v>0</v>
      </c>
      <c r="Q691">
        <v>0</v>
      </c>
      <c r="R691">
        <v>2</v>
      </c>
      <c r="S691">
        <v>0</v>
      </c>
      <c r="T691">
        <v>0</v>
      </c>
      <c r="U691">
        <v>0</v>
      </c>
      <c r="V691">
        <v>0</v>
      </c>
      <c r="W691">
        <v>0</v>
      </c>
    </row>
    <row r="692" spans="1:24" hidden="1" x14ac:dyDescent="0.3">
      <c r="A692">
        <v>1005344</v>
      </c>
      <c r="B692">
        <v>2020</v>
      </c>
      <c r="C692" t="s">
        <v>69</v>
      </c>
      <c r="H692">
        <v>79582.7</v>
      </c>
      <c r="N692">
        <v>0</v>
      </c>
      <c r="O692">
        <v>0</v>
      </c>
      <c r="P692">
        <v>0</v>
      </c>
      <c r="Q692">
        <v>0</v>
      </c>
      <c r="R692">
        <v>2</v>
      </c>
      <c r="S692">
        <v>0</v>
      </c>
      <c r="T692">
        <v>0</v>
      </c>
      <c r="U692">
        <v>0</v>
      </c>
      <c r="V692">
        <v>0</v>
      </c>
      <c r="W692">
        <v>0</v>
      </c>
    </row>
    <row r="693" spans="1:24" hidden="1" x14ac:dyDescent="0.3">
      <c r="A693">
        <v>1005283</v>
      </c>
      <c r="B693">
        <v>2010</v>
      </c>
      <c r="C693" t="s">
        <v>120</v>
      </c>
      <c r="H693">
        <v>110294.9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</row>
    <row r="694" spans="1:24" hidden="1" x14ac:dyDescent="0.3">
      <c r="A694">
        <v>1005283</v>
      </c>
      <c r="B694">
        <v>2015</v>
      </c>
      <c r="C694" t="s">
        <v>120</v>
      </c>
      <c r="H694">
        <v>99190.1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0</v>
      </c>
    </row>
    <row r="695" spans="1:24" hidden="1" x14ac:dyDescent="0.3">
      <c r="A695">
        <v>1005283</v>
      </c>
      <c r="B695">
        <v>2017</v>
      </c>
      <c r="C695" t="s">
        <v>120</v>
      </c>
      <c r="H695">
        <v>104815.5</v>
      </c>
      <c r="N695">
        <v>0</v>
      </c>
      <c r="O695">
        <v>0</v>
      </c>
      <c r="P695">
        <v>0</v>
      </c>
      <c r="Q695">
        <v>0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</row>
    <row r="696" spans="1:24" hidden="1" x14ac:dyDescent="0.3">
      <c r="A696">
        <v>1005303</v>
      </c>
      <c r="B696">
        <v>2013</v>
      </c>
      <c r="C696" t="s">
        <v>72</v>
      </c>
      <c r="H696">
        <v>56498.8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</row>
    <row r="697" spans="1:24" hidden="1" x14ac:dyDescent="0.3">
      <c r="A697">
        <v>1005116</v>
      </c>
      <c r="B697">
        <v>2018</v>
      </c>
      <c r="C697" t="s">
        <v>73</v>
      </c>
      <c r="L697">
        <v>234605.1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3</v>
      </c>
      <c r="W697">
        <v>0</v>
      </c>
    </row>
    <row r="698" spans="1:24" hidden="1" x14ac:dyDescent="0.3">
      <c r="A698">
        <v>1005536</v>
      </c>
      <c r="B698">
        <v>2010</v>
      </c>
      <c r="C698" t="s">
        <v>74</v>
      </c>
      <c r="H698">
        <v>5779.6</v>
      </c>
      <c r="N698">
        <v>0</v>
      </c>
      <c r="O698">
        <v>0</v>
      </c>
      <c r="P698">
        <v>0</v>
      </c>
      <c r="Q698">
        <v>0</v>
      </c>
      <c r="R698">
        <v>3</v>
      </c>
      <c r="S698">
        <v>0</v>
      </c>
      <c r="T698">
        <v>0</v>
      </c>
      <c r="U698">
        <v>0</v>
      </c>
      <c r="V698">
        <v>0</v>
      </c>
      <c r="W698">
        <v>0</v>
      </c>
    </row>
    <row r="699" spans="1:24" hidden="1" x14ac:dyDescent="0.3">
      <c r="A699">
        <v>1005536</v>
      </c>
      <c r="B699">
        <v>2017</v>
      </c>
      <c r="C699" t="s">
        <v>74</v>
      </c>
      <c r="H699">
        <v>7689.3</v>
      </c>
      <c r="N699">
        <v>0</v>
      </c>
      <c r="O699">
        <v>0</v>
      </c>
      <c r="P699">
        <v>0</v>
      </c>
      <c r="Q699">
        <v>0</v>
      </c>
      <c r="R699">
        <v>2</v>
      </c>
      <c r="S699">
        <v>0</v>
      </c>
      <c r="T699">
        <v>0</v>
      </c>
      <c r="U699">
        <v>0</v>
      </c>
      <c r="V699">
        <v>0</v>
      </c>
      <c r="W699">
        <v>0</v>
      </c>
    </row>
    <row r="700" spans="1:24" hidden="1" x14ac:dyDescent="0.3">
      <c r="A700">
        <v>1005423</v>
      </c>
      <c r="B700">
        <v>2012</v>
      </c>
      <c r="C700" t="s">
        <v>76</v>
      </c>
      <c r="H700">
        <v>1938.1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0</v>
      </c>
    </row>
    <row r="701" spans="1:24" hidden="1" x14ac:dyDescent="0.3">
      <c r="A701">
        <v>1004493</v>
      </c>
      <c r="B701">
        <v>2012</v>
      </c>
      <c r="C701" t="s">
        <v>77</v>
      </c>
      <c r="F701">
        <v>0</v>
      </c>
      <c r="G701">
        <v>0</v>
      </c>
      <c r="H701">
        <v>31543.9</v>
      </c>
      <c r="N701">
        <v>0</v>
      </c>
      <c r="O701">
        <v>0</v>
      </c>
      <c r="P701">
        <v>1</v>
      </c>
      <c r="Q701">
        <v>1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</row>
    <row r="702" spans="1:24" hidden="1" x14ac:dyDescent="0.3">
      <c r="A702">
        <v>1004493</v>
      </c>
      <c r="B702">
        <v>2017</v>
      </c>
      <c r="C702" t="s">
        <v>77</v>
      </c>
      <c r="H702">
        <v>28655.200000000001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0</v>
      </c>
    </row>
    <row r="703" spans="1:24" hidden="1" x14ac:dyDescent="0.3">
      <c r="A703">
        <v>1000399</v>
      </c>
      <c r="B703">
        <v>2017</v>
      </c>
      <c r="C703" t="s">
        <v>78</v>
      </c>
      <c r="H703">
        <v>704.7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</row>
    <row r="704" spans="1:24" hidden="1" x14ac:dyDescent="0.3">
      <c r="A704">
        <v>1003962</v>
      </c>
      <c r="B704">
        <v>2013</v>
      </c>
      <c r="C704" t="s">
        <v>79</v>
      </c>
      <c r="D704">
        <v>675781.4</v>
      </c>
      <c r="E704">
        <v>427</v>
      </c>
      <c r="F704">
        <v>1725948.7</v>
      </c>
      <c r="G704">
        <v>17141</v>
      </c>
      <c r="N704">
        <v>3</v>
      </c>
      <c r="O704">
        <v>1</v>
      </c>
      <c r="P704">
        <v>3</v>
      </c>
      <c r="Q704">
        <v>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 t="s">
        <v>24</v>
      </c>
    </row>
    <row r="705" spans="1:24" hidden="1" x14ac:dyDescent="0.3">
      <c r="A705">
        <v>1003962</v>
      </c>
      <c r="B705">
        <v>2016</v>
      </c>
      <c r="C705" t="s">
        <v>79</v>
      </c>
      <c r="D705">
        <v>653217.30000000005</v>
      </c>
      <c r="E705">
        <v>953.6</v>
      </c>
      <c r="F705">
        <v>2702046.8</v>
      </c>
      <c r="G705">
        <v>17672.400000000001</v>
      </c>
      <c r="N705">
        <v>3</v>
      </c>
      <c r="O705">
        <v>1</v>
      </c>
      <c r="P705">
        <v>3</v>
      </c>
      <c r="Q705">
        <v>2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 t="s">
        <v>24</v>
      </c>
    </row>
    <row r="706" spans="1:24" hidden="1" x14ac:dyDescent="0.3">
      <c r="A706">
        <v>1004616</v>
      </c>
      <c r="B706">
        <v>2017</v>
      </c>
      <c r="C706" t="s">
        <v>123</v>
      </c>
      <c r="E706">
        <v>102.7</v>
      </c>
      <c r="H706">
        <v>0</v>
      </c>
      <c r="N706">
        <v>0</v>
      </c>
      <c r="O706">
        <v>1</v>
      </c>
      <c r="P706">
        <v>0</v>
      </c>
      <c r="Q706">
        <v>0</v>
      </c>
      <c r="R706">
        <v>2</v>
      </c>
      <c r="S706">
        <v>0</v>
      </c>
      <c r="T706">
        <v>0</v>
      </c>
      <c r="U706">
        <v>0</v>
      </c>
      <c r="V706">
        <v>0</v>
      </c>
      <c r="W706">
        <v>0</v>
      </c>
      <c r="X706" t="s">
        <v>24</v>
      </c>
    </row>
    <row r="707" spans="1:24" hidden="1" x14ac:dyDescent="0.3">
      <c r="A707">
        <v>1006530</v>
      </c>
      <c r="B707">
        <v>2011</v>
      </c>
      <c r="C707" t="s">
        <v>127</v>
      </c>
      <c r="H707">
        <v>34701</v>
      </c>
      <c r="N707">
        <v>0</v>
      </c>
      <c r="O707">
        <v>0</v>
      </c>
      <c r="P707">
        <v>0</v>
      </c>
      <c r="Q707">
        <v>0</v>
      </c>
      <c r="R707">
        <v>2</v>
      </c>
      <c r="S707">
        <v>0</v>
      </c>
      <c r="T707">
        <v>0</v>
      </c>
      <c r="U707">
        <v>0</v>
      </c>
      <c r="V707">
        <v>0</v>
      </c>
      <c r="W707">
        <v>0</v>
      </c>
    </row>
    <row r="708" spans="1:24" hidden="1" x14ac:dyDescent="0.3">
      <c r="A708">
        <v>1001563</v>
      </c>
      <c r="B708">
        <v>2017</v>
      </c>
      <c r="C708" t="s">
        <v>163</v>
      </c>
      <c r="F708">
        <v>28108.9</v>
      </c>
      <c r="G708">
        <v>4192</v>
      </c>
      <c r="N708">
        <v>0</v>
      </c>
      <c r="O708">
        <v>0</v>
      </c>
      <c r="P708">
        <v>2</v>
      </c>
      <c r="Q708">
        <v>2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</row>
    <row r="709" spans="1:24" hidden="1" x14ac:dyDescent="0.3">
      <c r="A709">
        <v>1000330</v>
      </c>
      <c r="B709">
        <v>2014</v>
      </c>
      <c r="C709" t="s">
        <v>188</v>
      </c>
      <c r="H709">
        <v>26611.3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</row>
    <row r="710" spans="1:24" hidden="1" x14ac:dyDescent="0.3">
      <c r="A710">
        <v>1006585</v>
      </c>
      <c r="B710">
        <v>2017</v>
      </c>
      <c r="C710" t="s">
        <v>165</v>
      </c>
      <c r="F710">
        <v>873.9</v>
      </c>
      <c r="G710">
        <v>3758.8</v>
      </c>
      <c r="N710">
        <v>0</v>
      </c>
      <c r="O710">
        <v>0</v>
      </c>
      <c r="P710">
        <v>1</v>
      </c>
      <c r="Q710">
        <v>1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24" hidden="1" x14ac:dyDescent="0.3">
      <c r="A711">
        <v>1006901</v>
      </c>
      <c r="B711">
        <v>2019</v>
      </c>
      <c r="C711" t="s">
        <v>130</v>
      </c>
      <c r="H711">
        <v>57110.2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0</v>
      </c>
      <c r="V711">
        <v>0</v>
      </c>
      <c r="W711">
        <v>0</v>
      </c>
    </row>
    <row r="712" spans="1:24" hidden="1" x14ac:dyDescent="0.3">
      <c r="A712">
        <v>1007866</v>
      </c>
      <c r="B712">
        <v>2019</v>
      </c>
      <c r="C712" t="s">
        <v>89</v>
      </c>
      <c r="H712">
        <v>52784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</row>
    <row r="713" spans="1:24" hidden="1" x14ac:dyDescent="0.3">
      <c r="A713">
        <v>1007348</v>
      </c>
      <c r="B713">
        <v>2010</v>
      </c>
      <c r="C713" t="s">
        <v>90</v>
      </c>
      <c r="H713">
        <v>20866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0</v>
      </c>
      <c r="V713">
        <v>0</v>
      </c>
      <c r="W713">
        <v>0</v>
      </c>
    </row>
    <row r="714" spans="1:24" hidden="1" x14ac:dyDescent="0.3">
      <c r="A714">
        <v>1001699</v>
      </c>
      <c r="B714">
        <v>2012</v>
      </c>
      <c r="C714" t="s">
        <v>133</v>
      </c>
      <c r="H714">
        <v>38935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</row>
    <row r="715" spans="1:24" hidden="1" x14ac:dyDescent="0.3">
      <c r="A715">
        <v>1004453</v>
      </c>
      <c r="B715">
        <v>2015</v>
      </c>
      <c r="C715" t="s">
        <v>91</v>
      </c>
      <c r="H715">
        <v>11133.6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</row>
    <row r="716" spans="1:24" hidden="1" x14ac:dyDescent="0.3">
      <c r="A716">
        <v>1004453</v>
      </c>
      <c r="B716">
        <v>2019</v>
      </c>
      <c r="C716" t="s">
        <v>91</v>
      </c>
      <c r="H716">
        <v>25464.400000000001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0</v>
      </c>
    </row>
    <row r="717" spans="1:24" hidden="1" x14ac:dyDescent="0.3">
      <c r="A717">
        <v>1010763</v>
      </c>
      <c r="B717">
        <v>2015</v>
      </c>
      <c r="C717" t="s">
        <v>92</v>
      </c>
      <c r="E717">
        <v>18403.2</v>
      </c>
      <c r="H717">
        <v>65005.7</v>
      </c>
      <c r="N717">
        <v>0</v>
      </c>
      <c r="O717">
        <v>1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</row>
    <row r="718" spans="1:24" hidden="1" x14ac:dyDescent="0.3">
      <c r="A718">
        <v>1010766</v>
      </c>
      <c r="B718">
        <v>2017</v>
      </c>
      <c r="C718" t="s">
        <v>135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 t="s">
        <v>24</v>
      </c>
    </row>
    <row r="719" spans="1:24" hidden="1" x14ac:dyDescent="0.3">
      <c r="A719">
        <v>1011242</v>
      </c>
      <c r="B719">
        <v>2014</v>
      </c>
      <c r="C719" t="s">
        <v>94</v>
      </c>
      <c r="H719">
        <v>9862.5</v>
      </c>
      <c r="N719">
        <v>0</v>
      </c>
      <c r="O719">
        <v>0</v>
      </c>
      <c r="P719">
        <v>0</v>
      </c>
      <c r="Q719">
        <v>0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</row>
    <row r="720" spans="1:24" hidden="1" x14ac:dyDescent="0.3">
      <c r="A720">
        <v>1011726</v>
      </c>
      <c r="B720">
        <v>2010</v>
      </c>
      <c r="C720" t="s">
        <v>167</v>
      </c>
      <c r="H720">
        <v>1224.7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</row>
    <row r="721" spans="1:23" hidden="1" x14ac:dyDescent="0.3">
      <c r="A721">
        <v>1011726</v>
      </c>
      <c r="B721">
        <v>2013</v>
      </c>
      <c r="C721" t="s">
        <v>167</v>
      </c>
      <c r="H721">
        <v>910.5</v>
      </c>
      <c r="N721">
        <v>0</v>
      </c>
      <c r="O721">
        <v>0</v>
      </c>
      <c r="P721">
        <v>0</v>
      </c>
      <c r="Q721">
        <v>0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</row>
    <row r="722" spans="1:23" hidden="1" x14ac:dyDescent="0.3">
      <c r="A722">
        <v>1011726</v>
      </c>
      <c r="B722">
        <v>2016</v>
      </c>
      <c r="C722" t="s">
        <v>167</v>
      </c>
      <c r="H722">
        <v>586.9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</row>
    <row r="723" spans="1:23" hidden="1" x14ac:dyDescent="0.3">
      <c r="A723">
        <v>1013215</v>
      </c>
      <c r="B723">
        <v>2019</v>
      </c>
      <c r="C723" t="s">
        <v>181</v>
      </c>
      <c r="H723">
        <v>39145</v>
      </c>
      <c r="N723">
        <v>0</v>
      </c>
      <c r="O723">
        <v>0</v>
      </c>
      <c r="P723">
        <v>0</v>
      </c>
      <c r="Q723">
        <v>0</v>
      </c>
      <c r="R723">
        <v>1</v>
      </c>
      <c r="S723">
        <v>0</v>
      </c>
      <c r="T723">
        <v>0</v>
      </c>
      <c r="U723">
        <v>0</v>
      </c>
      <c r="V723">
        <v>0</v>
      </c>
      <c r="W723">
        <v>0</v>
      </c>
    </row>
    <row r="724" spans="1:23" hidden="1" x14ac:dyDescent="0.3">
      <c r="A724">
        <v>1000124</v>
      </c>
      <c r="B724">
        <v>2011</v>
      </c>
      <c r="C724" t="s">
        <v>137</v>
      </c>
      <c r="G724">
        <v>31688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</row>
    <row r="725" spans="1:23" hidden="1" x14ac:dyDescent="0.3">
      <c r="A725">
        <v>1000124</v>
      </c>
      <c r="B725">
        <v>2013</v>
      </c>
      <c r="C725" t="s">
        <v>137</v>
      </c>
      <c r="G725">
        <v>39471.9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</row>
    <row r="726" spans="1:23" hidden="1" x14ac:dyDescent="0.3">
      <c r="A726">
        <v>1000159</v>
      </c>
      <c r="B726">
        <v>2013</v>
      </c>
      <c r="C726" t="s">
        <v>25</v>
      </c>
      <c r="D726">
        <v>201846.39999999999</v>
      </c>
      <c r="F726">
        <v>57138.7</v>
      </c>
      <c r="N726">
        <v>3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</row>
    <row r="727" spans="1:23" hidden="1" x14ac:dyDescent="0.3">
      <c r="A727">
        <v>1000233</v>
      </c>
      <c r="B727">
        <v>2012</v>
      </c>
      <c r="C727" t="s">
        <v>28</v>
      </c>
      <c r="D727">
        <v>351610</v>
      </c>
      <c r="E727">
        <v>386.9</v>
      </c>
      <c r="F727">
        <v>70256.3</v>
      </c>
      <c r="N727">
        <v>2</v>
      </c>
      <c r="O727">
        <v>1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</row>
    <row r="728" spans="1:23" hidden="1" x14ac:dyDescent="0.3">
      <c r="A728">
        <v>1000233</v>
      </c>
      <c r="B728">
        <v>2014</v>
      </c>
      <c r="C728" t="s">
        <v>28</v>
      </c>
      <c r="D728">
        <v>332468.7</v>
      </c>
      <c r="E728">
        <v>569.9</v>
      </c>
      <c r="F728">
        <v>367662.8</v>
      </c>
      <c r="N728">
        <v>2</v>
      </c>
      <c r="O728">
        <v>1</v>
      </c>
      <c r="P728">
        <v>1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</row>
    <row r="729" spans="1:23" hidden="1" x14ac:dyDescent="0.3">
      <c r="A729">
        <v>1000235</v>
      </c>
      <c r="B729">
        <v>2015</v>
      </c>
      <c r="C729" t="s">
        <v>191</v>
      </c>
      <c r="F729">
        <v>14644</v>
      </c>
      <c r="G729">
        <v>3425.2</v>
      </c>
      <c r="N729">
        <v>0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</row>
    <row r="730" spans="1:23" hidden="1" x14ac:dyDescent="0.3">
      <c r="A730">
        <v>1000235</v>
      </c>
      <c r="B730">
        <v>2016</v>
      </c>
      <c r="C730" t="s">
        <v>191</v>
      </c>
      <c r="G730">
        <v>39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</row>
    <row r="731" spans="1:23" hidden="1" x14ac:dyDescent="0.3">
      <c r="A731">
        <v>1000418</v>
      </c>
      <c r="B731">
        <v>2012</v>
      </c>
      <c r="C731" t="s">
        <v>139</v>
      </c>
      <c r="D731">
        <v>884665.6</v>
      </c>
      <c r="E731">
        <v>1420.4</v>
      </c>
      <c r="F731">
        <v>803653.3</v>
      </c>
      <c r="G731">
        <v>10257.6</v>
      </c>
      <c r="M731">
        <v>351567.2</v>
      </c>
      <c r="N731">
        <v>6</v>
      </c>
      <c r="O731">
        <v>1</v>
      </c>
      <c r="P731">
        <v>4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</row>
    <row r="732" spans="1:23" hidden="1" x14ac:dyDescent="0.3">
      <c r="A732">
        <v>1005976</v>
      </c>
      <c r="B732">
        <v>2014</v>
      </c>
      <c r="C732" t="s">
        <v>140</v>
      </c>
      <c r="H732">
        <v>269747</v>
      </c>
      <c r="N732">
        <v>0</v>
      </c>
      <c r="O732">
        <v>0</v>
      </c>
      <c r="P732">
        <v>0</v>
      </c>
      <c r="Q732">
        <v>0</v>
      </c>
      <c r="R732">
        <v>1</v>
      </c>
      <c r="S732">
        <v>0</v>
      </c>
      <c r="T732">
        <v>0</v>
      </c>
      <c r="U732">
        <v>0</v>
      </c>
      <c r="V732">
        <v>0</v>
      </c>
      <c r="W732">
        <v>0</v>
      </c>
    </row>
    <row r="733" spans="1:23" hidden="1" x14ac:dyDescent="0.3">
      <c r="A733">
        <v>1005976</v>
      </c>
      <c r="B733">
        <v>2019</v>
      </c>
      <c r="C733" t="s">
        <v>140</v>
      </c>
      <c r="H733">
        <v>388783.5</v>
      </c>
      <c r="N733">
        <v>0</v>
      </c>
      <c r="O733">
        <v>0</v>
      </c>
      <c r="P733">
        <v>0</v>
      </c>
      <c r="Q733">
        <v>0</v>
      </c>
      <c r="R733">
        <v>2</v>
      </c>
      <c r="S733">
        <v>0</v>
      </c>
      <c r="T733">
        <v>0</v>
      </c>
      <c r="U733">
        <v>0</v>
      </c>
      <c r="V733">
        <v>0</v>
      </c>
      <c r="W733">
        <v>0</v>
      </c>
    </row>
    <row r="734" spans="1:23" hidden="1" x14ac:dyDescent="0.3">
      <c r="A734">
        <v>1001673</v>
      </c>
      <c r="B734">
        <v>2018</v>
      </c>
      <c r="C734" t="s">
        <v>141</v>
      </c>
      <c r="E734">
        <v>810.3</v>
      </c>
      <c r="H734">
        <v>1398.9</v>
      </c>
      <c r="N734">
        <v>0</v>
      </c>
      <c r="O734">
        <v>1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0</v>
      </c>
      <c r="V734">
        <v>0</v>
      </c>
      <c r="W734">
        <v>0</v>
      </c>
    </row>
    <row r="735" spans="1:23" hidden="1" x14ac:dyDescent="0.3">
      <c r="A735">
        <v>1001621</v>
      </c>
      <c r="B735">
        <v>2012</v>
      </c>
      <c r="C735" t="s">
        <v>35</v>
      </c>
      <c r="L735">
        <v>1324403.2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5</v>
      </c>
      <c r="W735">
        <v>0</v>
      </c>
    </row>
    <row r="736" spans="1:23" hidden="1" x14ac:dyDescent="0.3">
      <c r="A736">
        <v>1001621</v>
      </c>
      <c r="B736">
        <v>2018</v>
      </c>
      <c r="C736" t="s">
        <v>35</v>
      </c>
      <c r="L736">
        <v>1295490.5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5</v>
      </c>
      <c r="W736">
        <v>0</v>
      </c>
    </row>
    <row r="737" spans="1:24" hidden="1" x14ac:dyDescent="0.3">
      <c r="A737">
        <v>1005700</v>
      </c>
      <c r="B737">
        <v>2016</v>
      </c>
      <c r="C737" t="s">
        <v>100</v>
      </c>
      <c r="H737">
        <v>153774.5</v>
      </c>
      <c r="N737">
        <v>0</v>
      </c>
      <c r="O737">
        <v>0</v>
      </c>
      <c r="P737">
        <v>0</v>
      </c>
      <c r="Q737">
        <v>0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</row>
    <row r="738" spans="1:24" hidden="1" x14ac:dyDescent="0.3">
      <c r="A738">
        <v>1001958</v>
      </c>
      <c r="B738">
        <v>2013</v>
      </c>
      <c r="C738" t="s">
        <v>36</v>
      </c>
      <c r="E738">
        <v>12.1</v>
      </c>
      <c r="H738">
        <v>57.1</v>
      </c>
      <c r="N738">
        <v>0</v>
      </c>
      <c r="O738">
        <v>1</v>
      </c>
      <c r="P738">
        <v>0</v>
      </c>
      <c r="Q738">
        <v>0</v>
      </c>
      <c r="R738">
        <v>2</v>
      </c>
      <c r="S738">
        <v>0</v>
      </c>
      <c r="T738">
        <v>0</v>
      </c>
      <c r="U738">
        <v>0</v>
      </c>
      <c r="V738">
        <v>0</v>
      </c>
      <c r="W738">
        <v>0</v>
      </c>
    </row>
    <row r="739" spans="1:24" hidden="1" x14ac:dyDescent="0.3">
      <c r="A739">
        <v>1001958</v>
      </c>
      <c r="B739">
        <v>2014</v>
      </c>
      <c r="C739" t="s">
        <v>36</v>
      </c>
      <c r="E739">
        <v>21.5</v>
      </c>
      <c r="H739">
        <v>47.8</v>
      </c>
      <c r="N739">
        <v>0</v>
      </c>
      <c r="O739">
        <v>1</v>
      </c>
      <c r="P739">
        <v>0</v>
      </c>
      <c r="Q739">
        <v>0</v>
      </c>
      <c r="R739">
        <v>2</v>
      </c>
      <c r="S739">
        <v>0</v>
      </c>
      <c r="T739">
        <v>0</v>
      </c>
      <c r="U739">
        <v>0</v>
      </c>
      <c r="V739">
        <v>0</v>
      </c>
      <c r="W739">
        <v>0</v>
      </c>
    </row>
    <row r="740" spans="1:24" hidden="1" x14ac:dyDescent="0.3">
      <c r="A740">
        <v>1002216</v>
      </c>
      <c r="B740">
        <v>2010</v>
      </c>
      <c r="C740" t="s">
        <v>143</v>
      </c>
      <c r="H740">
        <v>24555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0</v>
      </c>
      <c r="T740">
        <v>0</v>
      </c>
      <c r="U740">
        <v>0</v>
      </c>
      <c r="V740">
        <v>0</v>
      </c>
      <c r="W740">
        <v>0</v>
      </c>
    </row>
    <row r="741" spans="1:24" hidden="1" x14ac:dyDescent="0.3">
      <c r="A741">
        <v>1002216</v>
      </c>
      <c r="B741">
        <v>2019</v>
      </c>
      <c r="C741" t="s">
        <v>192</v>
      </c>
      <c r="H741">
        <v>58290.6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0</v>
      </c>
      <c r="V741">
        <v>0</v>
      </c>
      <c r="W741">
        <v>0</v>
      </c>
    </row>
    <row r="742" spans="1:24" hidden="1" x14ac:dyDescent="0.3">
      <c r="A742">
        <v>1006144</v>
      </c>
      <c r="B742">
        <v>2020</v>
      </c>
      <c r="C742" t="s">
        <v>101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 t="s">
        <v>24</v>
      </c>
    </row>
    <row r="743" spans="1:24" hidden="1" x14ac:dyDescent="0.3">
      <c r="A743">
        <v>1002621</v>
      </c>
      <c r="B743">
        <v>2015</v>
      </c>
      <c r="C743" t="s">
        <v>40</v>
      </c>
      <c r="H743">
        <v>54963.4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0</v>
      </c>
      <c r="T743">
        <v>0</v>
      </c>
      <c r="U743">
        <v>0</v>
      </c>
      <c r="V743">
        <v>0</v>
      </c>
      <c r="W743">
        <v>0</v>
      </c>
    </row>
    <row r="744" spans="1:24" hidden="1" x14ac:dyDescent="0.3">
      <c r="A744">
        <v>1002777</v>
      </c>
      <c r="B744">
        <v>2010</v>
      </c>
      <c r="C744" t="s">
        <v>193</v>
      </c>
      <c r="G744">
        <v>10636.5</v>
      </c>
      <c r="K744">
        <v>1066036</v>
      </c>
      <c r="N744">
        <v>0</v>
      </c>
      <c r="O744">
        <v>0</v>
      </c>
      <c r="P744">
        <v>0</v>
      </c>
      <c r="Q744">
        <v>2</v>
      </c>
      <c r="R744">
        <v>0</v>
      </c>
      <c r="S744">
        <v>0</v>
      </c>
      <c r="T744">
        <v>0</v>
      </c>
      <c r="U744">
        <v>2</v>
      </c>
      <c r="V744">
        <v>0</v>
      </c>
      <c r="W744">
        <v>0</v>
      </c>
    </row>
    <row r="745" spans="1:24" hidden="1" x14ac:dyDescent="0.3">
      <c r="A745">
        <v>1003052</v>
      </c>
      <c r="B745">
        <v>2010</v>
      </c>
      <c r="C745" t="s">
        <v>194</v>
      </c>
      <c r="H745">
        <v>17344</v>
      </c>
      <c r="N745">
        <v>0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</row>
    <row r="746" spans="1:24" hidden="1" x14ac:dyDescent="0.3">
      <c r="A746">
        <v>1003204</v>
      </c>
      <c r="B746">
        <v>2019</v>
      </c>
      <c r="C746" t="s">
        <v>104</v>
      </c>
      <c r="G746">
        <v>6500.2</v>
      </c>
      <c r="K746">
        <v>507838.4</v>
      </c>
      <c r="N746">
        <v>0</v>
      </c>
      <c r="O746">
        <v>0</v>
      </c>
      <c r="P746">
        <v>0</v>
      </c>
      <c r="Q746">
        <v>1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</row>
    <row r="747" spans="1:24" hidden="1" x14ac:dyDescent="0.3">
      <c r="A747">
        <v>1003268</v>
      </c>
      <c r="B747">
        <v>2014</v>
      </c>
      <c r="C747" t="s">
        <v>147</v>
      </c>
      <c r="H747">
        <v>22674.400000000001</v>
      </c>
      <c r="N747">
        <v>0</v>
      </c>
      <c r="O747">
        <v>0</v>
      </c>
      <c r="P747">
        <v>0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</row>
    <row r="748" spans="1:24" hidden="1" x14ac:dyDescent="0.3">
      <c r="A748">
        <v>1003474</v>
      </c>
      <c r="B748">
        <v>2010</v>
      </c>
      <c r="C748" t="s">
        <v>195</v>
      </c>
      <c r="H748">
        <v>61383.8</v>
      </c>
      <c r="N748">
        <v>0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</row>
    <row r="749" spans="1:24" hidden="1" x14ac:dyDescent="0.3">
      <c r="A749">
        <v>1003577</v>
      </c>
      <c r="B749">
        <v>2015</v>
      </c>
      <c r="C749" t="s">
        <v>48</v>
      </c>
      <c r="H749">
        <v>7182.1</v>
      </c>
      <c r="N749">
        <v>0</v>
      </c>
      <c r="O749">
        <v>0</v>
      </c>
      <c r="P749">
        <v>0</v>
      </c>
      <c r="Q749">
        <v>0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</row>
    <row r="750" spans="1:24" hidden="1" x14ac:dyDescent="0.3">
      <c r="A750">
        <v>1003577</v>
      </c>
      <c r="B750">
        <v>2018</v>
      </c>
      <c r="C750" t="s">
        <v>48</v>
      </c>
      <c r="H750">
        <v>6537</v>
      </c>
      <c r="N750">
        <v>0</v>
      </c>
      <c r="O750">
        <v>0</v>
      </c>
      <c r="P750">
        <v>0</v>
      </c>
      <c r="Q750"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</row>
    <row r="751" spans="1:24" hidden="1" x14ac:dyDescent="0.3">
      <c r="A751">
        <v>1003669</v>
      </c>
      <c r="B751">
        <v>2014</v>
      </c>
      <c r="C751" t="s">
        <v>49</v>
      </c>
      <c r="L751">
        <v>215289.60000000001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</row>
    <row r="752" spans="1:24" hidden="1" x14ac:dyDescent="0.3">
      <c r="A752">
        <v>1003669</v>
      </c>
      <c r="B752">
        <v>2016</v>
      </c>
      <c r="C752" t="s">
        <v>49</v>
      </c>
      <c r="L752">
        <v>233486.5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</row>
    <row r="753" spans="1:24" hidden="1" x14ac:dyDescent="0.3">
      <c r="A753">
        <v>1006325</v>
      </c>
      <c r="B753">
        <v>2020</v>
      </c>
      <c r="C753" t="s">
        <v>196</v>
      </c>
      <c r="D753">
        <v>95351.3</v>
      </c>
      <c r="N753">
        <v>2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</row>
    <row r="754" spans="1:24" hidden="1" x14ac:dyDescent="0.3">
      <c r="A754">
        <v>1003580</v>
      </c>
      <c r="B754">
        <v>2016</v>
      </c>
      <c r="C754" t="s">
        <v>150</v>
      </c>
      <c r="H754">
        <v>18732.8</v>
      </c>
      <c r="N754">
        <v>0</v>
      </c>
      <c r="O754">
        <v>0</v>
      </c>
      <c r="P754">
        <v>0</v>
      </c>
      <c r="Q754">
        <v>0</v>
      </c>
      <c r="R754">
        <v>2</v>
      </c>
      <c r="S754">
        <v>0</v>
      </c>
      <c r="T754">
        <v>0</v>
      </c>
      <c r="U754">
        <v>0</v>
      </c>
      <c r="V754">
        <v>0</v>
      </c>
      <c r="W754">
        <v>0</v>
      </c>
    </row>
    <row r="755" spans="1:24" hidden="1" x14ac:dyDescent="0.3">
      <c r="A755">
        <v>1003799</v>
      </c>
      <c r="B755">
        <v>2011</v>
      </c>
      <c r="C755" t="s">
        <v>56</v>
      </c>
      <c r="H755">
        <v>170513.1</v>
      </c>
      <c r="N755">
        <v>0</v>
      </c>
      <c r="O755">
        <v>0</v>
      </c>
      <c r="P755">
        <v>0</v>
      </c>
      <c r="Q755">
        <v>0</v>
      </c>
      <c r="R755">
        <v>2</v>
      </c>
      <c r="S755">
        <v>0</v>
      </c>
      <c r="T755">
        <v>0</v>
      </c>
      <c r="U755">
        <v>0</v>
      </c>
      <c r="V755">
        <v>0</v>
      </c>
      <c r="W755">
        <v>0</v>
      </c>
    </row>
    <row r="756" spans="1:24" hidden="1" x14ac:dyDescent="0.3">
      <c r="A756">
        <v>1003965</v>
      </c>
      <c r="B756">
        <v>2020</v>
      </c>
      <c r="C756" t="s">
        <v>107</v>
      </c>
      <c r="H756">
        <v>7595.6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4" hidden="1" x14ac:dyDescent="0.3">
      <c r="A757">
        <v>1003860</v>
      </c>
      <c r="B757">
        <v>2010</v>
      </c>
      <c r="C757" t="s">
        <v>58</v>
      </c>
      <c r="H757">
        <v>181025</v>
      </c>
      <c r="N757">
        <v>0</v>
      </c>
      <c r="O757">
        <v>0</v>
      </c>
      <c r="P757">
        <v>0</v>
      </c>
      <c r="Q757">
        <v>0</v>
      </c>
      <c r="R757">
        <v>2</v>
      </c>
      <c r="S757">
        <v>0</v>
      </c>
      <c r="T757">
        <v>0</v>
      </c>
      <c r="U757">
        <v>0</v>
      </c>
      <c r="V757">
        <v>0</v>
      </c>
      <c r="W757">
        <v>0</v>
      </c>
    </row>
    <row r="758" spans="1:24" hidden="1" x14ac:dyDescent="0.3">
      <c r="A758">
        <v>1007287</v>
      </c>
      <c r="B758">
        <v>2013</v>
      </c>
      <c r="C758" t="s">
        <v>151</v>
      </c>
      <c r="G758">
        <v>10928</v>
      </c>
      <c r="K758">
        <v>1007953</v>
      </c>
      <c r="N758">
        <v>0</v>
      </c>
      <c r="O758">
        <v>0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</row>
    <row r="759" spans="1:24" hidden="1" x14ac:dyDescent="0.3">
      <c r="A759">
        <v>1003981</v>
      </c>
      <c r="B759">
        <v>2014</v>
      </c>
      <c r="C759" t="s">
        <v>109</v>
      </c>
      <c r="H759">
        <v>49826.1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</row>
    <row r="760" spans="1:24" hidden="1" x14ac:dyDescent="0.3">
      <c r="A760">
        <v>1003981</v>
      </c>
      <c r="B760">
        <v>2020</v>
      </c>
      <c r="C760" t="s">
        <v>109</v>
      </c>
      <c r="H760">
        <v>66125.3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</row>
    <row r="761" spans="1:24" hidden="1" x14ac:dyDescent="0.3">
      <c r="A761">
        <v>1004215</v>
      </c>
      <c r="B761">
        <v>2014</v>
      </c>
      <c r="C761" t="s">
        <v>61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 t="s">
        <v>24</v>
      </c>
    </row>
    <row r="762" spans="1:24" hidden="1" x14ac:dyDescent="0.3">
      <c r="A762">
        <v>1004151</v>
      </c>
      <c r="B762">
        <v>2015</v>
      </c>
      <c r="C762" t="s">
        <v>111</v>
      </c>
      <c r="E762">
        <v>93.2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 t="s">
        <v>24</v>
      </c>
    </row>
    <row r="763" spans="1:24" hidden="1" x14ac:dyDescent="0.3">
      <c r="A763">
        <v>1004151</v>
      </c>
      <c r="B763">
        <v>2018</v>
      </c>
      <c r="C763" t="s">
        <v>111</v>
      </c>
      <c r="E763">
        <v>66.8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 t="s">
        <v>24</v>
      </c>
    </row>
    <row r="764" spans="1:24" hidden="1" x14ac:dyDescent="0.3">
      <c r="A764">
        <v>1004151</v>
      </c>
      <c r="B764">
        <v>2020</v>
      </c>
      <c r="C764" t="s">
        <v>111</v>
      </c>
      <c r="E764">
        <v>15.5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 t="s">
        <v>24</v>
      </c>
    </row>
    <row r="765" spans="1:24" hidden="1" x14ac:dyDescent="0.3">
      <c r="A765">
        <v>1004152</v>
      </c>
      <c r="B765">
        <v>2014</v>
      </c>
      <c r="C765" t="s">
        <v>152</v>
      </c>
      <c r="H765">
        <v>26200.6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4" hidden="1" x14ac:dyDescent="0.3">
      <c r="A766">
        <v>1004036</v>
      </c>
      <c r="B766">
        <v>2018</v>
      </c>
      <c r="C766" t="s">
        <v>62</v>
      </c>
      <c r="E766">
        <v>6667.5</v>
      </c>
      <c r="H766">
        <v>4503.3</v>
      </c>
      <c r="N766">
        <v>0</v>
      </c>
      <c r="O766">
        <v>3</v>
      </c>
      <c r="P766">
        <v>0</v>
      </c>
      <c r="Q766">
        <v>0</v>
      </c>
      <c r="R766">
        <v>5</v>
      </c>
      <c r="S766">
        <v>0</v>
      </c>
      <c r="T766">
        <v>0</v>
      </c>
      <c r="U766">
        <v>0</v>
      </c>
      <c r="V766">
        <v>0</v>
      </c>
      <c r="W766">
        <v>0</v>
      </c>
    </row>
    <row r="767" spans="1:24" hidden="1" x14ac:dyDescent="0.3">
      <c r="A767">
        <v>1005777</v>
      </c>
      <c r="B767">
        <v>2014</v>
      </c>
      <c r="C767" t="s">
        <v>112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 t="s">
        <v>24</v>
      </c>
    </row>
    <row r="768" spans="1:24" hidden="1" x14ac:dyDescent="0.3">
      <c r="A768">
        <v>1005777</v>
      </c>
      <c r="B768">
        <v>2015</v>
      </c>
      <c r="C768" t="s">
        <v>112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 t="s">
        <v>24</v>
      </c>
    </row>
    <row r="769" spans="1:24" hidden="1" x14ac:dyDescent="0.3">
      <c r="A769">
        <v>1006341</v>
      </c>
      <c r="B769">
        <v>2018</v>
      </c>
      <c r="C769" t="s">
        <v>65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 t="s">
        <v>24</v>
      </c>
    </row>
    <row r="770" spans="1:24" hidden="1" x14ac:dyDescent="0.3">
      <c r="A770">
        <v>1004511</v>
      </c>
      <c r="B770">
        <v>2017</v>
      </c>
      <c r="C770" t="s">
        <v>172</v>
      </c>
      <c r="F770">
        <v>7942.9</v>
      </c>
      <c r="G770">
        <v>6078</v>
      </c>
      <c r="N770">
        <v>0</v>
      </c>
      <c r="O770">
        <v>0</v>
      </c>
      <c r="P770">
        <v>1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</row>
    <row r="771" spans="1:24" hidden="1" x14ac:dyDescent="0.3">
      <c r="A771">
        <v>1004411</v>
      </c>
      <c r="B771">
        <v>2018</v>
      </c>
      <c r="C771" t="s">
        <v>115</v>
      </c>
      <c r="H771">
        <v>45661.1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0</v>
      </c>
    </row>
    <row r="772" spans="1:24" hidden="1" x14ac:dyDescent="0.3">
      <c r="A772">
        <v>1004411</v>
      </c>
      <c r="B772">
        <v>2019</v>
      </c>
      <c r="C772" t="s">
        <v>115</v>
      </c>
      <c r="H772">
        <v>34787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</row>
    <row r="773" spans="1:24" hidden="1" x14ac:dyDescent="0.3">
      <c r="A773">
        <v>1004729</v>
      </c>
      <c r="B773">
        <v>2013</v>
      </c>
      <c r="C773" t="s">
        <v>116</v>
      </c>
      <c r="I773">
        <v>29709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1</v>
      </c>
      <c r="T773">
        <v>0</v>
      </c>
      <c r="U773">
        <v>0</v>
      </c>
      <c r="V773">
        <v>0</v>
      </c>
      <c r="W773">
        <v>0</v>
      </c>
    </row>
    <row r="774" spans="1:24" hidden="1" x14ac:dyDescent="0.3">
      <c r="A774">
        <v>1004811</v>
      </c>
      <c r="B774">
        <v>2016</v>
      </c>
      <c r="C774" t="s">
        <v>118</v>
      </c>
      <c r="H774">
        <v>36942.699999999997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</row>
    <row r="775" spans="1:24" hidden="1" x14ac:dyDescent="0.3">
      <c r="A775">
        <v>1005144</v>
      </c>
      <c r="B775">
        <v>2014</v>
      </c>
      <c r="C775" t="s">
        <v>157</v>
      </c>
      <c r="J775">
        <v>623385.5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</row>
    <row r="776" spans="1:24" hidden="1" x14ac:dyDescent="0.3">
      <c r="A776">
        <v>1005344</v>
      </c>
      <c r="B776">
        <v>2012</v>
      </c>
      <c r="C776" t="s">
        <v>69</v>
      </c>
      <c r="H776">
        <v>81154.3</v>
      </c>
      <c r="N776">
        <v>0</v>
      </c>
      <c r="O776">
        <v>0</v>
      </c>
      <c r="P776">
        <v>0</v>
      </c>
      <c r="Q776">
        <v>0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0</v>
      </c>
    </row>
    <row r="777" spans="1:24" hidden="1" x14ac:dyDescent="0.3">
      <c r="A777">
        <v>1005344</v>
      </c>
      <c r="B777">
        <v>2013</v>
      </c>
      <c r="C777" t="s">
        <v>69</v>
      </c>
      <c r="H777">
        <v>64718.400000000001</v>
      </c>
      <c r="N777">
        <v>0</v>
      </c>
      <c r="O777">
        <v>0</v>
      </c>
      <c r="P777">
        <v>0</v>
      </c>
      <c r="Q777">
        <v>0</v>
      </c>
      <c r="R777">
        <v>2</v>
      </c>
      <c r="S777">
        <v>0</v>
      </c>
      <c r="T777">
        <v>0</v>
      </c>
      <c r="U777">
        <v>0</v>
      </c>
      <c r="V777">
        <v>0</v>
      </c>
      <c r="W777">
        <v>0</v>
      </c>
    </row>
    <row r="778" spans="1:24" hidden="1" x14ac:dyDescent="0.3">
      <c r="A778">
        <v>1005344</v>
      </c>
      <c r="B778">
        <v>2014</v>
      </c>
      <c r="C778" t="s">
        <v>69</v>
      </c>
      <c r="H778">
        <v>72575.600000000006</v>
      </c>
      <c r="N778">
        <v>0</v>
      </c>
      <c r="O778">
        <v>0</v>
      </c>
      <c r="P778">
        <v>0</v>
      </c>
      <c r="Q778">
        <v>0</v>
      </c>
      <c r="R778">
        <v>2</v>
      </c>
      <c r="S778">
        <v>0</v>
      </c>
      <c r="T778">
        <v>0</v>
      </c>
      <c r="U778">
        <v>0</v>
      </c>
      <c r="V778">
        <v>0</v>
      </c>
      <c r="W778">
        <v>0</v>
      </c>
    </row>
    <row r="779" spans="1:24" hidden="1" x14ac:dyDescent="0.3">
      <c r="A779">
        <v>1005344</v>
      </c>
      <c r="B779">
        <v>2017</v>
      </c>
      <c r="C779" t="s">
        <v>69</v>
      </c>
      <c r="H779">
        <v>80940.100000000006</v>
      </c>
      <c r="N779">
        <v>0</v>
      </c>
      <c r="O779">
        <v>0</v>
      </c>
      <c r="P779">
        <v>0</v>
      </c>
      <c r="Q779">
        <v>0</v>
      </c>
      <c r="R779">
        <v>2</v>
      </c>
      <c r="S779">
        <v>0</v>
      </c>
      <c r="T779">
        <v>0</v>
      </c>
      <c r="U779">
        <v>0</v>
      </c>
      <c r="V779">
        <v>0</v>
      </c>
      <c r="W779">
        <v>0</v>
      </c>
    </row>
    <row r="780" spans="1:24" hidden="1" x14ac:dyDescent="0.3">
      <c r="A780">
        <v>1005346</v>
      </c>
      <c r="B780">
        <v>2015</v>
      </c>
      <c r="C780" t="s">
        <v>70</v>
      </c>
      <c r="H780">
        <v>73180.399999999994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</row>
    <row r="781" spans="1:24" hidden="1" x14ac:dyDescent="0.3">
      <c r="A781">
        <v>1005283</v>
      </c>
      <c r="B781">
        <v>2011</v>
      </c>
      <c r="C781" t="s">
        <v>120</v>
      </c>
      <c r="H781">
        <v>113995.1</v>
      </c>
      <c r="N781">
        <v>0</v>
      </c>
      <c r="O781">
        <v>0</v>
      </c>
      <c r="P781">
        <v>0</v>
      </c>
      <c r="Q781">
        <v>0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</row>
    <row r="782" spans="1:24" hidden="1" x14ac:dyDescent="0.3">
      <c r="A782">
        <v>1005283</v>
      </c>
      <c r="B782">
        <v>2014</v>
      </c>
      <c r="C782" t="s">
        <v>120</v>
      </c>
      <c r="H782">
        <v>117035.1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</row>
    <row r="783" spans="1:24" hidden="1" x14ac:dyDescent="0.3">
      <c r="A783">
        <v>1005294</v>
      </c>
      <c r="B783">
        <v>2019</v>
      </c>
      <c r="C783" t="s">
        <v>71</v>
      </c>
      <c r="L783">
        <v>416790.3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2</v>
      </c>
      <c r="W783">
        <v>0</v>
      </c>
    </row>
    <row r="784" spans="1:24" hidden="1" x14ac:dyDescent="0.3">
      <c r="A784">
        <v>1005515</v>
      </c>
      <c r="B784">
        <v>2014</v>
      </c>
      <c r="C784" t="s">
        <v>161</v>
      </c>
      <c r="H784">
        <v>25827</v>
      </c>
      <c r="N784">
        <v>0</v>
      </c>
      <c r="O784">
        <v>0</v>
      </c>
      <c r="P784">
        <v>0</v>
      </c>
      <c r="Q784">
        <v>0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0</v>
      </c>
    </row>
    <row r="785" spans="1:24" hidden="1" x14ac:dyDescent="0.3">
      <c r="A785">
        <v>1005536</v>
      </c>
      <c r="B785">
        <v>2013</v>
      </c>
      <c r="C785" t="s">
        <v>74</v>
      </c>
      <c r="H785">
        <v>8438.5</v>
      </c>
      <c r="N785">
        <v>0</v>
      </c>
      <c r="O785">
        <v>0</v>
      </c>
      <c r="P785">
        <v>0</v>
      </c>
      <c r="Q785">
        <v>0</v>
      </c>
      <c r="R785">
        <v>3</v>
      </c>
      <c r="S785">
        <v>0</v>
      </c>
      <c r="T785">
        <v>0</v>
      </c>
      <c r="U785">
        <v>0</v>
      </c>
      <c r="V785">
        <v>0</v>
      </c>
      <c r="W785">
        <v>0</v>
      </c>
    </row>
    <row r="786" spans="1:24" hidden="1" x14ac:dyDescent="0.3">
      <c r="A786">
        <v>1002977</v>
      </c>
      <c r="B786">
        <v>2010</v>
      </c>
      <c r="C786" t="s">
        <v>122</v>
      </c>
      <c r="E786">
        <v>15142.3</v>
      </c>
      <c r="H786">
        <v>13433</v>
      </c>
      <c r="N786">
        <v>0</v>
      </c>
      <c r="O786">
        <v>2</v>
      </c>
      <c r="P786">
        <v>0</v>
      </c>
      <c r="Q786">
        <v>0</v>
      </c>
      <c r="R786">
        <v>2</v>
      </c>
      <c r="S786">
        <v>0</v>
      </c>
      <c r="T786">
        <v>0</v>
      </c>
      <c r="U786">
        <v>0</v>
      </c>
      <c r="V786">
        <v>0</v>
      </c>
      <c r="W786">
        <v>0</v>
      </c>
    </row>
    <row r="787" spans="1:24" hidden="1" x14ac:dyDescent="0.3">
      <c r="A787">
        <v>1002977</v>
      </c>
      <c r="B787">
        <v>2011</v>
      </c>
      <c r="C787" t="s">
        <v>122</v>
      </c>
      <c r="E787">
        <v>36556.199999999997</v>
      </c>
      <c r="H787">
        <v>10719</v>
      </c>
      <c r="N787">
        <v>0</v>
      </c>
      <c r="O787">
        <v>2</v>
      </c>
      <c r="P787">
        <v>0</v>
      </c>
      <c r="Q787">
        <v>0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0</v>
      </c>
    </row>
    <row r="788" spans="1:24" hidden="1" x14ac:dyDescent="0.3">
      <c r="A788">
        <v>1004616</v>
      </c>
      <c r="B788">
        <v>2020</v>
      </c>
      <c r="C788" t="s">
        <v>123</v>
      </c>
      <c r="E788">
        <v>157.4</v>
      </c>
      <c r="H788">
        <v>0</v>
      </c>
      <c r="N788">
        <v>0</v>
      </c>
      <c r="O788">
        <v>1</v>
      </c>
      <c r="P788">
        <v>0</v>
      </c>
      <c r="Q788">
        <v>0</v>
      </c>
      <c r="R788">
        <v>2</v>
      </c>
      <c r="S788">
        <v>0</v>
      </c>
      <c r="T788">
        <v>0</v>
      </c>
      <c r="U788">
        <v>0</v>
      </c>
      <c r="V788">
        <v>0</v>
      </c>
      <c r="W788">
        <v>0</v>
      </c>
      <c r="X788" t="s">
        <v>24</v>
      </c>
    </row>
    <row r="789" spans="1:24" hidden="1" x14ac:dyDescent="0.3">
      <c r="A789">
        <v>1005598</v>
      </c>
      <c r="B789">
        <v>2013</v>
      </c>
      <c r="C789" t="s">
        <v>124</v>
      </c>
      <c r="K789">
        <v>587268.80000000005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</v>
      </c>
      <c r="V789">
        <v>0</v>
      </c>
      <c r="W789">
        <v>0</v>
      </c>
    </row>
    <row r="790" spans="1:24" hidden="1" x14ac:dyDescent="0.3">
      <c r="A790">
        <v>1005598</v>
      </c>
      <c r="B790">
        <v>2018</v>
      </c>
      <c r="C790" t="s">
        <v>124</v>
      </c>
      <c r="G790">
        <v>7073.1</v>
      </c>
      <c r="K790">
        <v>473188</v>
      </c>
      <c r="N790">
        <v>0</v>
      </c>
      <c r="O790">
        <v>0</v>
      </c>
      <c r="P790">
        <v>0</v>
      </c>
      <c r="Q790">
        <v>1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0</v>
      </c>
    </row>
    <row r="791" spans="1:24" hidden="1" x14ac:dyDescent="0.3">
      <c r="A791">
        <v>1005602</v>
      </c>
      <c r="B791">
        <v>2014</v>
      </c>
      <c r="C791" t="s">
        <v>82</v>
      </c>
      <c r="H791">
        <v>68109.8</v>
      </c>
      <c r="N791">
        <v>0</v>
      </c>
      <c r="O791">
        <v>0</v>
      </c>
      <c r="P791">
        <v>0</v>
      </c>
      <c r="Q791">
        <v>0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0</v>
      </c>
    </row>
    <row r="792" spans="1:24" hidden="1" x14ac:dyDescent="0.3">
      <c r="A792">
        <v>1001563</v>
      </c>
      <c r="B792">
        <v>2016</v>
      </c>
      <c r="C792" t="s">
        <v>163</v>
      </c>
      <c r="F792">
        <v>17170.5</v>
      </c>
      <c r="G792">
        <v>4106.5</v>
      </c>
      <c r="N792">
        <v>0</v>
      </c>
      <c r="O792">
        <v>0</v>
      </c>
      <c r="P792">
        <v>2</v>
      </c>
      <c r="Q792">
        <v>2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</row>
    <row r="793" spans="1:24" hidden="1" x14ac:dyDescent="0.3">
      <c r="A793">
        <v>1007620</v>
      </c>
      <c r="B793">
        <v>2011</v>
      </c>
      <c r="C793" t="s">
        <v>84</v>
      </c>
      <c r="G793">
        <v>1150</v>
      </c>
      <c r="K793">
        <v>24145</v>
      </c>
      <c r="N793">
        <v>0</v>
      </c>
      <c r="O793">
        <v>0</v>
      </c>
      <c r="P793">
        <v>0</v>
      </c>
      <c r="Q793">
        <v>1</v>
      </c>
      <c r="R793">
        <v>0</v>
      </c>
      <c r="S793">
        <v>0</v>
      </c>
      <c r="T793">
        <v>0</v>
      </c>
      <c r="U793">
        <v>1</v>
      </c>
      <c r="V793">
        <v>0</v>
      </c>
      <c r="W793">
        <v>0</v>
      </c>
    </row>
    <row r="794" spans="1:24" hidden="1" x14ac:dyDescent="0.3">
      <c r="A794">
        <v>1006906</v>
      </c>
      <c r="B794">
        <v>2011</v>
      </c>
      <c r="C794" t="s">
        <v>87</v>
      </c>
      <c r="H794">
        <v>47638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</row>
    <row r="795" spans="1:24" hidden="1" x14ac:dyDescent="0.3">
      <c r="A795">
        <v>1006906</v>
      </c>
      <c r="B795">
        <v>2016</v>
      </c>
      <c r="C795" t="s">
        <v>87</v>
      </c>
      <c r="H795">
        <v>49215.3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</row>
    <row r="796" spans="1:24" hidden="1" x14ac:dyDescent="0.3">
      <c r="A796">
        <v>1005752</v>
      </c>
      <c r="B796">
        <v>2017</v>
      </c>
      <c r="C796" t="s">
        <v>166</v>
      </c>
      <c r="H796">
        <v>6580.8</v>
      </c>
      <c r="J796">
        <v>32993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1</v>
      </c>
      <c r="U796">
        <v>0</v>
      </c>
      <c r="V796">
        <v>0</v>
      </c>
      <c r="W796">
        <v>0</v>
      </c>
    </row>
    <row r="797" spans="1:24" hidden="1" x14ac:dyDescent="0.3">
      <c r="A797">
        <v>1005800</v>
      </c>
      <c r="B797">
        <v>2015</v>
      </c>
      <c r="C797" t="s">
        <v>88</v>
      </c>
      <c r="H797">
        <v>16383.6</v>
      </c>
      <c r="N797">
        <v>0</v>
      </c>
      <c r="O797">
        <v>0</v>
      </c>
      <c r="P797">
        <v>0</v>
      </c>
      <c r="Q797">
        <v>0</v>
      </c>
      <c r="R797">
        <v>1</v>
      </c>
      <c r="S797">
        <v>0</v>
      </c>
      <c r="T797">
        <v>0</v>
      </c>
      <c r="U797">
        <v>0</v>
      </c>
      <c r="V797">
        <v>0</v>
      </c>
      <c r="W797">
        <v>0</v>
      </c>
    </row>
    <row r="798" spans="1:24" hidden="1" x14ac:dyDescent="0.3">
      <c r="A798">
        <v>1006159</v>
      </c>
      <c r="B798">
        <v>2015</v>
      </c>
      <c r="C798" t="s">
        <v>132</v>
      </c>
      <c r="G798">
        <v>5628.8</v>
      </c>
      <c r="K798">
        <v>402391.4</v>
      </c>
      <c r="N798">
        <v>0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1</v>
      </c>
      <c r="V798">
        <v>0</v>
      </c>
      <c r="W798">
        <v>0</v>
      </c>
    </row>
    <row r="799" spans="1:24" hidden="1" x14ac:dyDescent="0.3">
      <c r="A799">
        <v>1006159</v>
      </c>
      <c r="B799">
        <v>2018</v>
      </c>
      <c r="C799" t="s">
        <v>132</v>
      </c>
      <c r="G799">
        <v>5729.5</v>
      </c>
      <c r="K799">
        <v>417261.7</v>
      </c>
      <c r="N799">
        <v>0</v>
      </c>
      <c r="O799">
        <v>0</v>
      </c>
      <c r="P799">
        <v>0</v>
      </c>
      <c r="Q799">
        <v>1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</row>
    <row r="800" spans="1:24" hidden="1" x14ac:dyDescent="0.3">
      <c r="A800">
        <v>1001699</v>
      </c>
      <c r="B800">
        <v>2019</v>
      </c>
      <c r="C800" t="s">
        <v>175</v>
      </c>
      <c r="H800">
        <v>7298.8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</row>
    <row r="801" spans="1:24" hidden="1" x14ac:dyDescent="0.3">
      <c r="A801">
        <v>1010763</v>
      </c>
      <c r="B801">
        <v>2012</v>
      </c>
      <c r="C801" t="s">
        <v>92</v>
      </c>
      <c r="E801">
        <v>304.8</v>
      </c>
      <c r="H801">
        <v>483.8</v>
      </c>
      <c r="N801">
        <v>0</v>
      </c>
      <c r="O801">
        <v>1</v>
      </c>
      <c r="P801">
        <v>0</v>
      </c>
      <c r="Q801">
        <v>0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</row>
    <row r="802" spans="1:24" hidden="1" x14ac:dyDescent="0.3">
      <c r="A802">
        <v>1010763</v>
      </c>
      <c r="B802">
        <v>2018</v>
      </c>
      <c r="C802" t="s">
        <v>92</v>
      </c>
      <c r="E802">
        <v>24751</v>
      </c>
      <c r="H802">
        <v>66169.600000000006</v>
      </c>
      <c r="N802">
        <v>0</v>
      </c>
      <c r="O802">
        <v>1</v>
      </c>
      <c r="P802">
        <v>0</v>
      </c>
      <c r="Q802">
        <v>0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</row>
    <row r="803" spans="1:24" hidden="1" x14ac:dyDescent="0.3">
      <c r="A803">
        <v>1011242</v>
      </c>
      <c r="B803">
        <v>2019</v>
      </c>
      <c r="C803" t="s">
        <v>94</v>
      </c>
      <c r="H803">
        <v>12609.1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</row>
    <row r="804" spans="1:24" hidden="1" x14ac:dyDescent="0.3">
      <c r="A804">
        <v>1011726</v>
      </c>
      <c r="B804">
        <v>2012</v>
      </c>
      <c r="C804" t="s">
        <v>167</v>
      </c>
      <c r="H804">
        <v>1334.3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</row>
    <row r="805" spans="1:24" hidden="1" x14ac:dyDescent="0.3">
      <c r="A805">
        <v>1012352</v>
      </c>
      <c r="B805">
        <v>2017</v>
      </c>
      <c r="C805" t="s">
        <v>176</v>
      </c>
      <c r="H805">
        <v>3049.3</v>
      </c>
      <c r="N805">
        <v>0</v>
      </c>
      <c r="O805">
        <v>0</v>
      </c>
      <c r="P805">
        <v>0</v>
      </c>
      <c r="Q805">
        <v>0</v>
      </c>
      <c r="R805">
        <v>1</v>
      </c>
      <c r="S805">
        <v>0</v>
      </c>
      <c r="T805">
        <v>0</v>
      </c>
      <c r="U805">
        <v>0</v>
      </c>
      <c r="V805">
        <v>0</v>
      </c>
      <c r="W805">
        <v>0</v>
      </c>
    </row>
    <row r="806" spans="1:24" hidden="1" x14ac:dyDescent="0.3">
      <c r="A806">
        <v>1013051</v>
      </c>
      <c r="B806">
        <v>2019</v>
      </c>
      <c r="C806" t="s">
        <v>96</v>
      </c>
      <c r="H806">
        <v>32919.300000000003</v>
      </c>
      <c r="N806">
        <v>0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0</v>
      </c>
    </row>
    <row r="807" spans="1:24" hidden="1" x14ac:dyDescent="0.3">
      <c r="A807">
        <v>1013051</v>
      </c>
      <c r="B807">
        <v>2020</v>
      </c>
      <c r="C807" t="s">
        <v>96</v>
      </c>
      <c r="H807">
        <v>17079.599999999999</v>
      </c>
      <c r="N807">
        <v>0</v>
      </c>
      <c r="O807">
        <v>0</v>
      </c>
      <c r="P807">
        <v>0</v>
      </c>
      <c r="Q807">
        <v>0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</row>
    <row r="808" spans="1:24" hidden="1" x14ac:dyDescent="0.3">
      <c r="A808">
        <v>1013719</v>
      </c>
      <c r="B808">
        <v>2020</v>
      </c>
      <c r="C808" t="s">
        <v>136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 t="s">
        <v>24</v>
      </c>
    </row>
    <row r="809" spans="1:24" hidden="1" x14ac:dyDescent="0.3">
      <c r="A809">
        <v>1007177</v>
      </c>
      <c r="B809">
        <v>2015</v>
      </c>
      <c r="C809" t="s">
        <v>138</v>
      </c>
      <c r="D809">
        <v>432699.7</v>
      </c>
      <c r="E809">
        <v>472.9</v>
      </c>
      <c r="F809">
        <v>182362.2</v>
      </c>
      <c r="N809">
        <v>4</v>
      </c>
      <c r="O809">
        <v>1</v>
      </c>
      <c r="P809">
        <v>2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</row>
    <row r="810" spans="1:24" hidden="1" x14ac:dyDescent="0.3">
      <c r="A810">
        <v>1000588</v>
      </c>
      <c r="B810">
        <v>2019</v>
      </c>
      <c r="C810" t="s">
        <v>30</v>
      </c>
      <c r="D810">
        <v>386757.6</v>
      </c>
      <c r="E810">
        <v>318</v>
      </c>
      <c r="F810">
        <v>1093294.8999999999</v>
      </c>
      <c r="N810">
        <v>2</v>
      </c>
      <c r="O810">
        <v>1</v>
      </c>
      <c r="P810">
        <v>2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</row>
    <row r="811" spans="1:24" hidden="1" x14ac:dyDescent="0.3">
      <c r="A811">
        <v>1005976</v>
      </c>
      <c r="B811">
        <v>2010</v>
      </c>
      <c r="C811" t="s">
        <v>140</v>
      </c>
      <c r="H811">
        <v>187190.8</v>
      </c>
      <c r="N811">
        <v>0</v>
      </c>
      <c r="O811">
        <v>0</v>
      </c>
      <c r="P811">
        <v>0</v>
      </c>
      <c r="Q811">
        <v>0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</row>
    <row r="812" spans="1:24" hidden="1" x14ac:dyDescent="0.3">
      <c r="A812">
        <v>1005976</v>
      </c>
      <c r="B812">
        <v>2012</v>
      </c>
      <c r="C812" t="s">
        <v>140</v>
      </c>
      <c r="H812">
        <v>212470.5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0</v>
      </c>
      <c r="V812">
        <v>0</v>
      </c>
      <c r="W812">
        <v>0</v>
      </c>
    </row>
    <row r="813" spans="1:24" hidden="1" x14ac:dyDescent="0.3">
      <c r="A813">
        <v>1000029</v>
      </c>
      <c r="B813">
        <v>2015</v>
      </c>
      <c r="C813" t="s">
        <v>31</v>
      </c>
      <c r="H813">
        <v>72174.5</v>
      </c>
      <c r="N813">
        <v>0</v>
      </c>
      <c r="O813">
        <v>0</v>
      </c>
      <c r="P813">
        <v>0</v>
      </c>
      <c r="Q813">
        <v>0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0</v>
      </c>
    </row>
    <row r="814" spans="1:24" hidden="1" x14ac:dyDescent="0.3">
      <c r="A814">
        <v>1000029</v>
      </c>
      <c r="B814">
        <v>2016</v>
      </c>
      <c r="C814" t="s">
        <v>31</v>
      </c>
      <c r="H814">
        <v>54438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0</v>
      </c>
      <c r="T814">
        <v>0</v>
      </c>
      <c r="U814">
        <v>0</v>
      </c>
      <c r="V814">
        <v>0</v>
      </c>
      <c r="W814">
        <v>0</v>
      </c>
    </row>
    <row r="815" spans="1:24" hidden="1" x14ac:dyDescent="0.3">
      <c r="A815">
        <v>1005755</v>
      </c>
      <c r="B815">
        <v>2012</v>
      </c>
      <c r="C815" t="s">
        <v>32</v>
      </c>
      <c r="H815">
        <v>30018</v>
      </c>
      <c r="N815">
        <v>0</v>
      </c>
      <c r="O815">
        <v>0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</row>
    <row r="816" spans="1:24" hidden="1" x14ac:dyDescent="0.3">
      <c r="A816">
        <v>1005755</v>
      </c>
      <c r="B816">
        <v>2017</v>
      </c>
      <c r="C816" t="s">
        <v>32</v>
      </c>
      <c r="H816">
        <v>29473.200000000001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</row>
    <row r="817" spans="1:23" hidden="1" x14ac:dyDescent="0.3">
      <c r="A817">
        <v>1001673</v>
      </c>
      <c r="B817">
        <v>2013</v>
      </c>
      <c r="C817" t="s">
        <v>141</v>
      </c>
      <c r="E817">
        <v>67.400000000000006</v>
      </c>
      <c r="H817">
        <v>1618.6</v>
      </c>
      <c r="N817">
        <v>0</v>
      </c>
      <c r="O817">
        <v>1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</row>
    <row r="818" spans="1:23" hidden="1" x14ac:dyDescent="0.3">
      <c r="A818">
        <v>1001673</v>
      </c>
      <c r="B818">
        <v>2014</v>
      </c>
      <c r="C818" t="s">
        <v>141</v>
      </c>
      <c r="E818">
        <v>241.9</v>
      </c>
      <c r="H818">
        <v>1322.7</v>
      </c>
      <c r="N818">
        <v>0</v>
      </c>
      <c r="O818">
        <v>1</v>
      </c>
      <c r="P818">
        <v>0</v>
      </c>
      <c r="Q818">
        <v>0</v>
      </c>
      <c r="R818">
        <v>1</v>
      </c>
      <c r="S818">
        <v>0</v>
      </c>
      <c r="T818">
        <v>0</v>
      </c>
      <c r="U818">
        <v>0</v>
      </c>
      <c r="V818">
        <v>0</v>
      </c>
      <c r="W818">
        <v>0</v>
      </c>
    </row>
    <row r="819" spans="1:23" hidden="1" x14ac:dyDescent="0.3">
      <c r="A819">
        <v>1001673</v>
      </c>
      <c r="B819">
        <v>2017</v>
      </c>
      <c r="C819" t="s">
        <v>141</v>
      </c>
      <c r="E819">
        <v>1103.9000000000001</v>
      </c>
      <c r="H819">
        <v>1312.8</v>
      </c>
      <c r="N819">
        <v>0</v>
      </c>
      <c r="O819">
        <v>1</v>
      </c>
      <c r="P819">
        <v>0</v>
      </c>
      <c r="Q819">
        <v>0</v>
      </c>
      <c r="R819">
        <v>1</v>
      </c>
      <c r="S819">
        <v>0</v>
      </c>
      <c r="T819">
        <v>0</v>
      </c>
      <c r="U819">
        <v>0</v>
      </c>
      <c r="V819">
        <v>0</v>
      </c>
      <c r="W819">
        <v>0</v>
      </c>
    </row>
    <row r="820" spans="1:23" hidden="1" x14ac:dyDescent="0.3">
      <c r="A820">
        <v>1006041</v>
      </c>
      <c r="B820">
        <v>2011</v>
      </c>
      <c r="C820" t="s">
        <v>34</v>
      </c>
      <c r="D820">
        <v>330957.5</v>
      </c>
      <c r="F820">
        <v>774811.2</v>
      </c>
      <c r="G820">
        <v>4145.6000000000004</v>
      </c>
      <c r="N820">
        <v>2</v>
      </c>
      <c r="O820">
        <v>0</v>
      </c>
      <c r="P820">
        <v>3</v>
      </c>
      <c r="Q820">
        <v>1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</row>
    <row r="821" spans="1:23" hidden="1" x14ac:dyDescent="0.3">
      <c r="A821">
        <v>1006041</v>
      </c>
      <c r="B821">
        <v>2016</v>
      </c>
      <c r="C821" t="s">
        <v>34</v>
      </c>
      <c r="D821">
        <v>0</v>
      </c>
      <c r="F821">
        <v>0</v>
      </c>
      <c r="N821">
        <v>2</v>
      </c>
      <c r="O821">
        <v>0</v>
      </c>
      <c r="P821">
        <v>2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</row>
    <row r="822" spans="1:23" hidden="1" x14ac:dyDescent="0.3">
      <c r="A822">
        <v>1001834</v>
      </c>
      <c r="B822">
        <v>2012</v>
      </c>
      <c r="C822" t="s">
        <v>190</v>
      </c>
      <c r="D822">
        <v>375213.3</v>
      </c>
      <c r="E822">
        <v>1759.1</v>
      </c>
      <c r="F822">
        <v>1457420.3</v>
      </c>
      <c r="N822">
        <v>2</v>
      </c>
      <c r="O822">
        <v>1</v>
      </c>
      <c r="P822">
        <v>2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</row>
    <row r="823" spans="1:23" hidden="1" x14ac:dyDescent="0.3">
      <c r="A823">
        <v>1001834</v>
      </c>
      <c r="B823">
        <v>2013</v>
      </c>
      <c r="C823" t="s">
        <v>190</v>
      </c>
      <c r="D823">
        <v>380188.5</v>
      </c>
      <c r="E823">
        <v>2171.1999999999998</v>
      </c>
      <c r="F823">
        <v>1386784.3</v>
      </c>
      <c r="N823">
        <v>2</v>
      </c>
      <c r="O823">
        <v>1</v>
      </c>
      <c r="P823">
        <v>2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</row>
    <row r="824" spans="1:23" hidden="1" x14ac:dyDescent="0.3">
      <c r="A824">
        <v>1000802</v>
      </c>
      <c r="B824">
        <v>2018</v>
      </c>
      <c r="C824" t="s">
        <v>142</v>
      </c>
      <c r="F824">
        <v>62201.8</v>
      </c>
      <c r="N824">
        <v>0</v>
      </c>
      <c r="O824">
        <v>0</v>
      </c>
      <c r="P824">
        <v>4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</row>
    <row r="825" spans="1:23" hidden="1" x14ac:dyDescent="0.3">
      <c r="A825">
        <v>1001618</v>
      </c>
      <c r="B825">
        <v>2015</v>
      </c>
      <c r="C825" t="s">
        <v>98</v>
      </c>
      <c r="L825">
        <v>67626.600000000006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  <c r="W825">
        <v>0</v>
      </c>
    </row>
    <row r="826" spans="1:23" hidden="1" x14ac:dyDescent="0.3">
      <c r="A826">
        <v>1006708</v>
      </c>
      <c r="B826">
        <v>2014</v>
      </c>
      <c r="C826" t="s">
        <v>38</v>
      </c>
      <c r="H826">
        <v>0</v>
      </c>
      <c r="N826">
        <v>0</v>
      </c>
      <c r="O826">
        <v>0</v>
      </c>
      <c r="P826">
        <v>0</v>
      </c>
      <c r="Q826">
        <v>0</v>
      </c>
      <c r="R826">
        <v>1</v>
      </c>
      <c r="S826">
        <v>0</v>
      </c>
      <c r="T826">
        <v>0</v>
      </c>
      <c r="U826">
        <v>0</v>
      </c>
      <c r="V826">
        <v>0</v>
      </c>
      <c r="W826">
        <v>0</v>
      </c>
    </row>
    <row r="827" spans="1:23" hidden="1" x14ac:dyDescent="0.3">
      <c r="A827">
        <v>1002903</v>
      </c>
      <c r="B827">
        <v>2011</v>
      </c>
      <c r="C827" t="s">
        <v>102</v>
      </c>
      <c r="E827">
        <v>10045.200000000001</v>
      </c>
      <c r="H827">
        <v>41094</v>
      </c>
      <c r="N827">
        <v>0</v>
      </c>
      <c r="O827">
        <v>1</v>
      </c>
      <c r="P827">
        <v>0</v>
      </c>
      <c r="Q827">
        <v>0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0</v>
      </c>
    </row>
    <row r="828" spans="1:23" hidden="1" x14ac:dyDescent="0.3">
      <c r="A828">
        <v>1002903</v>
      </c>
      <c r="B828">
        <v>2017</v>
      </c>
      <c r="C828" t="s">
        <v>102</v>
      </c>
      <c r="E828">
        <v>12789.5</v>
      </c>
      <c r="H828">
        <v>78348</v>
      </c>
      <c r="N828">
        <v>0</v>
      </c>
      <c r="O828">
        <v>1</v>
      </c>
      <c r="P828">
        <v>0</v>
      </c>
      <c r="Q828">
        <v>0</v>
      </c>
      <c r="R828">
        <v>2</v>
      </c>
      <c r="S828">
        <v>0</v>
      </c>
      <c r="T828">
        <v>0</v>
      </c>
      <c r="U828">
        <v>0</v>
      </c>
      <c r="V828">
        <v>0</v>
      </c>
      <c r="W828">
        <v>0</v>
      </c>
    </row>
    <row r="829" spans="1:23" hidden="1" x14ac:dyDescent="0.3">
      <c r="A829">
        <v>1002958</v>
      </c>
      <c r="B829">
        <v>2012</v>
      </c>
      <c r="C829" t="s">
        <v>41</v>
      </c>
      <c r="H829">
        <v>198347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0</v>
      </c>
    </row>
    <row r="830" spans="1:23" hidden="1" x14ac:dyDescent="0.3">
      <c r="A830">
        <v>1002768</v>
      </c>
      <c r="B830">
        <v>2015</v>
      </c>
      <c r="C830" t="s">
        <v>42</v>
      </c>
      <c r="H830">
        <v>18443.8</v>
      </c>
      <c r="N830">
        <v>0</v>
      </c>
      <c r="O830">
        <v>0</v>
      </c>
      <c r="P830">
        <v>0</v>
      </c>
      <c r="Q830">
        <v>0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</row>
    <row r="831" spans="1:23" hidden="1" x14ac:dyDescent="0.3">
      <c r="A831">
        <v>1002714</v>
      </c>
      <c r="B831">
        <v>2014</v>
      </c>
      <c r="C831" t="s">
        <v>145</v>
      </c>
      <c r="H831">
        <v>22457.5</v>
      </c>
      <c r="N831">
        <v>0</v>
      </c>
      <c r="O831">
        <v>0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0</v>
      </c>
    </row>
    <row r="832" spans="1:23" hidden="1" x14ac:dyDescent="0.3">
      <c r="A832">
        <v>1003052</v>
      </c>
      <c r="B832">
        <v>2017</v>
      </c>
      <c r="C832" t="s">
        <v>45</v>
      </c>
      <c r="H832">
        <v>30680.5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</row>
    <row r="833" spans="1:24" hidden="1" x14ac:dyDescent="0.3">
      <c r="A833">
        <v>1003268</v>
      </c>
      <c r="B833">
        <v>2012</v>
      </c>
      <c r="C833" t="s">
        <v>147</v>
      </c>
      <c r="H833">
        <v>27089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</row>
    <row r="834" spans="1:24" hidden="1" x14ac:dyDescent="0.3">
      <c r="A834">
        <v>1003268</v>
      </c>
      <c r="B834">
        <v>2020</v>
      </c>
      <c r="C834" t="s">
        <v>147</v>
      </c>
      <c r="H834">
        <v>13772.1</v>
      </c>
      <c r="N834">
        <v>0</v>
      </c>
      <c r="O834">
        <v>0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</row>
    <row r="835" spans="1:24" hidden="1" x14ac:dyDescent="0.3">
      <c r="A835">
        <v>1003093</v>
      </c>
      <c r="B835">
        <v>2015</v>
      </c>
      <c r="C835" t="s">
        <v>47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 t="s">
        <v>24</v>
      </c>
    </row>
    <row r="836" spans="1:24" hidden="1" x14ac:dyDescent="0.3">
      <c r="A836">
        <v>1003403</v>
      </c>
      <c r="B836">
        <v>2012</v>
      </c>
      <c r="C836" t="s">
        <v>182</v>
      </c>
      <c r="D836">
        <v>361960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</row>
    <row r="837" spans="1:24" hidden="1" x14ac:dyDescent="0.3">
      <c r="A837">
        <v>1003474</v>
      </c>
      <c r="B837">
        <v>2012</v>
      </c>
      <c r="C837" t="s">
        <v>105</v>
      </c>
      <c r="H837">
        <v>78177.600000000006</v>
      </c>
      <c r="N837">
        <v>0</v>
      </c>
      <c r="O837">
        <v>0</v>
      </c>
      <c r="P837">
        <v>0</v>
      </c>
      <c r="Q837">
        <v>0</v>
      </c>
      <c r="R837">
        <v>1</v>
      </c>
      <c r="S837">
        <v>0</v>
      </c>
      <c r="T837">
        <v>0</v>
      </c>
      <c r="U837">
        <v>0</v>
      </c>
      <c r="V837">
        <v>0</v>
      </c>
      <c r="W837">
        <v>0</v>
      </c>
    </row>
    <row r="838" spans="1:24" hidden="1" x14ac:dyDescent="0.3">
      <c r="A838">
        <v>1003577</v>
      </c>
      <c r="B838">
        <v>2016</v>
      </c>
      <c r="C838" t="s">
        <v>48</v>
      </c>
      <c r="H838">
        <v>6190.4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</row>
    <row r="839" spans="1:24" hidden="1" x14ac:dyDescent="0.3">
      <c r="A839">
        <v>1003577</v>
      </c>
      <c r="B839">
        <v>2019</v>
      </c>
      <c r="C839" t="s">
        <v>48</v>
      </c>
      <c r="H839">
        <v>5765.8</v>
      </c>
      <c r="N839">
        <v>0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</row>
    <row r="840" spans="1:24" hidden="1" x14ac:dyDescent="0.3">
      <c r="A840">
        <v>1003668</v>
      </c>
      <c r="B840">
        <v>2020</v>
      </c>
      <c r="C840" t="s">
        <v>197</v>
      </c>
      <c r="E840">
        <v>209.6</v>
      </c>
      <c r="H840">
        <v>27519.8</v>
      </c>
      <c r="N840">
        <v>0</v>
      </c>
      <c r="O840">
        <v>1</v>
      </c>
      <c r="P840">
        <v>0</v>
      </c>
      <c r="Q840">
        <v>0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</row>
    <row r="841" spans="1:24" hidden="1" x14ac:dyDescent="0.3">
      <c r="A841">
        <v>1003380</v>
      </c>
      <c r="B841">
        <v>2011</v>
      </c>
      <c r="C841" t="s">
        <v>106</v>
      </c>
      <c r="F841">
        <v>19098.3</v>
      </c>
      <c r="G841">
        <v>4636.3999999999996</v>
      </c>
      <c r="N841">
        <v>0</v>
      </c>
      <c r="O841">
        <v>0</v>
      </c>
      <c r="P841">
        <v>1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</row>
    <row r="842" spans="1:24" hidden="1" x14ac:dyDescent="0.3">
      <c r="A842">
        <v>1003380</v>
      </c>
      <c r="B842">
        <v>2016</v>
      </c>
      <c r="C842" t="s">
        <v>52</v>
      </c>
      <c r="F842">
        <v>10992.5</v>
      </c>
      <c r="G842">
        <v>4554.6000000000004</v>
      </c>
      <c r="N842">
        <v>0</v>
      </c>
      <c r="O842">
        <v>0</v>
      </c>
      <c r="P842">
        <v>1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</row>
    <row r="843" spans="1:24" hidden="1" x14ac:dyDescent="0.3">
      <c r="A843">
        <v>1003380</v>
      </c>
      <c r="B843">
        <v>2020</v>
      </c>
      <c r="C843" t="s">
        <v>198</v>
      </c>
      <c r="F843">
        <v>3332.3</v>
      </c>
      <c r="G843">
        <v>3050.2</v>
      </c>
      <c r="N843">
        <v>0</v>
      </c>
      <c r="O843">
        <v>0</v>
      </c>
      <c r="P843">
        <v>2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</row>
    <row r="844" spans="1:24" hidden="1" x14ac:dyDescent="0.3">
      <c r="A844">
        <v>1003580</v>
      </c>
      <c r="B844">
        <v>2020</v>
      </c>
      <c r="C844" t="s">
        <v>150</v>
      </c>
      <c r="H844">
        <v>28560.7</v>
      </c>
      <c r="N844">
        <v>0</v>
      </c>
      <c r="O844">
        <v>0</v>
      </c>
      <c r="P844">
        <v>0</v>
      </c>
      <c r="Q844">
        <v>0</v>
      </c>
      <c r="R844">
        <v>2</v>
      </c>
      <c r="S844">
        <v>0</v>
      </c>
      <c r="T844">
        <v>0</v>
      </c>
      <c r="U844">
        <v>0</v>
      </c>
      <c r="V844">
        <v>0</v>
      </c>
      <c r="W844">
        <v>0</v>
      </c>
    </row>
    <row r="845" spans="1:24" hidden="1" x14ac:dyDescent="0.3">
      <c r="A845">
        <v>1003902</v>
      </c>
      <c r="B845">
        <v>2016</v>
      </c>
      <c r="C845" t="s">
        <v>57</v>
      </c>
      <c r="H845">
        <v>67021.100000000006</v>
      </c>
      <c r="N845">
        <v>0</v>
      </c>
      <c r="O845">
        <v>0</v>
      </c>
      <c r="P845">
        <v>0</v>
      </c>
      <c r="Q845"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</row>
    <row r="846" spans="1:24" hidden="1" x14ac:dyDescent="0.3">
      <c r="A846">
        <v>1007287</v>
      </c>
      <c r="B846">
        <v>2012</v>
      </c>
      <c r="C846" t="s">
        <v>151</v>
      </c>
      <c r="G846">
        <v>12164</v>
      </c>
      <c r="K846">
        <v>1141068.5</v>
      </c>
      <c r="N846">
        <v>0</v>
      </c>
      <c r="O846">
        <v>0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</v>
      </c>
    </row>
    <row r="847" spans="1:24" hidden="1" x14ac:dyDescent="0.3">
      <c r="A847">
        <v>1007287</v>
      </c>
      <c r="B847">
        <v>2015</v>
      </c>
      <c r="C847" t="s">
        <v>151</v>
      </c>
      <c r="G847">
        <v>9928.9</v>
      </c>
      <c r="K847">
        <v>1033851.2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1</v>
      </c>
      <c r="V847">
        <v>0</v>
      </c>
      <c r="W847">
        <v>0</v>
      </c>
    </row>
    <row r="848" spans="1:24" hidden="1" x14ac:dyDescent="0.3">
      <c r="A848">
        <v>1007287</v>
      </c>
      <c r="B848">
        <v>2018</v>
      </c>
      <c r="C848" t="s">
        <v>151</v>
      </c>
      <c r="G848">
        <v>9568.2000000000007</v>
      </c>
      <c r="K848">
        <v>875502.9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1</v>
      </c>
      <c r="V848">
        <v>0</v>
      </c>
      <c r="W848">
        <v>0</v>
      </c>
    </row>
    <row r="849" spans="1:24" hidden="1" x14ac:dyDescent="0.3">
      <c r="A849">
        <v>1007287</v>
      </c>
      <c r="B849">
        <v>2020</v>
      </c>
      <c r="C849" t="s">
        <v>151</v>
      </c>
      <c r="G849">
        <v>11652.8</v>
      </c>
      <c r="K849">
        <v>1104749.3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0</v>
      </c>
      <c r="U849">
        <v>1</v>
      </c>
      <c r="V849">
        <v>0</v>
      </c>
      <c r="W849">
        <v>0</v>
      </c>
    </row>
    <row r="850" spans="1:24" hidden="1" x14ac:dyDescent="0.3">
      <c r="A850">
        <v>1003688</v>
      </c>
      <c r="B850">
        <v>2016</v>
      </c>
      <c r="C850" t="s">
        <v>110</v>
      </c>
      <c r="H850">
        <v>50315.3</v>
      </c>
      <c r="N850">
        <v>0</v>
      </c>
      <c r="O850">
        <v>0</v>
      </c>
      <c r="P850">
        <v>0</v>
      </c>
      <c r="Q850">
        <v>0</v>
      </c>
      <c r="R850">
        <v>1</v>
      </c>
      <c r="S850">
        <v>0</v>
      </c>
      <c r="T850">
        <v>0</v>
      </c>
      <c r="U850">
        <v>0</v>
      </c>
      <c r="V850">
        <v>0</v>
      </c>
      <c r="W850">
        <v>0</v>
      </c>
    </row>
    <row r="851" spans="1:24" hidden="1" x14ac:dyDescent="0.3">
      <c r="A851">
        <v>1003688</v>
      </c>
      <c r="B851">
        <v>2019</v>
      </c>
      <c r="C851" t="s">
        <v>110</v>
      </c>
      <c r="H851">
        <v>62261.3</v>
      </c>
      <c r="N851">
        <v>0</v>
      </c>
      <c r="O851">
        <v>0</v>
      </c>
      <c r="P851">
        <v>0</v>
      </c>
      <c r="Q851">
        <v>0</v>
      </c>
      <c r="R851">
        <v>1</v>
      </c>
      <c r="S851">
        <v>0</v>
      </c>
      <c r="T851">
        <v>0</v>
      </c>
      <c r="U851">
        <v>0</v>
      </c>
      <c r="V851">
        <v>0</v>
      </c>
      <c r="W851">
        <v>0</v>
      </c>
    </row>
    <row r="852" spans="1:24" hidden="1" x14ac:dyDescent="0.3">
      <c r="A852">
        <v>1004259</v>
      </c>
      <c r="B852">
        <v>2011</v>
      </c>
      <c r="C852" t="s">
        <v>59</v>
      </c>
      <c r="H852">
        <v>161394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0</v>
      </c>
      <c r="T852">
        <v>0</v>
      </c>
      <c r="U852">
        <v>0</v>
      </c>
      <c r="V852">
        <v>0</v>
      </c>
      <c r="W852">
        <v>0</v>
      </c>
    </row>
    <row r="853" spans="1:24" hidden="1" x14ac:dyDescent="0.3">
      <c r="A853">
        <v>1004259</v>
      </c>
      <c r="B853">
        <v>2013</v>
      </c>
      <c r="C853" t="s">
        <v>59</v>
      </c>
      <c r="H853">
        <v>116881.5</v>
      </c>
      <c r="N853">
        <v>0</v>
      </c>
      <c r="O853">
        <v>0</v>
      </c>
      <c r="P853">
        <v>0</v>
      </c>
      <c r="Q853">
        <v>0</v>
      </c>
      <c r="R853">
        <v>2</v>
      </c>
      <c r="S853">
        <v>0</v>
      </c>
      <c r="T853">
        <v>0</v>
      </c>
      <c r="U853">
        <v>0</v>
      </c>
      <c r="V853">
        <v>0</v>
      </c>
      <c r="W853">
        <v>0</v>
      </c>
    </row>
    <row r="854" spans="1:24" hidden="1" x14ac:dyDescent="0.3">
      <c r="A854">
        <v>1006269</v>
      </c>
      <c r="B854">
        <v>2016</v>
      </c>
      <c r="C854" t="s">
        <v>60</v>
      </c>
      <c r="H854">
        <v>30978.400000000001</v>
      </c>
      <c r="N854">
        <v>0</v>
      </c>
      <c r="O854">
        <v>0</v>
      </c>
      <c r="P854">
        <v>0</v>
      </c>
      <c r="Q854">
        <v>0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0</v>
      </c>
    </row>
    <row r="855" spans="1:24" hidden="1" x14ac:dyDescent="0.3">
      <c r="A855">
        <v>1004151</v>
      </c>
      <c r="B855">
        <v>2011</v>
      </c>
      <c r="C855" t="s">
        <v>111</v>
      </c>
      <c r="E855">
        <v>70.2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 t="s">
        <v>24</v>
      </c>
    </row>
    <row r="856" spans="1:24" hidden="1" x14ac:dyDescent="0.3">
      <c r="A856">
        <v>1004152</v>
      </c>
      <c r="B856">
        <v>2010</v>
      </c>
      <c r="C856" t="s">
        <v>152</v>
      </c>
      <c r="H856">
        <v>39832.400000000001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</row>
    <row r="857" spans="1:24" hidden="1" x14ac:dyDescent="0.3">
      <c r="A857">
        <v>1004152</v>
      </c>
      <c r="B857">
        <v>2013</v>
      </c>
      <c r="C857" t="s">
        <v>152</v>
      </c>
      <c r="H857">
        <v>16632.900000000001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</row>
    <row r="858" spans="1:24" hidden="1" x14ac:dyDescent="0.3">
      <c r="A858">
        <v>1004038</v>
      </c>
      <c r="B858">
        <v>2015</v>
      </c>
      <c r="C858" t="s">
        <v>63</v>
      </c>
      <c r="H858">
        <v>33807.800000000003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0</v>
      </c>
      <c r="T858">
        <v>0</v>
      </c>
      <c r="U858">
        <v>0</v>
      </c>
      <c r="V858">
        <v>0</v>
      </c>
      <c r="W858">
        <v>0</v>
      </c>
    </row>
    <row r="859" spans="1:24" hidden="1" x14ac:dyDescent="0.3">
      <c r="A859">
        <v>1004509</v>
      </c>
      <c r="B859">
        <v>2013</v>
      </c>
      <c r="C859" t="s">
        <v>66</v>
      </c>
      <c r="L859">
        <v>445641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3</v>
      </c>
      <c r="W859">
        <v>0</v>
      </c>
    </row>
    <row r="860" spans="1:24" hidden="1" x14ac:dyDescent="0.3">
      <c r="A860">
        <v>1004411</v>
      </c>
      <c r="B860">
        <v>2014</v>
      </c>
      <c r="C860" t="s">
        <v>115</v>
      </c>
      <c r="H860">
        <v>82501.2</v>
      </c>
      <c r="N860">
        <v>0</v>
      </c>
      <c r="O860">
        <v>0</v>
      </c>
      <c r="P860">
        <v>0</v>
      </c>
      <c r="Q860">
        <v>0</v>
      </c>
      <c r="R860">
        <v>1</v>
      </c>
      <c r="S860">
        <v>0</v>
      </c>
      <c r="T860">
        <v>0</v>
      </c>
      <c r="U860">
        <v>0</v>
      </c>
      <c r="V860">
        <v>0</v>
      </c>
      <c r="W860">
        <v>0</v>
      </c>
    </row>
    <row r="861" spans="1:24" hidden="1" x14ac:dyDescent="0.3">
      <c r="A861">
        <v>1005003</v>
      </c>
      <c r="B861">
        <v>2015</v>
      </c>
      <c r="C861" t="s">
        <v>156</v>
      </c>
      <c r="H861">
        <v>10932.1</v>
      </c>
      <c r="I861">
        <v>5494.8</v>
      </c>
      <c r="N861">
        <v>0</v>
      </c>
      <c r="O861">
        <v>0</v>
      </c>
      <c r="P861">
        <v>0</v>
      </c>
      <c r="Q861">
        <v>0</v>
      </c>
      <c r="R861">
        <v>3</v>
      </c>
      <c r="S861">
        <v>1</v>
      </c>
      <c r="T861">
        <v>0</v>
      </c>
      <c r="U861">
        <v>0</v>
      </c>
      <c r="V861">
        <v>0</v>
      </c>
      <c r="W861">
        <v>0</v>
      </c>
    </row>
    <row r="862" spans="1:24" hidden="1" x14ac:dyDescent="0.3">
      <c r="A862">
        <v>1006972</v>
      </c>
      <c r="B862">
        <v>2012</v>
      </c>
      <c r="C862" t="s">
        <v>117</v>
      </c>
      <c r="H862">
        <v>7847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0</v>
      </c>
    </row>
    <row r="863" spans="1:24" hidden="1" x14ac:dyDescent="0.3">
      <c r="A863">
        <v>1005025</v>
      </c>
      <c r="B863">
        <v>2018</v>
      </c>
      <c r="C863" t="s">
        <v>68</v>
      </c>
      <c r="F863">
        <v>24133.3</v>
      </c>
      <c r="G863">
        <v>3416</v>
      </c>
      <c r="N863">
        <v>0</v>
      </c>
      <c r="O863">
        <v>0</v>
      </c>
      <c r="P863">
        <v>2</v>
      </c>
      <c r="Q863">
        <v>2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</row>
    <row r="864" spans="1:24" hidden="1" x14ac:dyDescent="0.3">
      <c r="A864">
        <v>1004811</v>
      </c>
      <c r="B864">
        <v>2018</v>
      </c>
      <c r="C864" t="s">
        <v>118</v>
      </c>
      <c r="H864">
        <v>51023</v>
      </c>
      <c r="N864">
        <v>0</v>
      </c>
      <c r="O864">
        <v>0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0</v>
      </c>
      <c r="V864">
        <v>0</v>
      </c>
      <c r="W864">
        <v>0</v>
      </c>
    </row>
    <row r="865" spans="1:24" hidden="1" x14ac:dyDescent="0.3">
      <c r="A865">
        <v>1005346</v>
      </c>
      <c r="B865">
        <v>2018</v>
      </c>
      <c r="C865" t="s">
        <v>70</v>
      </c>
      <c r="H865">
        <v>35374.400000000001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</row>
    <row r="866" spans="1:24" hidden="1" x14ac:dyDescent="0.3">
      <c r="A866">
        <v>1005298</v>
      </c>
      <c r="B866">
        <v>2011</v>
      </c>
      <c r="C866" t="s">
        <v>121</v>
      </c>
      <c r="H866">
        <v>21110</v>
      </c>
      <c r="N866">
        <v>0</v>
      </c>
      <c r="O866">
        <v>0</v>
      </c>
      <c r="P866">
        <v>0</v>
      </c>
      <c r="Q866">
        <v>0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0</v>
      </c>
    </row>
    <row r="867" spans="1:24" hidden="1" x14ac:dyDescent="0.3">
      <c r="A867">
        <v>1005801</v>
      </c>
      <c r="B867">
        <v>2017</v>
      </c>
      <c r="C867" t="s">
        <v>159</v>
      </c>
      <c r="H867">
        <v>50502.7</v>
      </c>
      <c r="N867">
        <v>0</v>
      </c>
      <c r="O867">
        <v>0</v>
      </c>
      <c r="P867">
        <v>0</v>
      </c>
      <c r="Q867">
        <v>0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</row>
    <row r="868" spans="1:24" hidden="1" x14ac:dyDescent="0.3">
      <c r="A868">
        <v>1005515</v>
      </c>
      <c r="B868">
        <v>2012</v>
      </c>
      <c r="C868" t="s">
        <v>161</v>
      </c>
      <c r="H868">
        <v>20344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0</v>
      </c>
      <c r="V868">
        <v>0</v>
      </c>
      <c r="W868">
        <v>0</v>
      </c>
    </row>
    <row r="869" spans="1:24" hidden="1" x14ac:dyDescent="0.3">
      <c r="A869">
        <v>1005536</v>
      </c>
      <c r="B869">
        <v>2020</v>
      </c>
      <c r="C869" t="s">
        <v>74</v>
      </c>
      <c r="H869">
        <v>9368.9</v>
      </c>
      <c r="N869">
        <v>0</v>
      </c>
      <c r="O869">
        <v>0</v>
      </c>
      <c r="P869">
        <v>0</v>
      </c>
      <c r="Q869">
        <v>0</v>
      </c>
      <c r="R869">
        <v>2</v>
      </c>
      <c r="S869">
        <v>0</v>
      </c>
      <c r="T869">
        <v>0</v>
      </c>
      <c r="U869">
        <v>0</v>
      </c>
      <c r="V869">
        <v>0</v>
      </c>
      <c r="W869">
        <v>0</v>
      </c>
    </row>
    <row r="870" spans="1:24" hidden="1" x14ac:dyDescent="0.3">
      <c r="A870">
        <v>1005190</v>
      </c>
      <c r="B870">
        <v>2015</v>
      </c>
      <c r="C870" t="s">
        <v>75</v>
      </c>
      <c r="H870">
        <v>34164.1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0</v>
      </c>
      <c r="U870">
        <v>0</v>
      </c>
      <c r="V870">
        <v>0</v>
      </c>
      <c r="W870">
        <v>0</v>
      </c>
    </row>
    <row r="871" spans="1:24" hidden="1" x14ac:dyDescent="0.3">
      <c r="A871">
        <v>1003962</v>
      </c>
      <c r="B871">
        <v>2019</v>
      </c>
      <c r="C871" t="s">
        <v>79</v>
      </c>
      <c r="D871">
        <v>553271.19999999995</v>
      </c>
      <c r="E871">
        <v>564.9</v>
      </c>
      <c r="F871">
        <v>2510481</v>
      </c>
      <c r="G871">
        <v>16710.2</v>
      </c>
      <c r="N871">
        <v>3</v>
      </c>
      <c r="O871">
        <v>1</v>
      </c>
      <c r="P871">
        <v>3</v>
      </c>
      <c r="Q871">
        <v>2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 t="s">
        <v>24</v>
      </c>
    </row>
    <row r="872" spans="1:24" hidden="1" x14ac:dyDescent="0.3">
      <c r="A872">
        <v>1004616</v>
      </c>
      <c r="B872">
        <v>2018</v>
      </c>
      <c r="C872" t="s">
        <v>123</v>
      </c>
      <c r="E872">
        <v>129.19999999999999</v>
      </c>
      <c r="H872">
        <v>0</v>
      </c>
      <c r="N872">
        <v>0</v>
      </c>
      <c r="O872">
        <v>1</v>
      </c>
      <c r="P872">
        <v>0</v>
      </c>
      <c r="Q872">
        <v>0</v>
      </c>
      <c r="R872">
        <v>2</v>
      </c>
      <c r="S872">
        <v>0</v>
      </c>
      <c r="T872">
        <v>0</v>
      </c>
      <c r="U872">
        <v>0</v>
      </c>
      <c r="V872">
        <v>0</v>
      </c>
      <c r="W872">
        <v>0</v>
      </c>
      <c r="X872" t="s">
        <v>24</v>
      </c>
    </row>
    <row r="873" spans="1:24" hidden="1" x14ac:dyDescent="0.3">
      <c r="A873">
        <v>1005598</v>
      </c>
      <c r="B873">
        <v>2010</v>
      </c>
      <c r="C873" t="s">
        <v>124</v>
      </c>
      <c r="G873">
        <v>7550.8</v>
      </c>
      <c r="K873">
        <v>594372.1</v>
      </c>
      <c r="N873">
        <v>0</v>
      </c>
      <c r="O873">
        <v>0</v>
      </c>
      <c r="P873">
        <v>0</v>
      </c>
      <c r="Q873">
        <v>1</v>
      </c>
      <c r="R873">
        <v>0</v>
      </c>
      <c r="S873">
        <v>0</v>
      </c>
      <c r="T873">
        <v>0</v>
      </c>
      <c r="U873">
        <v>1</v>
      </c>
      <c r="V873">
        <v>0</v>
      </c>
      <c r="W873">
        <v>0</v>
      </c>
    </row>
    <row r="874" spans="1:24" hidden="1" x14ac:dyDescent="0.3">
      <c r="A874">
        <v>1005602</v>
      </c>
      <c r="B874">
        <v>2015</v>
      </c>
      <c r="C874" t="s">
        <v>82</v>
      </c>
      <c r="H874">
        <v>58428.5</v>
      </c>
      <c r="N874">
        <v>0</v>
      </c>
      <c r="O874">
        <v>0</v>
      </c>
      <c r="P874">
        <v>0</v>
      </c>
      <c r="Q874">
        <v>0</v>
      </c>
      <c r="R874">
        <v>2</v>
      </c>
      <c r="S874">
        <v>0</v>
      </c>
      <c r="T874">
        <v>0</v>
      </c>
      <c r="U874">
        <v>0</v>
      </c>
      <c r="V874">
        <v>0</v>
      </c>
      <c r="W874">
        <v>0</v>
      </c>
    </row>
    <row r="875" spans="1:24" hidden="1" x14ac:dyDescent="0.3">
      <c r="A875">
        <v>1005602</v>
      </c>
      <c r="B875">
        <v>2016</v>
      </c>
      <c r="C875" t="s">
        <v>82</v>
      </c>
      <c r="H875">
        <v>63064.2</v>
      </c>
      <c r="N875">
        <v>0</v>
      </c>
      <c r="O875">
        <v>0</v>
      </c>
      <c r="P875">
        <v>0</v>
      </c>
      <c r="Q875">
        <v>0</v>
      </c>
      <c r="R875">
        <v>2</v>
      </c>
      <c r="S875">
        <v>0</v>
      </c>
      <c r="T875">
        <v>0</v>
      </c>
      <c r="U875">
        <v>0</v>
      </c>
      <c r="V875">
        <v>0</v>
      </c>
      <c r="W875">
        <v>0</v>
      </c>
    </row>
    <row r="876" spans="1:24" hidden="1" x14ac:dyDescent="0.3">
      <c r="A876">
        <v>1006530</v>
      </c>
      <c r="B876">
        <v>2010</v>
      </c>
      <c r="C876" t="s">
        <v>127</v>
      </c>
      <c r="H876">
        <v>22838</v>
      </c>
      <c r="N876">
        <v>0</v>
      </c>
      <c r="O876">
        <v>0</v>
      </c>
      <c r="P876">
        <v>0</v>
      </c>
      <c r="Q876">
        <v>0</v>
      </c>
      <c r="R876">
        <v>2</v>
      </c>
      <c r="S876">
        <v>0</v>
      </c>
      <c r="T876">
        <v>0</v>
      </c>
      <c r="U876">
        <v>0</v>
      </c>
      <c r="V876">
        <v>0</v>
      </c>
      <c r="W876">
        <v>0</v>
      </c>
    </row>
    <row r="877" spans="1:24" hidden="1" x14ac:dyDescent="0.3">
      <c r="A877">
        <v>1001563</v>
      </c>
      <c r="B877">
        <v>2020</v>
      </c>
      <c r="C877" t="s">
        <v>163</v>
      </c>
      <c r="F877">
        <v>6275.1</v>
      </c>
      <c r="G877">
        <v>5522.4</v>
      </c>
      <c r="N877">
        <v>0</v>
      </c>
      <c r="O877">
        <v>0</v>
      </c>
      <c r="P877">
        <v>2</v>
      </c>
      <c r="Q877">
        <v>2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</row>
    <row r="878" spans="1:24" hidden="1" x14ac:dyDescent="0.3">
      <c r="A878">
        <v>1000714</v>
      </c>
      <c r="B878">
        <v>2019</v>
      </c>
      <c r="C878" t="s">
        <v>83</v>
      </c>
      <c r="H878">
        <v>57295.7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0</v>
      </c>
      <c r="T878">
        <v>0</v>
      </c>
      <c r="U878">
        <v>0</v>
      </c>
      <c r="V878">
        <v>0</v>
      </c>
      <c r="W878">
        <v>0</v>
      </c>
    </row>
    <row r="879" spans="1:24" hidden="1" x14ac:dyDescent="0.3">
      <c r="A879">
        <v>1000394</v>
      </c>
      <c r="B879">
        <v>2013</v>
      </c>
      <c r="C879" t="s">
        <v>128</v>
      </c>
      <c r="H879">
        <v>9886</v>
      </c>
      <c r="N879">
        <v>0</v>
      </c>
      <c r="O879">
        <v>0</v>
      </c>
      <c r="P879">
        <v>0</v>
      </c>
      <c r="Q879">
        <v>0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</row>
    <row r="880" spans="1:24" hidden="1" x14ac:dyDescent="0.3">
      <c r="A880">
        <v>1000330</v>
      </c>
      <c r="B880">
        <v>2016</v>
      </c>
      <c r="C880" t="s">
        <v>184</v>
      </c>
      <c r="H880">
        <v>23246.799999999999</v>
      </c>
      <c r="N880">
        <v>0</v>
      </c>
      <c r="O880">
        <v>0</v>
      </c>
      <c r="P880">
        <v>0</v>
      </c>
      <c r="Q880">
        <v>0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0</v>
      </c>
    </row>
    <row r="881" spans="1:24" hidden="1" x14ac:dyDescent="0.3">
      <c r="A881">
        <v>1000330</v>
      </c>
      <c r="B881">
        <v>2018</v>
      </c>
      <c r="C881" t="s">
        <v>184</v>
      </c>
      <c r="H881">
        <v>36566.9</v>
      </c>
      <c r="N881">
        <v>0</v>
      </c>
      <c r="O881">
        <v>0</v>
      </c>
      <c r="P881">
        <v>0</v>
      </c>
      <c r="Q881">
        <v>0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0</v>
      </c>
    </row>
    <row r="882" spans="1:24" hidden="1" x14ac:dyDescent="0.3">
      <c r="A882">
        <v>1007620</v>
      </c>
      <c r="B882">
        <v>2016</v>
      </c>
      <c r="C882" t="s">
        <v>84</v>
      </c>
      <c r="F882">
        <v>56</v>
      </c>
      <c r="G882">
        <v>862.9</v>
      </c>
      <c r="N882">
        <v>0</v>
      </c>
      <c r="O882">
        <v>0</v>
      </c>
      <c r="P882">
        <v>1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</row>
    <row r="883" spans="1:24" hidden="1" x14ac:dyDescent="0.3">
      <c r="A883">
        <v>1008735</v>
      </c>
      <c r="B883">
        <v>2012</v>
      </c>
      <c r="C883" t="s">
        <v>134</v>
      </c>
      <c r="H883">
        <v>36509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</row>
    <row r="884" spans="1:24" hidden="1" x14ac:dyDescent="0.3">
      <c r="A884">
        <v>1006901</v>
      </c>
      <c r="B884">
        <v>2013</v>
      </c>
      <c r="C884" t="s">
        <v>130</v>
      </c>
      <c r="H884">
        <v>50040</v>
      </c>
      <c r="N884">
        <v>0</v>
      </c>
      <c r="O884">
        <v>0</v>
      </c>
      <c r="P884">
        <v>0</v>
      </c>
      <c r="Q884">
        <v>0</v>
      </c>
      <c r="R884">
        <v>1</v>
      </c>
      <c r="S884">
        <v>0</v>
      </c>
      <c r="T884">
        <v>0</v>
      </c>
      <c r="U884">
        <v>0</v>
      </c>
      <c r="V884">
        <v>0</v>
      </c>
      <c r="W884">
        <v>0</v>
      </c>
    </row>
    <row r="885" spans="1:24" hidden="1" x14ac:dyDescent="0.3">
      <c r="A885">
        <v>1007348</v>
      </c>
      <c r="B885">
        <v>2011</v>
      </c>
      <c r="C885" t="s">
        <v>90</v>
      </c>
      <c r="H885">
        <v>23883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</row>
    <row r="886" spans="1:24" hidden="1" x14ac:dyDescent="0.3">
      <c r="A886">
        <v>1007348</v>
      </c>
      <c r="B886">
        <v>2015</v>
      </c>
      <c r="C886" t="s">
        <v>90</v>
      </c>
      <c r="H886">
        <v>30854.7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0</v>
      </c>
    </row>
    <row r="887" spans="1:24" hidden="1" x14ac:dyDescent="0.3">
      <c r="A887">
        <v>1006159</v>
      </c>
      <c r="B887">
        <v>2012</v>
      </c>
      <c r="C887" t="s">
        <v>132</v>
      </c>
      <c r="G887">
        <v>5679.1</v>
      </c>
      <c r="K887">
        <v>478746.8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1</v>
      </c>
      <c r="V887">
        <v>0</v>
      </c>
      <c r="W887">
        <v>0</v>
      </c>
    </row>
    <row r="888" spans="1:24" hidden="1" x14ac:dyDescent="0.3">
      <c r="A888">
        <v>1006159</v>
      </c>
      <c r="B888">
        <v>2016</v>
      </c>
      <c r="C888" t="s">
        <v>132</v>
      </c>
      <c r="G888">
        <v>5607.9</v>
      </c>
      <c r="K888">
        <v>394202.1</v>
      </c>
      <c r="N888">
        <v>0</v>
      </c>
      <c r="O888">
        <v>0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0</v>
      </c>
    </row>
    <row r="889" spans="1:24" hidden="1" x14ac:dyDescent="0.3">
      <c r="A889">
        <v>1004453</v>
      </c>
      <c r="B889">
        <v>2018</v>
      </c>
      <c r="C889" t="s">
        <v>91</v>
      </c>
      <c r="H889">
        <v>19623.400000000001</v>
      </c>
      <c r="N889">
        <v>0</v>
      </c>
      <c r="O889">
        <v>0</v>
      </c>
      <c r="P889">
        <v>0</v>
      </c>
      <c r="Q889">
        <v>0</v>
      </c>
      <c r="R889">
        <v>1</v>
      </c>
      <c r="S889">
        <v>0</v>
      </c>
      <c r="T889">
        <v>0</v>
      </c>
      <c r="U889">
        <v>0</v>
      </c>
      <c r="V889">
        <v>0</v>
      </c>
      <c r="W889">
        <v>0</v>
      </c>
    </row>
    <row r="890" spans="1:24" hidden="1" x14ac:dyDescent="0.3">
      <c r="A890">
        <v>1010766</v>
      </c>
      <c r="B890">
        <v>2020</v>
      </c>
      <c r="C890" t="s">
        <v>135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 t="s">
        <v>24</v>
      </c>
    </row>
    <row r="891" spans="1:24" hidden="1" x14ac:dyDescent="0.3">
      <c r="A891">
        <v>1011242</v>
      </c>
      <c r="B891">
        <v>2015</v>
      </c>
      <c r="C891" t="s">
        <v>94</v>
      </c>
      <c r="H891">
        <v>7371.2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</row>
    <row r="892" spans="1:24" hidden="1" x14ac:dyDescent="0.3">
      <c r="A892">
        <v>1011242</v>
      </c>
      <c r="B892">
        <v>2018</v>
      </c>
      <c r="C892" t="s">
        <v>94</v>
      </c>
      <c r="H892">
        <v>10337.200000000001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0</v>
      </c>
      <c r="U892">
        <v>0</v>
      </c>
      <c r="V892">
        <v>0</v>
      </c>
      <c r="W892">
        <v>0</v>
      </c>
    </row>
    <row r="893" spans="1:24" hidden="1" x14ac:dyDescent="0.3">
      <c r="A893">
        <v>1011242</v>
      </c>
      <c r="B893">
        <v>2020</v>
      </c>
      <c r="C893" t="s">
        <v>94</v>
      </c>
      <c r="H893">
        <v>10413.9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0</v>
      </c>
      <c r="T893">
        <v>0</v>
      </c>
      <c r="U893">
        <v>0</v>
      </c>
      <c r="V893">
        <v>0</v>
      </c>
      <c r="W893">
        <v>0</v>
      </c>
    </row>
    <row r="894" spans="1:24" hidden="1" x14ac:dyDescent="0.3">
      <c r="A894">
        <v>1012625</v>
      </c>
      <c r="B894">
        <v>2020</v>
      </c>
      <c r="C894" t="s">
        <v>189</v>
      </c>
      <c r="J894">
        <v>624394.1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1</v>
      </c>
      <c r="U894">
        <v>0</v>
      </c>
      <c r="V894">
        <v>0</v>
      </c>
      <c r="W894">
        <v>0</v>
      </c>
    </row>
    <row r="895" spans="1:24" hidden="1" x14ac:dyDescent="0.3">
      <c r="A895">
        <v>1000159</v>
      </c>
      <c r="B895">
        <v>2011</v>
      </c>
      <c r="C895" t="s">
        <v>25</v>
      </c>
      <c r="D895">
        <v>265103.09999999998</v>
      </c>
      <c r="F895">
        <v>25715.4</v>
      </c>
      <c r="N895">
        <v>3</v>
      </c>
      <c r="O895">
        <v>0</v>
      </c>
      <c r="P895">
        <v>1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</row>
    <row r="896" spans="1:24" hidden="1" x14ac:dyDescent="0.3">
      <c r="A896">
        <v>1000418</v>
      </c>
      <c r="B896">
        <v>2013</v>
      </c>
      <c r="C896" t="s">
        <v>139</v>
      </c>
      <c r="D896">
        <v>965579.9</v>
      </c>
      <c r="E896">
        <v>2575.4</v>
      </c>
      <c r="F896">
        <v>1506387.3</v>
      </c>
      <c r="G896">
        <v>9783.2999999999993</v>
      </c>
      <c r="M896">
        <v>356624.5</v>
      </c>
      <c r="N896">
        <v>6</v>
      </c>
      <c r="O896">
        <v>1</v>
      </c>
      <c r="P896">
        <v>4</v>
      </c>
      <c r="Q896">
        <v>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1</v>
      </c>
    </row>
    <row r="897" spans="1:24" hidden="1" x14ac:dyDescent="0.3">
      <c r="A897">
        <v>1000418</v>
      </c>
      <c r="B897">
        <v>2015</v>
      </c>
      <c r="C897" t="s">
        <v>139</v>
      </c>
      <c r="D897">
        <v>709673.5</v>
      </c>
      <c r="E897">
        <v>1060</v>
      </c>
      <c r="F897">
        <v>312224.40000000002</v>
      </c>
      <c r="G897">
        <v>1319.6</v>
      </c>
      <c r="M897">
        <v>209047.9</v>
      </c>
      <c r="N897">
        <v>6</v>
      </c>
      <c r="O897">
        <v>1</v>
      </c>
      <c r="P897">
        <v>4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</row>
    <row r="898" spans="1:24" hidden="1" x14ac:dyDescent="0.3">
      <c r="A898">
        <v>1000418</v>
      </c>
      <c r="B898">
        <v>2016</v>
      </c>
      <c r="C898" t="s">
        <v>139</v>
      </c>
      <c r="D898">
        <v>688642.7</v>
      </c>
      <c r="E898">
        <v>1425.3</v>
      </c>
      <c r="F898">
        <v>619589.4</v>
      </c>
      <c r="M898">
        <v>219807.4</v>
      </c>
      <c r="N898">
        <v>6</v>
      </c>
      <c r="O898">
        <v>1</v>
      </c>
      <c r="P898">
        <v>3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</v>
      </c>
    </row>
    <row r="899" spans="1:24" hidden="1" x14ac:dyDescent="0.3">
      <c r="A899">
        <v>1000029</v>
      </c>
      <c r="B899">
        <v>2010</v>
      </c>
      <c r="C899" t="s">
        <v>31</v>
      </c>
      <c r="H899">
        <v>56615.9</v>
      </c>
      <c r="N899">
        <v>0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</row>
    <row r="900" spans="1:24" hidden="1" x14ac:dyDescent="0.3">
      <c r="A900">
        <v>1000029</v>
      </c>
      <c r="B900">
        <v>2020</v>
      </c>
      <c r="C900" t="s">
        <v>31</v>
      </c>
      <c r="H900">
        <v>74256.7</v>
      </c>
      <c r="N900">
        <v>0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</row>
    <row r="901" spans="1:24" hidden="1" x14ac:dyDescent="0.3">
      <c r="A901">
        <v>1001669</v>
      </c>
      <c r="B901">
        <v>2014</v>
      </c>
      <c r="C901" t="s">
        <v>33</v>
      </c>
      <c r="H901">
        <v>32408.799999999999</v>
      </c>
      <c r="N901">
        <v>0</v>
      </c>
      <c r="O901">
        <v>0</v>
      </c>
      <c r="P901">
        <v>0</v>
      </c>
      <c r="Q901">
        <v>0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</row>
    <row r="902" spans="1:24" hidden="1" x14ac:dyDescent="0.3">
      <c r="A902">
        <v>1006041</v>
      </c>
      <c r="B902">
        <v>2012</v>
      </c>
      <c r="C902" t="s">
        <v>34</v>
      </c>
      <c r="D902">
        <v>326103.7</v>
      </c>
      <c r="F902">
        <v>979734.5</v>
      </c>
      <c r="G902">
        <v>4065.9</v>
      </c>
      <c r="N902">
        <v>2</v>
      </c>
      <c r="O902">
        <v>0</v>
      </c>
      <c r="P902">
        <v>3</v>
      </c>
      <c r="Q902">
        <v>1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</row>
    <row r="903" spans="1:24" hidden="1" x14ac:dyDescent="0.3">
      <c r="A903">
        <v>1001834</v>
      </c>
      <c r="B903">
        <v>2010</v>
      </c>
      <c r="C903" t="s">
        <v>190</v>
      </c>
      <c r="D903">
        <v>399005.5</v>
      </c>
      <c r="F903">
        <v>878861.4</v>
      </c>
      <c r="N903">
        <v>2</v>
      </c>
      <c r="O903">
        <v>0</v>
      </c>
      <c r="P903">
        <v>2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</row>
    <row r="904" spans="1:24" hidden="1" x14ac:dyDescent="0.3">
      <c r="A904">
        <v>1001834</v>
      </c>
      <c r="B904">
        <v>2017</v>
      </c>
      <c r="C904" t="s">
        <v>190</v>
      </c>
      <c r="D904">
        <v>367679.9</v>
      </c>
      <c r="E904">
        <v>1510.7</v>
      </c>
      <c r="F904">
        <v>988439.5</v>
      </c>
      <c r="N904">
        <v>2</v>
      </c>
      <c r="O904">
        <v>1</v>
      </c>
      <c r="P904">
        <v>2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</row>
    <row r="905" spans="1:24" hidden="1" x14ac:dyDescent="0.3">
      <c r="A905">
        <v>1001958</v>
      </c>
      <c r="B905">
        <v>2017</v>
      </c>
      <c r="C905" t="s">
        <v>36</v>
      </c>
      <c r="E905">
        <v>10</v>
      </c>
      <c r="H905">
        <v>50.3</v>
      </c>
      <c r="N905">
        <v>0</v>
      </c>
      <c r="O905">
        <v>1</v>
      </c>
      <c r="P905">
        <v>0</v>
      </c>
      <c r="Q905">
        <v>0</v>
      </c>
      <c r="R905">
        <v>2</v>
      </c>
      <c r="S905">
        <v>0</v>
      </c>
      <c r="T905">
        <v>0</v>
      </c>
      <c r="U905">
        <v>0</v>
      </c>
      <c r="V905">
        <v>0</v>
      </c>
      <c r="W905">
        <v>0</v>
      </c>
    </row>
    <row r="906" spans="1:24" hidden="1" x14ac:dyDescent="0.3">
      <c r="A906">
        <v>1002216</v>
      </c>
      <c r="B906">
        <v>2013</v>
      </c>
      <c r="C906" t="s">
        <v>143</v>
      </c>
      <c r="H906">
        <v>27655.9</v>
      </c>
      <c r="N906">
        <v>0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0</v>
      </c>
      <c r="U906">
        <v>0</v>
      </c>
      <c r="V906">
        <v>0</v>
      </c>
      <c r="W906">
        <v>0</v>
      </c>
    </row>
    <row r="907" spans="1:24" hidden="1" x14ac:dyDescent="0.3">
      <c r="A907">
        <v>1002266</v>
      </c>
      <c r="B907">
        <v>2015</v>
      </c>
      <c r="C907" t="s">
        <v>37</v>
      </c>
      <c r="E907">
        <v>974.6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 t="s">
        <v>24</v>
      </c>
    </row>
    <row r="908" spans="1:24" hidden="1" x14ac:dyDescent="0.3">
      <c r="A908">
        <v>1006144</v>
      </c>
      <c r="B908">
        <v>2011</v>
      </c>
      <c r="C908" t="s">
        <v>101</v>
      </c>
      <c r="H908">
        <v>59781</v>
      </c>
      <c r="N908">
        <v>0</v>
      </c>
      <c r="O908">
        <v>0</v>
      </c>
      <c r="P908">
        <v>0</v>
      </c>
      <c r="Q908">
        <v>0</v>
      </c>
      <c r="R908">
        <v>1</v>
      </c>
      <c r="S908">
        <v>0</v>
      </c>
      <c r="T908">
        <v>0</v>
      </c>
      <c r="U908">
        <v>0</v>
      </c>
      <c r="V908">
        <v>0</v>
      </c>
      <c r="W908">
        <v>0</v>
      </c>
    </row>
    <row r="909" spans="1:24" hidden="1" x14ac:dyDescent="0.3">
      <c r="A909">
        <v>1002621</v>
      </c>
      <c r="B909">
        <v>2017</v>
      </c>
      <c r="C909" t="s">
        <v>40</v>
      </c>
      <c r="H909">
        <v>52690.3</v>
      </c>
      <c r="N909">
        <v>0</v>
      </c>
      <c r="O909">
        <v>0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0</v>
      </c>
      <c r="V909">
        <v>0</v>
      </c>
      <c r="W909">
        <v>0</v>
      </c>
    </row>
    <row r="910" spans="1:24" hidden="1" x14ac:dyDescent="0.3">
      <c r="A910">
        <v>1002777</v>
      </c>
      <c r="B910">
        <v>2011</v>
      </c>
      <c r="C910" t="s">
        <v>193</v>
      </c>
      <c r="G910">
        <v>10850</v>
      </c>
      <c r="K910">
        <v>790047</v>
      </c>
      <c r="N910">
        <v>0</v>
      </c>
      <c r="O910">
        <v>0</v>
      </c>
      <c r="P910">
        <v>0</v>
      </c>
      <c r="Q910">
        <v>2</v>
      </c>
      <c r="R910">
        <v>0</v>
      </c>
      <c r="S910">
        <v>0</v>
      </c>
      <c r="T910">
        <v>0</v>
      </c>
      <c r="U910">
        <v>2</v>
      </c>
      <c r="V910">
        <v>0</v>
      </c>
      <c r="W910">
        <v>0</v>
      </c>
    </row>
    <row r="911" spans="1:24" hidden="1" x14ac:dyDescent="0.3">
      <c r="A911">
        <v>1002777</v>
      </c>
      <c r="B911">
        <v>2015</v>
      </c>
      <c r="C911" t="s">
        <v>44</v>
      </c>
      <c r="G911">
        <v>10970.6</v>
      </c>
      <c r="K911">
        <v>843788.4</v>
      </c>
      <c r="N911">
        <v>0</v>
      </c>
      <c r="O911">
        <v>0</v>
      </c>
      <c r="P911">
        <v>0</v>
      </c>
      <c r="Q911">
        <v>2</v>
      </c>
      <c r="R911">
        <v>0</v>
      </c>
      <c r="S911">
        <v>0</v>
      </c>
      <c r="T911">
        <v>0</v>
      </c>
      <c r="U911">
        <v>2</v>
      </c>
      <c r="V911">
        <v>0</v>
      </c>
      <c r="W911">
        <v>0</v>
      </c>
    </row>
    <row r="912" spans="1:24" hidden="1" x14ac:dyDescent="0.3">
      <c r="A912">
        <v>1003268</v>
      </c>
      <c r="B912">
        <v>2011</v>
      </c>
      <c r="C912" t="s">
        <v>147</v>
      </c>
      <c r="H912">
        <v>28801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0</v>
      </c>
      <c r="V912">
        <v>0</v>
      </c>
      <c r="W912">
        <v>0</v>
      </c>
    </row>
    <row r="913" spans="1:24" hidden="1" x14ac:dyDescent="0.3">
      <c r="A913">
        <v>1003268</v>
      </c>
      <c r="B913">
        <v>2017</v>
      </c>
      <c r="C913" t="s">
        <v>147</v>
      </c>
      <c r="H913">
        <v>18110.8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</row>
    <row r="914" spans="1:24" hidden="1" x14ac:dyDescent="0.3">
      <c r="A914">
        <v>1003093</v>
      </c>
      <c r="B914">
        <v>2010</v>
      </c>
      <c r="C914" t="s">
        <v>47</v>
      </c>
      <c r="H914">
        <v>106451.5</v>
      </c>
      <c r="N914">
        <v>0</v>
      </c>
      <c r="O914">
        <v>0</v>
      </c>
      <c r="P914">
        <v>0</v>
      </c>
      <c r="Q914">
        <v>0</v>
      </c>
      <c r="R914">
        <v>1</v>
      </c>
      <c r="S914">
        <v>0</v>
      </c>
      <c r="T914">
        <v>0</v>
      </c>
      <c r="U914">
        <v>0</v>
      </c>
      <c r="V914">
        <v>0</v>
      </c>
      <c r="W914">
        <v>0</v>
      </c>
    </row>
    <row r="915" spans="1:24" hidden="1" x14ac:dyDescent="0.3">
      <c r="A915">
        <v>1003403</v>
      </c>
      <c r="B915">
        <v>2016</v>
      </c>
      <c r="C915" t="s">
        <v>168</v>
      </c>
      <c r="D915">
        <v>441274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</row>
    <row r="916" spans="1:24" hidden="1" x14ac:dyDescent="0.3">
      <c r="A916">
        <v>1003474</v>
      </c>
      <c r="B916">
        <v>2015</v>
      </c>
      <c r="C916" t="s">
        <v>105</v>
      </c>
      <c r="H916">
        <v>104025.4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0</v>
      </c>
      <c r="V916">
        <v>0</v>
      </c>
      <c r="W916">
        <v>0</v>
      </c>
    </row>
    <row r="917" spans="1:24" hidden="1" x14ac:dyDescent="0.3">
      <c r="A917">
        <v>1003668</v>
      </c>
      <c r="B917">
        <v>2018</v>
      </c>
      <c r="C917" t="s">
        <v>149</v>
      </c>
      <c r="E917">
        <v>164.5</v>
      </c>
      <c r="H917">
        <v>47898.9</v>
      </c>
      <c r="N917">
        <v>0</v>
      </c>
      <c r="O917">
        <v>1</v>
      </c>
      <c r="P917">
        <v>0</v>
      </c>
      <c r="Q917">
        <v>0</v>
      </c>
      <c r="R917">
        <v>1</v>
      </c>
      <c r="S917">
        <v>0</v>
      </c>
      <c r="T917">
        <v>0</v>
      </c>
      <c r="U917">
        <v>0</v>
      </c>
      <c r="V917">
        <v>0</v>
      </c>
      <c r="W917">
        <v>0</v>
      </c>
    </row>
    <row r="918" spans="1:24" hidden="1" x14ac:dyDescent="0.3">
      <c r="A918">
        <v>1006325</v>
      </c>
      <c r="B918">
        <v>2016</v>
      </c>
      <c r="C918" t="s">
        <v>51</v>
      </c>
      <c r="D918">
        <v>96824.2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</row>
    <row r="919" spans="1:24" hidden="1" x14ac:dyDescent="0.3">
      <c r="A919">
        <v>1003457</v>
      </c>
      <c r="B919">
        <v>2019</v>
      </c>
      <c r="C919" t="s">
        <v>55</v>
      </c>
      <c r="H919">
        <v>137879.79999999999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</row>
    <row r="920" spans="1:24" hidden="1" x14ac:dyDescent="0.3">
      <c r="A920">
        <v>1003965</v>
      </c>
      <c r="B920">
        <v>2011</v>
      </c>
      <c r="C920" t="s">
        <v>107</v>
      </c>
      <c r="H920">
        <v>28143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</row>
    <row r="921" spans="1:24" hidden="1" x14ac:dyDescent="0.3">
      <c r="A921">
        <v>1003860</v>
      </c>
      <c r="B921">
        <v>2015</v>
      </c>
      <c r="C921" t="s">
        <v>58</v>
      </c>
      <c r="H921">
        <v>58190.5</v>
      </c>
      <c r="N921">
        <v>0</v>
      </c>
      <c r="O921">
        <v>0</v>
      </c>
      <c r="P921">
        <v>0</v>
      </c>
      <c r="Q921">
        <v>0</v>
      </c>
      <c r="R921">
        <v>2</v>
      </c>
      <c r="S921">
        <v>0</v>
      </c>
      <c r="T921">
        <v>0</v>
      </c>
      <c r="U921">
        <v>0</v>
      </c>
      <c r="V921">
        <v>0</v>
      </c>
      <c r="W921">
        <v>0</v>
      </c>
    </row>
    <row r="922" spans="1:24" hidden="1" x14ac:dyDescent="0.3">
      <c r="A922">
        <v>1003981</v>
      </c>
      <c r="B922">
        <v>2013</v>
      </c>
      <c r="C922" t="s">
        <v>109</v>
      </c>
      <c r="H922">
        <v>54985.1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</row>
    <row r="923" spans="1:24" hidden="1" x14ac:dyDescent="0.3">
      <c r="A923">
        <v>1003981</v>
      </c>
      <c r="B923">
        <v>2016</v>
      </c>
      <c r="C923" t="s">
        <v>109</v>
      </c>
      <c r="H923">
        <v>41892.400000000001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</row>
    <row r="924" spans="1:24" hidden="1" x14ac:dyDescent="0.3">
      <c r="A924">
        <v>1003688</v>
      </c>
      <c r="B924">
        <v>2012</v>
      </c>
      <c r="C924" t="s">
        <v>110</v>
      </c>
      <c r="H924">
        <v>39026.9</v>
      </c>
      <c r="N924">
        <v>0</v>
      </c>
      <c r="O924">
        <v>0</v>
      </c>
      <c r="P924">
        <v>0</v>
      </c>
      <c r="Q924">
        <v>0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</row>
    <row r="925" spans="1:24" hidden="1" x14ac:dyDescent="0.3">
      <c r="A925">
        <v>1007695</v>
      </c>
      <c r="B925">
        <v>2010</v>
      </c>
      <c r="C925" t="s">
        <v>171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 t="s">
        <v>24</v>
      </c>
    </row>
    <row r="926" spans="1:24" hidden="1" x14ac:dyDescent="0.3">
      <c r="A926">
        <v>1004151</v>
      </c>
      <c r="B926">
        <v>2016</v>
      </c>
      <c r="C926" t="s">
        <v>111</v>
      </c>
      <c r="E926">
        <v>82.9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 t="s">
        <v>24</v>
      </c>
    </row>
    <row r="927" spans="1:24" hidden="1" x14ac:dyDescent="0.3">
      <c r="A927">
        <v>1004036</v>
      </c>
      <c r="B927">
        <v>2017</v>
      </c>
      <c r="C927" t="s">
        <v>62</v>
      </c>
      <c r="E927">
        <v>3988</v>
      </c>
      <c r="H927">
        <v>4531.8</v>
      </c>
      <c r="N927">
        <v>0</v>
      </c>
      <c r="O927">
        <v>3</v>
      </c>
      <c r="P927">
        <v>0</v>
      </c>
      <c r="Q927">
        <v>0</v>
      </c>
      <c r="R927">
        <v>5</v>
      </c>
      <c r="S927">
        <v>0</v>
      </c>
      <c r="T927">
        <v>0</v>
      </c>
      <c r="U927">
        <v>0</v>
      </c>
      <c r="V927">
        <v>0</v>
      </c>
      <c r="W927">
        <v>0</v>
      </c>
    </row>
    <row r="928" spans="1:24" hidden="1" x14ac:dyDescent="0.3">
      <c r="A928">
        <v>1004038</v>
      </c>
      <c r="B928">
        <v>2013</v>
      </c>
      <c r="C928" t="s">
        <v>63</v>
      </c>
      <c r="H928">
        <v>45716.1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</row>
    <row r="929" spans="1:24" hidden="1" x14ac:dyDescent="0.3">
      <c r="A929">
        <v>1004038</v>
      </c>
      <c r="B929">
        <v>2017</v>
      </c>
      <c r="C929" t="s">
        <v>63</v>
      </c>
      <c r="H929">
        <v>42860.6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</row>
    <row r="930" spans="1:24" hidden="1" x14ac:dyDescent="0.3">
      <c r="A930">
        <v>1005777</v>
      </c>
      <c r="B930">
        <v>2010</v>
      </c>
      <c r="C930" t="s">
        <v>200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 t="s">
        <v>24</v>
      </c>
    </row>
    <row r="931" spans="1:24" hidden="1" x14ac:dyDescent="0.3">
      <c r="A931">
        <v>1007392</v>
      </c>
      <c r="B931">
        <v>2019</v>
      </c>
      <c r="C931" t="s">
        <v>64</v>
      </c>
      <c r="F931">
        <v>140149</v>
      </c>
      <c r="G931">
        <v>9091</v>
      </c>
      <c r="N931">
        <v>0</v>
      </c>
      <c r="O931">
        <v>0</v>
      </c>
      <c r="P931">
        <v>1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</row>
    <row r="932" spans="1:24" hidden="1" x14ac:dyDescent="0.3">
      <c r="A932">
        <v>1006341</v>
      </c>
      <c r="B932">
        <v>2012</v>
      </c>
      <c r="C932" t="s">
        <v>65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 t="s">
        <v>24</v>
      </c>
    </row>
    <row r="933" spans="1:24" hidden="1" x14ac:dyDescent="0.3">
      <c r="A933">
        <v>1006341</v>
      </c>
      <c r="B933">
        <v>2014</v>
      </c>
      <c r="C933" t="s">
        <v>65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 t="s">
        <v>24</v>
      </c>
    </row>
    <row r="934" spans="1:24" hidden="1" x14ac:dyDescent="0.3">
      <c r="A934">
        <v>1004511</v>
      </c>
      <c r="B934">
        <v>2014</v>
      </c>
      <c r="C934" t="s">
        <v>172</v>
      </c>
      <c r="F934">
        <v>9215.4</v>
      </c>
      <c r="G934">
        <v>5608.1</v>
      </c>
      <c r="N934">
        <v>0</v>
      </c>
      <c r="O934">
        <v>0</v>
      </c>
      <c r="P934">
        <v>1</v>
      </c>
      <c r="Q934">
        <v>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</row>
    <row r="935" spans="1:24" hidden="1" x14ac:dyDescent="0.3">
      <c r="A935">
        <v>1004511</v>
      </c>
      <c r="B935">
        <v>2015</v>
      </c>
      <c r="C935" t="s">
        <v>172</v>
      </c>
      <c r="F935">
        <v>6984.5</v>
      </c>
      <c r="G935">
        <v>5406.3</v>
      </c>
      <c r="N935">
        <v>0</v>
      </c>
      <c r="O935">
        <v>0</v>
      </c>
      <c r="P935">
        <v>1</v>
      </c>
      <c r="Q935">
        <v>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</row>
    <row r="936" spans="1:24" hidden="1" x14ac:dyDescent="0.3">
      <c r="A936">
        <v>1005003</v>
      </c>
      <c r="B936">
        <v>2019</v>
      </c>
      <c r="C936" t="s">
        <v>180</v>
      </c>
      <c r="H936">
        <v>22670.5</v>
      </c>
      <c r="I936">
        <v>13188.9</v>
      </c>
      <c r="N936">
        <v>0</v>
      </c>
      <c r="O936">
        <v>0</v>
      </c>
      <c r="P936">
        <v>0</v>
      </c>
      <c r="Q936">
        <v>0</v>
      </c>
      <c r="R936">
        <v>3</v>
      </c>
      <c r="S936">
        <v>1</v>
      </c>
      <c r="T936">
        <v>0</v>
      </c>
      <c r="U936">
        <v>0</v>
      </c>
      <c r="V936">
        <v>0</v>
      </c>
      <c r="W936">
        <v>0</v>
      </c>
    </row>
    <row r="937" spans="1:24" hidden="1" x14ac:dyDescent="0.3">
      <c r="A937">
        <v>1005163</v>
      </c>
      <c r="B937">
        <v>2016</v>
      </c>
      <c r="C937" t="s">
        <v>119</v>
      </c>
      <c r="H937">
        <v>146985.20000000001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</row>
    <row r="938" spans="1:24" hidden="1" x14ac:dyDescent="0.3">
      <c r="A938">
        <v>1005344</v>
      </c>
      <c r="B938">
        <v>2015</v>
      </c>
      <c r="C938" t="s">
        <v>69</v>
      </c>
      <c r="H938">
        <v>77930</v>
      </c>
      <c r="N938">
        <v>0</v>
      </c>
      <c r="O938">
        <v>0</v>
      </c>
      <c r="P938">
        <v>0</v>
      </c>
      <c r="Q938">
        <v>0</v>
      </c>
      <c r="R938">
        <v>2</v>
      </c>
      <c r="S938">
        <v>0</v>
      </c>
      <c r="T938">
        <v>0</v>
      </c>
      <c r="U938">
        <v>0</v>
      </c>
      <c r="V938">
        <v>0</v>
      </c>
      <c r="W938">
        <v>0</v>
      </c>
    </row>
    <row r="939" spans="1:24" hidden="1" x14ac:dyDescent="0.3">
      <c r="A939">
        <v>1005346</v>
      </c>
      <c r="B939">
        <v>2019</v>
      </c>
      <c r="C939" t="s">
        <v>70</v>
      </c>
      <c r="H939">
        <v>52743.8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0</v>
      </c>
      <c r="T939">
        <v>0</v>
      </c>
      <c r="U939">
        <v>0</v>
      </c>
      <c r="V939">
        <v>0</v>
      </c>
      <c r="W939">
        <v>0</v>
      </c>
    </row>
    <row r="940" spans="1:24" hidden="1" x14ac:dyDescent="0.3">
      <c r="A940">
        <v>1005298</v>
      </c>
      <c r="B940">
        <v>2017</v>
      </c>
      <c r="C940" t="s">
        <v>121</v>
      </c>
      <c r="H940">
        <v>22786.400000000001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0</v>
      </c>
    </row>
    <row r="941" spans="1:24" hidden="1" x14ac:dyDescent="0.3">
      <c r="A941">
        <v>1005801</v>
      </c>
      <c r="B941">
        <v>2013</v>
      </c>
      <c r="C941" t="s">
        <v>159</v>
      </c>
      <c r="H941">
        <v>29239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</row>
    <row r="942" spans="1:24" hidden="1" x14ac:dyDescent="0.3">
      <c r="A942">
        <v>1006875</v>
      </c>
      <c r="B942">
        <v>2017</v>
      </c>
      <c r="C942" t="s">
        <v>160</v>
      </c>
      <c r="F942">
        <v>2926.9</v>
      </c>
      <c r="G942">
        <v>1010</v>
      </c>
      <c r="N942">
        <v>0</v>
      </c>
      <c r="O942">
        <v>0</v>
      </c>
      <c r="P942">
        <v>1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</row>
    <row r="943" spans="1:24" hidden="1" x14ac:dyDescent="0.3">
      <c r="A943">
        <v>1005536</v>
      </c>
      <c r="B943">
        <v>2012</v>
      </c>
      <c r="C943" t="s">
        <v>74</v>
      </c>
      <c r="H943">
        <v>7234.1</v>
      </c>
      <c r="N943">
        <v>0</v>
      </c>
      <c r="O943">
        <v>0</v>
      </c>
      <c r="P943">
        <v>0</v>
      </c>
      <c r="Q943">
        <v>0</v>
      </c>
      <c r="R943">
        <v>3</v>
      </c>
      <c r="S943">
        <v>0</v>
      </c>
      <c r="T943">
        <v>0</v>
      </c>
      <c r="U943">
        <v>0</v>
      </c>
      <c r="V943">
        <v>0</v>
      </c>
      <c r="W943">
        <v>0</v>
      </c>
    </row>
    <row r="944" spans="1:24" hidden="1" x14ac:dyDescent="0.3">
      <c r="A944">
        <v>1005190</v>
      </c>
      <c r="B944">
        <v>2014</v>
      </c>
      <c r="C944" t="s">
        <v>75</v>
      </c>
      <c r="H944">
        <v>82254</v>
      </c>
      <c r="N944">
        <v>0</v>
      </c>
      <c r="O944">
        <v>0</v>
      </c>
      <c r="P944">
        <v>0</v>
      </c>
      <c r="Q944">
        <v>0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0</v>
      </c>
    </row>
    <row r="945" spans="1:23" hidden="1" x14ac:dyDescent="0.3">
      <c r="A945">
        <v>1004493</v>
      </c>
      <c r="B945">
        <v>2014</v>
      </c>
      <c r="C945" t="s">
        <v>77</v>
      </c>
      <c r="H945">
        <v>29018.1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</row>
    <row r="946" spans="1:23" hidden="1" x14ac:dyDescent="0.3">
      <c r="A946">
        <v>1004493</v>
      </c>
      <c r="B946">
        <v>2016</v>
      </c>
      <c r="C946" t="s">
        <v>77</v>
      </c>
      <c r="H946">
        <v>26364.6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0</v>
      </c>
    </row>
    <row r="947" spans="1:23" hidden="1" x14ac:dyDescent="0.3">
      <c r="A947">
        <v>1004493</v>
      </c>
      <c r="B947">
        <v>2020</v>
      </c>
      <c r="C947" t="s">
        <v>77</v>
      </c>
      <c r="H947">
        <v>35099.9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</row>
    <row r="948" spans="1:23" hidden="1" x14ac:dyDescent="0.3">
      <c r="A948">
        <v>1000399</v>
      </c>
      <c r="B948">
        <v>2016</v>
      </c>
      <c r="C948" t="s">
        <v>78</v>
      </c>
      <c r="H948">
        <v>632.1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0</v>
      </c>
    </row>
    <row r="949" spans="1:23" hidden="1" x14ac:dyDescent="0.3">
      <c r="A949">
        <v>1000399</v>
      </c>
      <c r="B949">
        <v>2018</v>
      </c>
      <c r="C949" t="s">
        <v>78</v>
      </c>
      <c r="H949">
        <v>685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0</v>
      </c>
      <c r="U949">
        <v>0</v>
      </c>
      <c r="V949">
        <v>0</v>
      </c>
      <c r="W949">
        <v>0</v>
      </c>
    </row>
    <row r="950" spans="1:23" hidden="1" x14ac:dyDescent="0.3">
      <c r="A950">
        <v>1002977</v>
      </c>
      <c r="B950">
        <v>2015</v>
      </c>
      <c r="C950" t="s">
        <v>122</v>
      </c>
      <c r="E950">
        <v>19201.099999999999</v>
      </c>
      <c r="H950">
        <v>4232.2</v>
      </c>
      <c r="N950">
        <v>0</v>
      </c>
      <c r="O950">
        <v>2</v>
      </c>
      <c r="P950">
        <v>0</v>
      </c>
      <c r="Q950">
        <v>0</v>
      </c>
      <c r="R950">
        <v>2</v>
      </c>
      <c r="S950">
        <v>0</v>
      </c>
      <c r="T950">
        <v>0</v>
      </c>
      <c r="U950">
        <v>0</v>
      </c>
      <c r="V950">
        <v>0</v>
      </c>
      <c r="W950">
        <v>0</v>
      </c>
    </row>
    <row r="951" spans="1:23" hidden="1" x14ac:dyDescent="0.3">
      <c r="A951">
        <v>1002977</v>
      </c>
      <c r="B951">
        <v>2017</v>
      </c>
      <c r="C951" t="s">
        <v>122</v>
      </c>
      <c r="E951">
        <v>47243.5</v>
      </c>
      <c r="H951">
        <v>13822.4</v>
      </c>
      <c r="N951">
        <v>0</v>
      </c>
      <c r="O951">
        <v>2</v>
      </c>
      <c r="P951">
        <v>0</v>
      </c>
      <c r="Q951">
        <v>0</v>
      </c>
      <c r="R951">
        <v>2</v>
      </c>
      <c r="S951">
        <v>0</v>
      </c>
      <c r="T951">
        <v>0</v>
      </c>
      <c r="U951">
        <v>0</v>
      </c>
      <c r="V951">
        <v>0</v>
      </c>
      <c r="W951">
        <v>0</v>
      </c>
    </row>
    <row r="952" spans="1:23" hidden="1" x14ac:dyDescent="0.3">
      <c r="A952">
        <v>1005584</v>
      </c>
      <c r="B952">
        <v>2018</v>
      </c>
      <c r="C952" t="s">
        <v>81</v>
      </c>
      <c r="H952">
        <v>210363.5</v>
      </c>
      <c r="J952">
        <v>346490.4</v>
      </c>
      <c r="N952">
        <v>0</v>
      </c>
      <c r="O952">
        <v>0</v>
      </c>
      <c r="P952">
        <v>0</v>
      </c>
      <c r="Q952">
        <v>0</v>
      </c>
      <c r="R952">
        <v>2</v>
      </c>
      <c r="S952">
        <v>0</v>
      </c>
      <c r="T952">
        <v>1</v>
      </c>
      <c r="U952">
        <v>0</v>
      </c>
      <c r="V952">
        <v>0</v>
      </c>
      <c r="W952">
        <v>0</v>
      </c>
    </row>
    <row r="953" spans="1:23" hidden="1" x14ac:dyDescent="0.3">
      <c r="A953">
        <v>1005584</v>
      </c>
      <c r="B953">
        <v>2020</v>
      </c>
      <c r="C953" t="s">
        <v>81</v>
      </c>
      <c r="H953">
        <v>198408.3</v>
      </c>
      <c r="J953">
        <v>381538.2</v>
      </c>
      <c r="N953">
        <v>0</v>
      </c>
      <c r="O953">
        <v>0</v>
      </c>
      <c r="P953">
        <v>0</v>
      </c>
      <c r="Q953">
        <v>0</v>
      </c>
      <c r="R953">
        <v>2</v>
      </c>
      <c r="S953">
        <v>0</v>
      </c>
      <c r="T953">
        <v>1</v>
      </c>
      <c r="U953">
        <v>0</v>
      </c>
      <c r="V953">
        <v>0</v>
      </c>
      <c r="W953">
        <v>0</v>
      </c>
    </row>
    <row r="954" spans="1:23" hidden="1" x14ac:dyDescent="0.3">
      <c r="A954">
        <v>1008263</v>
      </c>
      <c r="B954">
        <v>2011</v>
      </c>
      <c r="C954" t="s">
        <v>125</v>
      </c>
      <c r="H954">
        <v>5426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</row>
    <row r="955" spans="1:23" hidden="1" x14ac:dyDescent="0.3">
      <c r="A955">
        <v>1005614</v>
      </c>
      <c r="B955">
        <v>2010</v>
      </c>
      <c r="C955" t="s">
        <v>201</v>
      </c>
      <c r="F955">
        <v>196708.8</v>
      </c>
      <c r="G955">
        <v>4912.6000000000004</v>
      </c>
      <c r="N955">
        <v>0</v>
      </c>
      <c r="O955">
        <v>0</v>
      </c>
      <c r="P955">
        <v>3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</row>
    <row r="956" spans="1:23" hidden="1" x14ac:dyDescent="0.3">
      <c r="A956">
        <v>1005615</v>
      </c>
      <c r="B956">
        <v>2015</v>
      </c>
      <c r="C956" t="s">
        <v>126</v>
      </c>
      <c r="D956">
        <v>121708.3</v>
      </c>
      <c r="F956">
        <v>53290</v>
      </c>
      <c r="N956">
        <v>2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</row>
    <row r="957" spans="1:23" hidden="1" x14ac:dyDescent="0.3">
      <c r="A957">
        <v>1001563</v>
      </c>
      <c r="B957">
        <v>2014</v>
      </c>
      <c r="C957" t="s">
        <v>163</v>
      </c>
      <c r="F957">
        <v>10787.5</v>
      </c>
      <c r="G957">
        <v>4958.8999999999996</v>
      </c>
      <c r="N957">
        <v>0</v>
      </c>
      <c r="O957">
        <v>0</v>
      </c>
      <c r="P957">
        <v>2</v>
      </c>
      <c r="Q957">
        <v>2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</row>
    <row r="958" spans="1:23" hidden="1" x14ac:dyDescent="0.3">
      <c r="A958">
        <v>1000714</v>
      </c>
      <c r="B958">
        <v>2011</v>
      </c>
      <c r="C958" t="s">
        <v>83</v>
      </c>
      <c r="H958">
        <v>4313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</row>
    <row r="959" spans="1:23" hidden="1" x14ac:dyDescent="0.3">
      <c r="A959">
        <v>1000714</v>
      </c>
      <c r="B959">
        <v>2012</v>
      </c>
      <c r="C959" t="s">
        <v>83</v>
      </c>
      <c r="H959">
        <v>6199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0</v>
      </c>
      <c r="T959">
        <v>0</v>
      </c>
      <c r="U959">
        <v>0</v>
      </c>
      <c r="V959">
        <v>0</v>
      </c>
      <c r="W959">
        <v>0</v>
      </c>
    </row>
    <row r="960" spans="1:23" hidden="1" x14ac:dyDescent="0.3">
      <c r="A960">
        <v>1000394</v>
      </c>
      <c r="B960">
        <v>2011</v>
      </c>
      <c r="C960" t="s">
        <v>128</v>
      </c>
      <c r="H960">
        <v>11956</v>
      </c>
      <c r="N960">
        <v>0</v>
      </c>
      <c r="O960">
        <v>0</v>
      </c>
      <c r="P960">
        <v>0</v>
      </c>
      <c r="Q960">
        <v>0</v>
      </c>
      <c r="R960">
        <v>1</v>
      </c>
      <c r="S960">
        <v>0</v>
      </c>
      <c r="T960">
        <v>0</v>
      </c>
      <c r="U960">
        <v>0</v>
      </c>
      <c r="V960">
        <v>0</v>
      </c>
      <c r="W960">
        <v>0</v>
      </c>
    </row>
    <row r="961" spans="1:24" hidden="1" x14ac:dyDescent="0.3">
      <c r="A961">
        <v>1000394</v>
      </c>
      <c r="B961">
        <v>2012</v>
      </c>
      <c r="C961" t="s">
        <v>128</v>
      </c>
      <c r="H961">
        <v>11955.7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0</v>
      </c>
    </row>
    <row r="962" spans="1:24" hidden="1" x14ac:dyDescent="0.3">
      <c r="A962">
        <v>1000394</v>
      </c>
      <c r="B962">
        <v>2014</v>
      </c>
      <c r="C962" t="s">
        <v>128</v>
      </c>
      <c r="H962">
        <v>10210.200000000001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</row>
    <row r="963" spans="1:24" hidden="1" x14ac:dyDescent="0.3">
      <c r="A963">
        <v>1000394</v>
      </c>
      <c r="B963">
        <v>2016</v>
      </c>
      <c r="C963" t="s">
        <v>128</v>
      </c>
      <c r="H963">
        <v>9726.1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0</v>
      </c>
    </row>
    <row r="964" spans="1:24" hidden="1" x14ac:dyDescent="0.3">
      <c r="A964">
        <v>1001103</v>
      </c>
      <c r="B964">
        <v>2019</v>
      </c>
      <c r="C964" t="s">
        <v>164</v>
      </c>
      <c r="H964">
        <v>23613.7</v>
      </c>
      <c r="N964">
        <v>0</v>
      </c>
      <c r="O964">
        <v>0</v>
      </c>
      <c r="P964">
        <v>0</v>
      </c>
      <c r="Q964">
        <v>0</v>
      </c>
      <c r="R964">
        <v>1</v>
      </c>
      <c r="S964">
        <v>0</v>
      </c>
      <c r="T964">
        <v>0</v>
      </c>
      <c r="U964">
        <v>0</v>
      </c>
      <c r="V964">
        <v>0</v>
      </c>
      <c r="W964">
        <v>0</v>
      </c>
    </row>
    <row r="965" spans="1:24" hidden="1" x14ac:dyDescent="0.3">
      <c r="A965">
        <v>1007620</v>
      </c>
      <c r="B965">
        <v>2017</v>
      </c>
      <c r="C965" t="s">
        <v>84</v>
      </c>
      <c r="F965">
        <v>60.1</v>
      </c>
      <c r="G965">
        <v>1035.8</v>
      </c>
      <c r="N965">
        <v>0</v>
      </c>
      <c r="O965">
        <v>0</v>
      </c>
      <c r="P965">
        <v>1</v>
      </c>
      <c r="Q965">
        <v>1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</row>
    <row r="966" spans="1:24" hidden="1" x14ac:dyDescent="0.3">
      <c r="A966">
        <v>1006901</v>
      </c>
      <c r="B966">
        <v>2015</v>
      </c>
      <c r="C966" t="s">
        <v>130</v>
      </c>
      <c r="H966">
        <v>55994.1</v>
      </c>
      <c r="N966">
        <v>0</v>
      </c>
      <c r="O966">
        <v>0</v>
      </c>
      <c r="P966">
        <v>0</v>
      </c>
      <c r="Q966">
        <v>0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0</v>
      </c>
    </row>
    <row r="967" spans="1:24" hidden="1" x14ac:dyDescent="0.3">
      <c r="A967">
        <v>1006906</v>
      </c>
      <c r="B967">
        <v>2018</v>
      </c>
      <c r="C967" t="s">
        <v>174</v>
      </c>
      <c r="H967">
        <v>59318.2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0</v>
      </c>
    </row>
    <row r="968" spans="1:24" hidden="1" x14ac:dyDescent="0.3">
      <c r="A968">
        <v>1006436</v>
      </c>
      <c r="B968">
        <v>2016</v>
      </c>
      <c r="C968" t="s">
        <v>134</v>
      </c>
      <c r="H968">
        <v>6395.3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0</v>
      </c>
      <c r="U968">
        <v>0</v>
      </c>
      <c r="V968">
        <v>0</v>
      </c>
      <c r="W968">
        <v>0</v>
      </c>
    </row>
    <row r="969" spans="1:24" hidden="1" x14ac:dyDescent="0.3">
      <c r="A969">
        <v>1010766</v>
      </c>
      <c r="B969">
        <v>2019</v>
      </c>
      <c r="C969" t="s">
        <v>135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 t="s">
        <v>24</v>
      </c>
    </row>
    <row r="970" spans="1:24" hidden="1" x14ac:dyDescent="0.3">
      <c r="A970">
        <v>1010925</v>
      </c>
      <c r="B970">
        <v>2012</v>
      </c>
      <c r="C970" t="s">
        <v>93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 t="s">
        <v>24</v>
      </c>
    </row>
    <row r="971" spans="1:24" hidden="1" x14ac:dyDescent="0.3">
      <c r="A971">
        <v>1011726</v>
      </c>
      <c r="B971">
        <v>2014</v>
      </c>
      <c r="C971" t="s">
        <v>167</v>
      </c>
      <c r="H971">
        <v>1006.1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0</v>
      </c>
      <c r="U971">
        <v>0</v>
      </c>
      <c r="V971">
        <v>0</v>
      </c>
      <c r="W971">
        <v>0</v>
      </c>
    </row>
    <row r="972" spans="1:24" hidden="1" x14ac:dyDescent="0.3">
      <c r="A972">
        <v>1012352</v>
      </c>
      <c r="B972">
        <v>2019</v>
      </c>
      <c r="C972" t="s">
        <v>176</v>
      </c>
      <c r="H972">
        <v>2894.9</v>
      </c>
      <c r="N972">
        <v>0</v>
      </c>
      <c r="O972">
        <v>0</v>
      </c>
      <c r="P972">
        <v>0</v>
      </c>
      <c r="Q972">
        <v>0</v>
      </c>
      <c r="R972">
        <v>1</v>
      </c>
      <c r="S972">
        <v>0</v>
      </c>
      <c r="T972">
        <v>0</v>
      </c>
      <c r="U972">
        <v>0</v>
      </c>
      <c r="V972">
        <v>0</v>
      </c>
      <c r="W972">
        <v>0</v>
      </c>
    </row>
    <row r="973" spans="1:24" hidden="1" x14ac:dyDescent="0.3">
      <c r="A973">
        <v>1012625</v>
      </c>
      <c r="B973">
        <v>2016</v>
      </c>
      <c r="C973" t="s">
        <v>189</v>
      </c>
      <c r="J973">
        <v>157612.20000000001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</v>
      </c>
      <c r="U973">
        <v>0</v>
      </c>
      <c r="V973">
        <v>0</v>
      </c>
      <c r="W973">
        <v>0</v>
      </c>
    </row>
    <row r="974" spans="1:24" hidden="1" x14ac:dyDescent="0.3">
      <c r="A974">
        <v>1000156</v>
      </c>
      <c r="B974">
        <v>2010</v>
      </c>
      <c r="C974" t="s">
        <v>23</v>
      </c>
      <c r="D974">
        <v>596557.4</v>
      </c>
      <c r="F974">
        <v>1373372.9</v>
      </c>
      <c r="M974">
        <v>102697.2</v>
      </c>
      <c r="N974">
        <v>4</v>
      </c>
      <c r="O974">
        <v>0</v>
      </c>
      <c r="P974">
        <v>4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</row>
    <row r="975" spans="1:24" x14ac:dyDescent="0.3">
      <c r="A975">
        <v>1000588</v>
      </c>
      <c r="B975">
        <v>2020</v>
      </c>
      <c r="C975" t="s">
        <v>177</v>
      </c>
      <c r="D975">
        <v>256260.6</v>
      </c>
      <c r="E975">
        <v>1209.7</v>
      </c>
      <c r="F975">
        <v>580387.1</v>
      </c>
      <c r="N975">
        <v>2</v>
      </c>
      <c r="O975">
        <v>2</v>
      </c>
      <c r="P975">
        <v>3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 t="s">
        <v>24</v>
      </c>
    </row>
    <row r="976" spans="1:24" hidden="1" x14ac:dyDescent="0.3">
      <c r="A976">
        <v>1000159</v>
      </c>
      <c r="B976">
        <v>2012</v>
      </c>
      <c r="C976" t="s">
        <v>25</v>
      </c>
      <c r="D976">
        <v>315589.90000000002</v>
      </c>
      <c r="F976">
        <v>32657.8</v>
      </c>
      <c r="N976">
        <v>3</v>
      </c>
      <c r="O976">
        <v>0</v>
      </c>
      <c r="P976">
        <v>1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</row>
    <row r="977" spans="1:23" hidden="1" x14ac:dyDescent="0.3">
      <c r="A977">
        <v>1000159</v>
      </c>
      <c r="B977">
        <v>2015</v>
      </c>
      <c r="C977" t="s">
        <v>25</v>
      </c>
      <c r="D977">
        <v>70523.7</v>
      </c>
      <c r="F977">
        <v>8563.5</v>
      </c>
      <c r="N977">
        <v>3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</row>
    <row r="978" spans="1:23" hidden="1" x14ac:dyDescent="0.3">
      <c r="A978">
        <v>1007177</v>
      </c>
      <c r="B978">
        <v>2016</v>
      </c>
      <c r="C978" t="s">
        <v>138</v>
      </c>
      <c r="D978">
        <v>467357.1</v>
      </c>
      <c r="E978">
        <v>395.3</v>
      </c>
      <c r="F978">
        <v>373151.9</v>
      </c>
      <c r="N978">
        <v>4</v>
      </c>
      <c r="O978">
        <v>1</v>
      </c>
      <c r="P978">
        <v>2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</row>
    <row r="979" spans="1:23" hidden="1" x14ac:dyDescent="0.3">
      <c r="A979">
        <v>1000235</v>
      </c>
      <c r="B979">
        <v>2014</v>
      </c>
      <c r="C979" t="s">
        <v>191</v>
      </c>
      <c r="F979">
        <v>2559.3000000000002</v>
      </c>
      <c r="G979">
        <v>3865.7</v>
      </c>
      <c r="N979">
        <v>0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</row>
    <row r="980" spans="1:23" hidden="1" x14ac:dyDescent="0.3">
      <c r="A980">
        <v>1000274</v>
      </c>
      <c r="B980">
        <v>2014</v>
      </c>
      <c r="C980" t="s">
        <v>29</v>
      </c>
      <c r="D980">
        <v>710181.3</v>
      </c>
      <c r="F980">
        <v>1362294</v>
      </c>
      <c r="G980">
        <v>4502.5</v>
      </c>
      <c r="N980">
        <v>2</v>
      </c>
      <c r="O980">
        <v>0</v>
      </c>
      <c r="P980">
        <v>2</v>
      </c>
      <c r="Q980">
        <v>1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</row>
    <row r="981" spans="1:23" hidden="1" x14ac:dyDescent="0.3">
      <c r="A981">
        <v>1000418</v>
      </c>
      <c r="B981">
        <v>2010</v>
      </c>
      <c r="C981" t="s">
        <v>139</v>
      </c>
      <c r="D981">
        <v>818736.8</v>
      </c>
      <c r="F981">
        <v>497853.1</v>
      </c>
      <c r="G981">
        <v>10123.4</v>
      </c>
      <c r="M981">
        <v>293047.09999999998</v>
      </c>
      <c r="N981">
        <v>6</v>
      </c>
      <c r="O981">
        <v>0</v>
      </c>
      <c r="P981">
        <v>4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</row>
    <row r="982" spans="1:23" hidden="1" x14ac:dyDescent="0.3">
      <c r="A982">
        <v>1005755</v>
      </c>
      <c r="B982">
        <v>2016</v>
      </c>
      <c r="C982" t="s">
        <v>32</v>
      </c>
      <c r="H982">
        <v>26920.9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0</v>
      </c>
      <c r="T982">
        <v>0</v>
      </c>
      <c r="U982">
        <v>0</v>
      </c>
      <c r="V982">
        <v>0</v>
      </c>
      <c r="W982">
        <v>0</v>
      </c>
    </row>
    <row r="983" spans="1:23" hidden="1" x14ac:dyDescent="0.3">
      <c r="A983">
        <v>1001669</v>
      </c>
      <c r="B983">
        <v>2016</v>
      </c>
      <c r="C983" t="s">
        <v>33</v>
      </c>
      <c r="H983">
        <v>17514.599999999999</v>
      </c>
      <c r="N983">
        <v>0</v>
      </c>
      <c r="O983">
        <v>0</v>
      </c>
      <c r="P983">
        <v>0</v>
      </c>
      <c r="Q983">
        <v>0</v>
      </c>
      <c r="R983">
        <v>1</v>
      </c>
      <c r="S983">
        <v>0</v>
      </c>
      <c r="T983">
        <v>0</v>
      </c>
      <c r="U983">
        <v>0</v>
      </c>
      <c r="V983">
        <v>0</v>
      </c>
      <c r="W983">
        <v>0</v>
      </c>
    </row>
    <row r="984" spans="1:23" hidden="1" x14ac:dyDescent="0.3">
      <c r="A984">
        <v>1001673</v>
      </c>
      <c r="B984">
        <v>2011</v>
      </c>
      <c r="C984" t="s">
        <v>141</v>
      </c>
      <c r="H984">
        <v>2154</v>
      </c>
      <c r="N984">
        <v>0</v>
      </c>
      <c r="O984">
        <v>0</v>
      </c>
      <c r="P984">
        <v>0</v>
      </c>
      <c r="Q984">
        <v>0</v>
      </c>
      <c r="R984">
        <v>1</v>
      </c>
      <c r="S984">
        <v>0</v>
      </c>
      <c r="T984">
        <v>0</v>
      </c>
      <c r="U984">
        <v>0</v>
      </c>
      <c r="V984">
        <v>0</v>
      </c>
      <c r="W984">
        <v>0</v>
      </c>
    </row>
    <row r="985" spans="1:23" hidden="1" x14ac:dyDescent="0.3">
      <c r="A985">
        <v>1001673</v>
      </c>
      <c r="B985">
        <v>2016</v>
      </c>
      <c r="C985" t="s">
        <v>141</v>
      </c>
      <c r="E985">
        <v>554.9</v>
      </c>
      <c r="H985">
        <v>1001.1</v>
      </c>
      <c r="N985">
        <v>0</v>
      </c>
      <c r="O985">
        <v>1</v>
      </c>
      <c r="P985">
        <v>0</v>
      </c>
      <c r="Q985">
        <v>0</v>
      </c>
      <c r="R985">
        <v>1</v>
      </c>
      <c r="S985">
        <v>0</v>
      </c>
      <c r="T985">
        <v>0</v>
      </c>
      <c r="U985">
        <v>0</v>
      </c>
      <c r="V985">
        <v>0</v>
      </c>
      <c r="W985">
        <v>0</v>
      </c>
    </row>
    <row r="986" spans="1:23" hidden="1" x14ac:dyDescent="0.3">
      <c r="A986">
        <v>1001673</v>
      </c>
      <c r="B986">
        <v>2019</v>
      </c>
      <c r="C986" t="s">
        <v>141</v>
      </c>
      <c r="E986">
        <v>761</v>
      </c>
      <c r="H986">
        <v>783.4</v>
      </c>
      <c r="N986">
        <v>0</v>
      </c>
      <c r="O986">
        <v>1</v>
      </c>
      <c r="P986">
        <v>0</v>
      </c>
      <c r="Q986">
        <v>0</v>
      </c>
      <c r="R986">
        <v>1</v>
      </c>
      <c r="S986">
        <v>0</v>
      </c>
      <c r="T986">
        <v>0</v>
      </c>
      <c r="U986">
        <v>0</v>
      </c>
      <c r="V986">
        <v>0</v>
      </c>
      <c r="W986">
        <v>0</v>
      </c>
    </row>
    <row r="987" spans="1:23" hidden="1" x14ac:dyDescent="0.3">
      <c r="A987">
        <v>1006041</v>
      </c>
      <c r="B987">
        <v>2013</v>
      </c>
      <c r="C987" t="s">
        <v>34</v>
      </c>
      <c r="D987">
        <v>334867.8</v>
      </c>
      <c r="F987">
        <v>961170.4</v>
      </c>
      <c r="G987">
        <v>3891.6</v>
      </c>
      <c r="N987">
        <v>2</v>
      </c>
      <c r="O987">
        <v>0</v>
      </c>
      <c r="P987">
        <v>3</v>
      </c>
      <c r="Q987">
        <v>1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</row>
    <row r="988" spans="1:23" hidden="1" x14ac:dyDescent="0.3">
      <c r="A988">
        <v>1001834</v>
      </c>
      <c r="B988">
        <v>2014</v>
      </c>
      <c r="C988" t="s">
        <v>190</v>
      </c>
      <c r="D988">
        <v>330692.3</v>
      </c>
      <c r="E988">
        <v>1155.9000000000001</v>
      </c>
      <c r="F988">
        <v>1046615.6</v>
      </c>
      <c r="N988">
        <v>2</v>
      </c>
      <c r="O988">
        <v>1</v>
      </c>
      <c r="P988">
        <v>2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</row>
    <row r="989" spans="1:23" hidden="1" x14ac:dyDescent="0.3">
      <c r="A989">
        <v>1001834</v>
      </c>
      <c r="B989">
        <v>2019</v>
      </c>
      <c r="C989" t="s">
        <v>190</v>
      </c>
      <c r="D989">
        <v>276809.3</v>
      </c>
      <c r="E989">
        <v>1413.9</v>
      </c>
      <c r="F989">
        <v>892861.4</v>
      </c>
      <c r="N989">
        <v>2</v>
      </c>
      <c r="O989">
        <v>1</v>
      </c>
      <c r="P989">
        <v>2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</row>
    <row r="990" spans="1:23" hidden="1" x14ac:dyDescent="0.3">
      <c r="A990">
        <v>1001621</v>
      </c>
      <c r="B990">
        <v>2019</v>
      </c>
      <c r="C990" t="s">
        <v>35</v>
      </c>
      <c r="L990">
        <v>1160382.8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5</v>
      </c>
      <c r="W990">
        <v>0</v>
      </c>
    </row>
    <row r="991" spans="1:23" hidden="1" x14ac:dyDescent="0.3">
      <c r="A991">
        <v>1005700</v>
      </c>
      <c r="B991">
        <v>2015</v>
      </c>
      <c r="C991" t="s">
        <v>100</v>
      </c>
      <c r="H991">
        <v>165314.20000000001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</row>
    <row r="992" spans="1:23" hidden="1" x14ac:dyDescent="0.3">
      <c r="A992">
        <v>1005700</v>
      </c>
      <c r="B992">
        <v>2019</v>
      </c>
      <c r="C992" t="s">
        <v>100</v>
      </c>
      <c r="H992">
        <v>192534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</row>
    <row r="993" spans="1:24" hidden="1" x14ac:dyDescent="0.3">
      <c r="A993">
        <v>1002266</v>
      </c>
      <c r="B993">
        <v>2010</v>
      </c>
      <c r="C993" t="s">
        <v>37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 t="s">
        <v>24</v>
      </c>
    </row>
    <row r="994" spans="1:24" hidden="1" x14ac:dyDescent="0.3">
      <c r="A994">
        <v>1006708</v>
      </c>
      <c r="B994">
        <v>2016</v>
      </c>
      <c r="C994" t="s">
        <v>38</v>
      </c>
      <c r="H994">
        <v>21101.1</v>
      </c>
      <c r="N994">
        <v>0</v>
      </c>
      <c r="O994">
        <v>0</v>
      </c>
      <c r="P994">
        <v>0</v>
      </c>
      <c r="Q994">
        <v>0</v>
      </c>
      <c r="R994">
        <v>1</v>
      </c>
      <c r="S994">
        <v>0</v>
      </c>
      <c r="T994">
        <v>0</v>
      </c>
      <c r="U994">
        <v>0</v>
      </c>
      <c r="V994">
        <v>0</v>
      </c>
      <c r="W994">
        <v>0</v>
      </c>
    </row>
    <row r="995" spans="1:24" hidden="1" x14ac:dyDescent="0.3">
      <c r="A995">
        <v>1006144</v>
      </c>
      <c r="B995">
        <v>2012</v>
      </c>
      <c r="C995" t="s">
        <v>101</v>
      </c>
      <c r="H995">
        <v>3317.1</v>
      </c>
      <c r="N995">
        <v>0</v>
      </c>
      <c r="O995">
        <v>0</v>
      </c>
      <c r="P995">
        <v>0</v>
      </c>
      <c r="Q995">
        <v>0</v>
      </c>
      <c r="R995">
        <v>1</v>
      </c>
      <c r="S995">
        <v>0</v>
      </c>
      <c r="T995">
        <v>0</v>
      </c>
      <c r="U995">
        <v>0</v>
      </c>
      <c r="V995">
        <v>0</v>
      </c>
      <c r="W995">
        <v>0</v>
      </c>
      <c r="X995" t="s">
        <v>24</v>
      </c>
    </row>
    <row r="996" spans="1:24" hidden="1" x14ac:dyDescent="0.3">
      <c r="A996">
        <v>1002621</v>
      </c>
      <c r="B996">
        <v>2010</v>
      </c>
      <c r="C996" t="s">
        <v>40</v>
      </c>
      <c r="H996">
        <v>48100.5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0</v>
      </c>
      <c r="T996">
        <v>0</v>
      </c>
      <c r="U996">
        <v>0</v>
      </c>
      <c r="V996">
        <v>0</v>
      </c>
      <c r="W996">
        <v>0</v>
      </c>
    </row>
    <row r="997" spans="1:24" hidden="1" x14ac:dyDescent="0.3">
      <c r="A997">
        <v>1002621</v>
      </c>
      <c r="B997">
        <v>2013</v>
      </c>
      <c r="C997" t="s">
        <v>40</v>
      </c>
      <c r="H997">
        <v>78960.600000000006</v>
      </c>
      <c r="N997">
        <v>0</v>
      </c>
      <c r="O997">
        <v>0</v>
      </c>
      <c r="P997">
        <v>0</v>
      </c>
      <c r="Q997">
        <v>0</v>
      </c>
      <c r="R997">
        <v>1</v>
      </c>
      <c r="S997">
        <v>0</v>
      </c>
      <c r="T997">
        <v>0</v>
      </c>
      <c r="U997">
        <v>0</v>
      </c>
      <c r="V997">
        <v>0</v>
      </c>
      <c r="W997">
        <v>0</v>
      </c>
    </row>
    <row r="998" spans="1:24" hidden="1" x14ac:dyDescent="0.3">
      <c r="A998">
        <v>1007946</v>
      </c>
      <c r="B998">
        <v>2011</v>
      </c>
      <c r="C998" t="s">
        <v>144</v>
      </c>
      <c r="I998">
        <v>7253.6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1</v>
      </c>
      <c r="T998">
        <v>0</v>
      </c>
      <c r="U998">
        <v>0</v>
      </c>
      <c r="V998">
        <v>0</v>
      </c>
      <c r="W998">
        <v>0</v>
      </c>
      <c r="X998" t="s">
        <v>24</v>
      </c>
    </row>
    <row r="999" spans="1:24" hidden="1" x14ac:dyDescent="0.3">
      <c r="A999">
        <v>1007946</v>
      </c>
      <c r="B999">
        <v>2012</v>
      </c>
      <c r="C999" t="s">
        <v>144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 t="s">
        <v>24</v>
      </c>
    </row>
    <row r="1000" spans="1:24" hidden="1" x14ac:dyDescent="0.3">
      <c r="A1000">
        <v>1002903</v>
      </c>
      <c r="B1000">
        <v>2016</v>
      </c>
      <c r="C1000" t="s">
        <v>102</v>
      </c>
      <c r="E1000">
        <v>14127.1</v>
      </c>
      <c r="H1000">
        <v>50463.3</v>
      </c>
      <c r="N1000">
        <v>0</v>
      </c>
      <c r="O1000">
        <v>1</v>
      </c>
      <c r="P1000">
        <v>0</v>
      </c>
      <c r="Q1000">
        <v>0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</row>
    <row r="1001" spans="1:24" hidden="1" x14ac:dyDescent="0.3">
      <c r="A1001">
        <v>1002958</v>
      </c>
      <c r="B1001">
        <v>2010</v>
      </c>
      <c r="C1001" t="s">
        <v>41</v>
      </c>
      <c r="H1001">
        <v>205348.8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0</v>
      </c>
      <c r="V1001">
        <v>0</v>
      </c>
      <c r="W1001">
        <v>0</v>
      </c>
    </row>
    <row r="1002" spans="1:24" hidden="1" x14ac:dyDescent="0.3">
      <c r="A1002">
        <v>1002768</v>
      </c>
      <c r="B1002">
        <v>2011</v>
      </c>
      <c r="C1002" t="s">
        <v>185</v>
      </c>
      <c r="I1002">
        <v>66849.8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1</v>
      </c>
      <c r="T1002">
        <v>0</v>
      </c>
      <c r="U1002">
        <v>0</v>
      </c>
      <c r="V1002">
        <v>0</v>
      </c>
      <c r="W1002">
        <v>0</v>
      </c>
    </row>
    <row r="1003" spans="1:24" hidden="1" x14ac:dyDescent="0.3">
      <c r="A1003">
        <v>1002777</v>
      </c>
      <c r="B1003">
        <v>2012</v>
      </c>
      <c r="C1003" t="s">
        <v>193</v>
      </c>
      <c r="G1003">
        <v>11040.6</v>
      </c>
      <c r="K1003">
        <v>787670.1</v>
      </c>
      <c r="N1003">
        <v>0</v>
      </c>
      <c r="O1003">
        <v>0</v>
      </c>
      <c r="P1003">
        <v>0</v>
      </c>
      <c r="Q1003">
        <v>2</v>
      </c>
      <c r="R1003">
        <v>0</v>
      </c>
      <c r="S1003">
        <v>0</v>
      </c>
      <c r="T1003">
        <v>0</v>
      </c>
      <c r="U1003">
        <v>2</v>
      </c>
      <c r="V1003">
        <v>0</v>
      </c>
      <c r="W1003">
        <v>0</v>
      </c>
    </row>
    <row r="1004" spans="1:24" hidden="1" x14ac:dyDescent="0.3">
      <c r="A1004">
        <v>1007921</v>
      </c>
      <c r="B1004">
        <v>2018</v>
      </c>
      <c r="C1004" t="s">
        <v>46</v>
      </c>
      <c r="E1004">
        <v>136.69999999999999</v>
      </c>
      <c r="N1004">
        <v>0</v>
      </c>
      <c r="O1004">
        <v>1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 t="s">
        <v>24</v>
      </c>
    </row>
    <row r="1005" spans="1:24" hidden="1" x14ac:dyDescent="0.3">
      <c r="A1005">
        <v>1003204</v>
      </c>
      <c r="B1005">
        <v>2010</v>
      </c>
      <c r="C1005" t="s">
        <v>104</v>
      </c>
      <c r="G1005">
        <v>6894</v>
      </c>
      <c r="K1005">
        <v>572878</v>
      </c>
      <c r="N1005">
        <v>0</v>
      </c>
      <c r="O1005">
        <v>0</v>
      </c>
      <c r="P1005">
        <v>0</v>
      </c>
      <c r="Q1005">
        <v>1</v>
      </c>
      <c r="R1005">
        <v>0</v>
      </c>
      <c r="S1005">
        <v>0</v>
      </c>
      <c r="T1005">
        <v>0</v>
      </c>
      <c r="U1005">
        <v>1</v>
      </c>
      <c r="V1005">
        <v>0</v>
      </c>
      <c r="W1005">
        <v>0</v>
      </c>
    </row>
    <row r="1006" spans="1:24" hidden="1" x14ac:dyDescent="0.3">
      <c r="A1006">
        <v>1003204</v>
      </c>
      <c r="B1006">
        <v>2020</v>
      </c>
      <c r="C1006" t="s">
        <v>104</v>
      </c>
      <c r="G1006">
        <v>6092.3</v>
      </c>
      <c r="K1006">
        <v>451778.2</v>
      </c>
      <c r="N1006">
        <v>0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</row>
    <row r="1007" spans="1:24" hidden="1" x14ac:dyDescent="0.3">
      <c r="A1007">
        <v>1003403</v>
      </c>
      <c r="B1007">
        <v>2015</v>
      </c>
      <c r="C1007" t="s">
        <v>168</v>
      </c>
      <c r="D1007">
        <v>337370.4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</row>
    <row r="1008" spans="1:24" hidden="1" x14ac:dyDescent="0.3">
      <c r="A1008">
        <v>1003668</v>
      </c>
      <c r="B1008">
        <v>2012</v>
      </c>
      <c r="C1008" t="s">
        <v>149</v>
      </c>
      <c r="E1008">
        <v>149.6</v>
      </c>
      <c r="H1008">
        <v>76483.8</v>
      </c>
      <c r="N1008">
        <v>0</v>
      </c>
      <c r="O1008">
        <v>1</v>
      </c>
      <c r="P1008">
        <v>0</v>
      </c>
      <c r="Q1008">
        <v>0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0</v>
      </c>
    </row>
    <row r="1009" spans="1:24" hidden="1" x14ac:dyDescent="0.3">
      <c r="A1009">
        <v>1006325</v>
      </c>
      <c r="B1009">
        <v>2014</v>
      </c>
      <c r="C1009" t="s">
        <v>51</v>
      </c>
      <c r="D1009">
        <v>97335.8</v>
      </c>
      <c r="N1009">
        <v>2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</row>
    <row r="1010" spans="1:24" hidden="1" x14ac:dyDescent="0.3">
      <c r="A1010">
        <v>1003580</v>
      </c>
      <c r="B1010">
        <v>2015</v>
      </c>
      <c r="C1010" t="s">
        <v>53</v>
      </c>
      <c r="H1010">
        <v>26776.400000000001</v>
      </c>
      <c r="N1010">
        <v>0</v>
      </c>
      <c r="O1010">
        <v>0</v>
      </c>
      <c r="P1010">
        <v>0</v>
      </c>
      <c r="Q1010">
        <v>0</v>
      </c>
      <c r="R1010">
        <v>2</v>
      </c>
      <c r="S1010">
        <v>0</v>
      </c>
      <c r="T1010">
        <v>0</v>
      </c>
      <c r="U1010">
        <v>0</v>
      </c>
      <c r="V1010">
        <v>0</v>
      </c>
      <c r="W1010">
        <v>0</v>
      </c>
    </row>
    <row r="1011" spans="1:24" hidden="1" x14ac:dyDescent="0.3">
      <c r="A1011">
        <v>1003580</v>
      </c>
      <c r="B1011">
        <v>2017</v>
      </c>
      <c r="C1011" t="s">
        <v>150</v>
      </c>
      <c r="H1011">
        <v>19428.5</v>
      </c>
      <c r="N1011">
        <v>0</v>
      </c>
      <c r="O1011">
        <v>0</v>
      </c>
      <c r="P1011">
        <v>0</v>
      </c>
      <c r="Q1011">
        <v>0</v>
      </c>
      <c r="R1011">
        <v>2</v>
      </c>
      <c r="S1011">
        <v>0</v>
      </c>
      <c r="T1011">
        <v>0</v>
      </c>
      <c r="U1011">
        <v>0</v>
      </c>
      <c r="V1011">
        <v>0</v>
      </c>
      <c r="W1011">
        <v>0</v>
      </c>
    </row>
    <row r="1012" spans="1:24" hidden="1" x14ac:dyDescent="0.3">
      <c r="A1012">
        <v>1003507</v>
      </c>
      <c r="B1012">
        <v>2015</v>
      </c>
      <c r="C1012" t="s">
        <v>54</v>
      </c>
      <c r="H1012">
        <v>14766.2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v>0</v>
      </c>
      <c r="T1012">
        <v>0</v>
      </c>
      <c r="U1012">
        <v>0</v>
      </c>
      <c r="V1012">
        <v>0</v>
      </c>
      <c r="W1012">
        <v>0</v>
      </c>
    </row>
    <row r="1013" spans="1:24" hidden="1" x14ac:dyDescent="0.3">
      <c r="A1013">
        <v>1003507</v>
      </c>
      <c r="B1013">
        <v>2019</v>
      </c>
      <c r="C1013" t="s">
        <v>54</v>
      </c>
      <c r="H1013">
        <v>31405.8</v>
      </c>
      <c r="N1013">
        <v>0</v>
      </c>
      <c r="O1013">
        <v>0</v>
      </c>
      <c r="P1013">
        <v>0</v>
      </c>
      <c r="Q1013">
        <v>0</v>
      </c>
      <c r="R1013">
        <v>1</v>
      </c>
      <c r="S1013">
        <v>0</v>
      </c>
      <c r="T1013">
        <v>0</v>
      </c>
      <c r="U1013">
        <v>0</v>
      </c>
      <c r="V1013">
        <v>0</v>
      </c>
      <c r="W1013">
        <v>0</v>
      </c>
    </row>
    <row r="1014" spans="1:24" hidden="1" x14ac:dyDescent="0.3">
      <c r="A1014">
        <v>1003457</v>
      </c>
      <c r="B1014">
        <v>2013</v>
      </c>
      <c r="C1014" t="s">
        <v>55</v>
      </c>
      <c r="H1014">
        <v>152658.29999999999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0</v>
      </c>
    </row>
    <row r="1015" spans="1:24" hidden="1" x14ac:dyDescent="0.3">
      <c r="A1015">
        <v>1003799</v>
      </c>
      <c r="B1015">
        <v>2013</v>
      </c>
      <c r="C1015" t="s">
        <v>56</v>
      </c>
      <c r="H1015">
        <v>121032</v>
      </c>
      <c r="N1015">
        <v>0</v>
      </c>
      <c r="O1015">
        <v>0</v>
      </c>
      <c r="P1015">
        <v>0</v>
      </c>
      <c r="Q1015">
        <v>0</v>
      </c>
      <c r="R1015">
        <v>2</v>
      </c>
      <c r="S1015">
        <v>0</v>
      </c>
      <c r="T1015">
        <v>0</v>
      </c>
      <c r="U1015">
        <v>0</v>
      </c>
      <c r="V1015">
        <v>0</v>
      </c>
      <c r="W1015">
        <v>0</v>
      </c>
    </row>
    <row r="1016" spans="1:24" hidden="1" x14ac:dyDescent="0.3">
      <c r="A1016">
        <v>1007577</v>
      </c>
      <c r="B1016">
        <v>2010</v>
      </c>
      <c r="C1016" t="s">
        <v>108</v>
      </c>
      <c r="H1016">
        <v>25150.6</v>
      </c>
      <c r="N1016">
        <v>0</v>
      </c>
      <c r="O1016">
        <v>0</v>
      </c>
      <c r="P1016">
        <v>0</v>
      </c>
      <c r="Q1016">
        <v>0</v>
      </c>
      <c r="R1016">
        <v>1</v>
      </c>
      <c r="S1016">
        <v>0</v>
      </c>
      <c r="T1016">
        <v>0</v>
      </c>
      <c r="U1016">
        <v>0</v>
      </c>
      <c r="V1016">
        <v>0</v>
      </c>
      <c r="W1016">
        <v>0</v>
      </c>
    </row>
    <row r="1017" spans="1:24" hidden="1" x14ac:dyDescent="0.3">
      <c r="A1017">
        <v>1003860</v>
      </c>
      <c r="B1017">
        <v>2017</v>
      </c>
      <c r="C1017" t="s">
        <v>170</v>
      </c>
      <c r="H1017">
        <v>137707.5</v>
      </c>
      <c r="N1017">
        <v>0</v>
      </c>
      <c r="O1017">
        <v>0</v>
      </c>
      <c r="P1017">
        <v>0</v>
      </c>
      <c r="Q1017">
        <v>0</v>
      </c>
      <c r="R1017">
        <v>2</v>
      </c>
      <c r="S1017">
        <v>0</v>
      </c>
      <c r="T1017">
        <v>0</v>
      </c>
      <c r="U1017">
        <v>0</v>
      </c>
      <c r="V1017">
        <v>0</v>
      </c>
      <c r="W1017">
        <v>0</v>
      </c>
    </row>
    <row r="1018" spans="1:24" hidden="1" x14ac:dyDescent="0.3">
      <c r="A1018">
        <v>1003981</v>
      </c>
      <c r="B1018">
        <v>2018</v>
      </c>
      <c r="C1018" t="s">
        <v>109</v>
      </c>
      <c r="H1018">
        <v>75351.899999999994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0</v>
      </c>
      <c r="T1018">
        <v>0</v>
      </c>
      <c r="U1018">
        <v>0</v>
      </c>
      <c r="V1018">
        <v>0</v>
      </c>
      <c r="W1018">
        <v>0</v>
      </c>
    </row>
    <row r="1019" spans="1:24" hidden="1" x14ac:dyDescent="0.3">
      <c r="A1019">
        <v>1003688</v>
      </c>
      <c r="B1019">
        <v>2017</v>
      </c>
      <c r="C1019" t="s">
        <v>110</v>
      </c>
      <c r="H1019">
        <v>60980.800000000003</v>
      </c>
      <c r="N1019">
        <v>0</v>
      </c>
      <c r="O1019">
        <v>0</v>
      </c>
      <c r="P1019">
        <v>0</v>
      </c>
      <c r="Q1019">
        <v>0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</row>
    <row r="1020" spans="1:24" hidden="1" x14ac:dyDescent="0.3">
      <c r="A1020">
        <v>1007695</v>
      </c>
      <c r="B1020">
        <v>2016</v>
      </c>
      <c r="C1020" t="s">
        <v>171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 t="s">
        <v>24</v>
      </c>
    </row>
    <row r="1021" spans="1:24" hidden="1" x14ac:dyDescent="0.3">
      <c r="A1021">
        <v>1004215</v>
      </c>
      <c r="B1021">
        <v>2010</v>
      </c>
      <c r="C1021" t="s">
        <v>61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 t="s">
        <v>24</v>
      </c>
    </row>
    <row r="1022" spans="1:24" hidden="1" x14ac:dyDescent="0.3">
      <c r="A1022">
        <v>1004215</v>
      </c>
      <c r="B1022">
        <v>2016</v>
      </c>
      <c r="C1022" t="s">
        <v>61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 t="s">
        <v>24</v>
      </c>
    </row>
    <row r="1023" spans="1:24" hidden="1" x14ac:dyDescent="0.3">
      <c r="A1023">
        <v>1004215</v>
      </c>
      <c r="B1023">
        <v>2017</v>
      </c>
      <c r="C1023" t="s">
        <v>61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 t="s">
        <v>24</v>
      </c>
    </row>
    <row r="1024" spans="1:24" hidden="1" x14ac:dyDescent="0.3">
      <c r="A1024">
        <v>1004038</v>
      </c>
      <c r="B1024">
        <v>2014</v>
      </c>
      <c r="C1024" t="s">
        <v>63</v>
      </c>
      <c r="H1024">
        <v>45154.3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0</v>
      </c>
      <c r="T1024">
        <v>0</v>
      </c>
      <c r="U1024">
        <v>0</v>
      </c>
      <c r="V1024">
        <v>0</v>
      </c>
      <c r="W1024">
        <v>0</v>
      </c>
    </row>
    <row r="1025" spans="1:24" hidden="1" x14ac:dyDescent="0.3">
      <c r="A1025">
        <v>1006341</v>
      </c>
      <c r="B1025">
        <v>2016</v>
      </c>
      <c r="C1025" t="s">
        <v>65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 t="s">
        <v>24</v>
      </c>
    </row>
    <row r="1026" spans="1:24" hidden="1" x14ac:dyDescent="0.3">
      <c r="A1026">
        <v>1007642</v>
      </c>
      <c r="B1026">
        <v>2011</v>
      </c>
      <c r="C1026" t="s">
        <v>113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 t="s">
        <v>24</v>
      </c>
    </row>
    <row r="1027" spans="1:24" hidden="1" x14ac:dyDescent="0.3">
      <c r="A1027">
        <v>1007642</v>
      </c>
      <c r="B1027">
        <v>2019</v>
      </c>
      <c r="C1027" t="s">
        <v>113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 t="s">
        <v>24</v>
      </c>
    </row>
    <row r="1028" spans="1:24" hidden="1" x14ac:dyDescent="0.3">
      <c r="A1028">
        <v>1004434</v>
      </c>
      <c r="B1028">
        <v>2014</v>
      </c>
      <c r="C1028" t="s">
        <v>154</v>
      </c>
      <c r="E1028">
        <v>379.5</v>
      </c>
      <c r="H1028">
        <v>1314</v>
      </c>
      <c r="N1028">
        <v>0</v>
      </c>
      <c r="O1028">
        <v>1</v>
      </c>
      <c r="P1028">
        <v>0</v>
      </c>
      <c r="Q1028">
        <v>0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</row>
    <row r="1029" spans="1:24" hidden="1" x14ac:dyDescent="0.3">
      <c r="A1029">
        <v>1004509</v>
      </c>
      <c r="B1029">
        <v>2010</v>
      </c>
      <c r="C1029" t="s">
        <v>66</v>
      </c>
      <c r="L1029">
        <v>719418.9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3</v>
      </c>
      <c r="W1029">
        <v>0</v>
      </c>
    </row>
    <row r="1030" spans="1:24" hidden="1" x14ac:dyDescent="0.3">
      <c r="A1030">
        <v>1004509</v>
      </c>
      <c r="B1030">
        <v>2012</v>
      </c>
      <c r="C1030" t="s">
        <v>66</v>
      </c>
      <c r="L1030">
        <v>414659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3</v>
      </c>
      <c r="W1030">
        <v>0</v>
      </c>
    </row>
    <row r="1031" spans="1:24" hidden="1" x14ac:dyDescent="0.3">
      <c r="A1031">
        <v>1004511</v>
      </c>
      <c r="B1031">
        <v>2011</v>
      </c>
      <c r="C1031" t="s">
        <v>172</v>
      </c>
      <c r="F1031">
        <v>10549.9</v>
      </c>
      <c r="G1031">
        <v>8089.6</v>
      </c>
      <c r="N1031">
        <v>0</v>
      </c>
      <c r="O1031">
        <v>0</v>
      </c>
      <c r="P1031">
        <v>1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</row>
    <row r="1032" spans="1:24" hidden="1" x14ac:dyDescent="0.3">
      <c r="A1032">
        <v>1006972</v>
      </c>
      <c r="B1032">
        <v>2010</v>
      </c>
      <c r="C1032" t="s">
        <v>117</v>
      </c>
      <c r="H1032">
        <v>4503.2</v>
      </c>
      <c r="N1032">
        <v>0</v>
      </c>
      <c r="O1032">
        <v>0</v>
      </c>
      <c r="P1032">
        <v>0</v>
      </c>
      <c r="Q1032">
        <v>0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0</v>
      </c>
    </row>
    <row r="1033" spans="1:24" hidden="1" x14ac:dyDescent="0.3">
      <c r="A1033">
        <v>1006972</v>
      </c>
      <c r="B1033">
        <v>2014</v>
      </c>
      <c r="C1033" t="s">
        <v>117</v>
      </c>
      <c r="H1033">
        <v>7611</v>
      </c>
      <c r="N1033">
        <v>0</v>
      </c>
      <c r="O1033">
        <v>0</v>
      </c>
      <c r="P1033">
        <v>0</v>
      </c>
      <c r="Q1033">
        <v>0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0</v>
      </c>
    </row>
    <row r="1034" spans="1:24" hidden="1" x14ac:dyDescent="0.3">
      <c r="A1034">
        <v>1006972</v>
      </c>
      <c r="B1034">
        <v>2015</v>
      </c>
      <c r="C1034" t="s">
        <v>117</v>
      </c>
      <c r="H1034">
        <v>7056.6</v>
      </c>
      <c r="N1034">
        <v>0</v>
      </c>
      <c r="O1034">
        <v>0</v>
      </c>
      <c r="P1034">
        <v>0</v>
      </c>
      <c r="Q1034">
        <v>0</v>
      </c>
      <c r="R1034">
        <v>1</v>
      </c>
      <c r="S1034">
        <v>0</v>
      </c>
      <c r="T1034">
        <v>0</v>
      </c>
      <c r="U1034">
        <v>0</v>
      </c>
      <c r="V1034">
        <v>0</v>
      </c>
      <c r="W1034">
        <v>0</v>
      </c>
    </row>
    <row r="1035" spans="1:24" hidden="1" x14ac:dyDescent="0.3">
      <c r="A1035">
        <v>1005144</v>
      </c>
      <c r="B1035">
        <v>2010</v>
      </c>
      <c r="C1035" t="s">
        <v>157</v>
      </c>
      <c r="J1035">
        <v>324219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1</v>
      </c>
      <c r="U1035">
        <v>0</v>
      </c>
      <c r="V1035">
        <v>0</v>
      </c>
      <c r="W1035">
        <v>0</v>
      </c>
    </row>
    <row r="1036" spans="1:24" hidden="1" x14ac:dyDescent="0.3">
      <c r="A1036">
        <v>1005346</v>
      </c>
      <c r="B1036">
        <v>2020</v>
      </c>
      <c r="C1036" t="s">
        <v>70</v>
      </c>
      <c r="H1036">
        <v>60505.5</v>
      </c>
      <c r="N1036">
        <v>0</v>
      </c>
      <c r="O1036">
        <v>0</v>
      </c>
      <c r="P1036">
        <v>0</v>
      </c>
      <c r="Q1036">
        <v>0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</row>
    <row r="1037" spans="1:24" hidden="1" x14ac:dyDescent="0.3">
      <c r="A1037">
        <v>1005283</v>
      </c>
      <c r="B1037">
        <v>2018</v>
      </c>
      <c r="C1037" t="s">
        <v>120</v>
      </c>
      <c r="H1037">
        <v>114719.7</v>
      </c>
      <c r="N1037">
        <v>0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0</v>
      </c>
      <c r="V1037">
        <v>0</v>
      </c>
      <c r="W1037">
        <v>0</v>
      </c>
    </row>
    <row r="1038" spans="1:24" hidden="1" x14ac:dyDescent="0.3">
      <c r="A1038">
        <v>1005294</v>
      </c>
      <c r="B1038">
        <v>2011</v>
      </c>
      <c r="C1038" t="s">
        <v>71</v>
      </c>
      <c r="L1038">
        <v>297421.7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2</v>
      </c>
      <c r="W1038">
        <v>0</v>
      </c>
    </row>
    <row r="1039" spans="1:24" hidden="1" x14ac:dyDescent="0.3">
      <c r="A1039">
        <v>1005116</v>
      </c>
      <c r="B1039">
        <v>2020</v>
      </c>
      <c r="C1039" t="s">
        <v>73</v>
      </c>
      <c r="L1039">
        <v>207408.6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3</v>
      </c>
      <c r="W1039">
        <v>0</v>
      </c>
    </row>
    <row r="1040" spans="1:24" hidden="1" x14ac:dyDescent="0.3">
      <c r="A1040">
        <v>1006875</v>
      </c>
      <c r="B1040">
        <v>2015</v>
      </c>
      <c r="C1040" t="s">
        <v>160</v>
      </c>
      <c r="F1040">
        <v>1691</v>
      </c>
      <c r="G1040">
        <v>1440.5</v>
      </c>
      <c r="N1040">
        <v>0</v>
      </c>
      <c r="O1040">
        <v>0</v>
      </c>
      <c r="P1040">
        <v>1</v>
      </c>
      <c r="Q1040">
        <v>1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</row>
    <row r="1041" spans="1:24" hidden="1" x14ac:dyDescent="0.3">
      <c r="A1041">
        <v>1005515</v>
      </c>
      <c r="B1041">
        <v>2015</v>
      </c>
      <c r="C1041" t="s">
        <v>161</v>
      </c>
      <c r="H1041">
        <v>27230</v>
      </c>
      <c r="N1041">
        <v>0</v>
      </c>
      <c r="O1041">
        <v>0</v>
      </c>
      <c r="P1041">
        <v>0</v>
      </c>
      <c r="Q1041">
        <v>0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</row>
    <row r="1042" spans="1:24" hidden="1" x14ac:dyDescent="0.3">
      <c r="A1042">
        <v>1005515</v>
      </c>
      <c r="B1042">
        <v>2016</v>
      </c>
      <c r="C1042" t="s">
        <v>161</v>
      </c>
      <c r="H1042">
        <v>26495.200000000001</v>
      </c>
      <c r="N1042">
        <v>0</v>
      </c>
      <c r="O1042">
        <v>0</v>
      </c>
      <c r="P1042">
        <v>0</v>
      </c>
      <c r="Q1042">
        <v>0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</row>
    <row r="1043" spans="1:24" hidden="1" x14ac:dyDescent="0.3">
      <c r="A1043">
        <v>1005515</v>
      </c>
      <c r="B1043">
        <v>2019</v>
      </c>
      <c r="C1043" t="s">
        <v>161</v>
      </c>
      <c r="H1043">
        <v>23935.200000000001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v>0</v>
      </c>
      <c r="W1043">
        <v>0</v>
      </c>
    </row>
    <row r="1044" spans="1:24" hidden="1" x14ac:dyDescent="0.3">
      <c r="A1044">
        <v>1005190</v>
      </c>
      <c r="B1044">
        <v>2018</v>
      </c>
      <c r="C1044" t="s">
        <v>75</v>
      </c>
      <c r="H1044">
        <v>62183.1</v>
      </c>
      <c r="N1044">
        <v>0</v>
      </c>
      <c r="O1044">
        <v>0</v>
      </c>
      <c r="P1044">
        <v>0</v>
      </c>
      <c r="Q1044">
        <v>0</v>
      </c>
      <c r="R1044">
        <v>1</v>
      </c>
      <c r="S1044">
        <v>0</v>
      </c>
      <c r="T1044">
        <v>0</v>
      </c>
      <c r="U1044">
        <v>0</v>
      </c>
      <c r="V1044">
        <v>0</v>
      </c>
      <c r="W1044">
        <v>0</v>
      </c>
    </row>
    <row r="1045" spans="1:24" hidden="1" x14ac:dyDescent="0.3">
      <c r="A1045">
        <v>1005423</v>
      </c>
      <c r="B1045">
        <v>2010</v>
      </c>
      <c r="C1045" t="s">
        <v>76</v>
      </c>
      <c r="H1045">
        <v>3423.8</v>
      </c>
      <c r="N1045">
        <v>0</v>
      </c>
      <c r="O1045">
        <v>0</v>
      </c>
      <c r="P1045">
        <v>0</v>
      </c>
      <c r="Q1045">
        <v>0</v>
      </c>
      <c r="R1045">
        <v>1</v>
      </c>
      <c r="S1045">
        <v>0</v>
      </c>
      <c r="T1045">
        <v>0</v>
      </c>
      <c r="U1045">
        <v>0</v>
      </c>
      <c r="V1045">
        <v>0</v>
      </c>
      <c r="W1045">
        <v>0</v>
      </c>
    </row>
    <row r="1046" spans="1:24" hidden="1" x14ac:dyDescent="0.3">
      <c r="A1046">
        <v>1002977</v>
      </c>
      <c r="B1046">
        <v>2018</v>
      </c>
      <c r="C1046" t="s">
        <v>122</v>
      </c>
      <c r="E1046">
        <v>20878.599999999999</v>
      </c>
      <c r="H1046">
        <v>20201.7</v>
      </c>
      <c r="N1046">
        <v>0</v>
      </c>
      <c r="O1046">
        <v>2</v>
      </c>
      <c r="P1046">
        <v>0</v>
      </c>
      <c r="Q1046">
        <v>0</v>
      </c>
      <c r="R1046">
        <v>2</v>
      </c>
      <c r="S1046">
        <v>0</v>
      </c>
      <c r="T1046">
        <v>0</v>
      </c>
      <c r="U1046">
        <v>0</v>
      </c>
      <c r="V1046">
        <v>0</v>
      </c>
      <c r="W1046">
        <v>0</v>
      </c>
    </row>
    <row r="1047" spans="1:24" hidden="1" x14ac:dyDescent="0.3">
      <c r="A1047">
        <v>1002977</v>
      </c>
      <c r="B1047">
        <v>2019</v>
      </c>
      <c r="C1047" t="s">
        <v>122</v>
      </c>
      <c r="E1047">
        <v>17835.8</v>
      </c>
      <c r="H1047">
        <v>6592.5</v>
      </c>
      <c r="N1047">
        <v>0</v>
      </c>
      <c r="O1047">
        <v>2</v>
      </c>
      <c r="P1047">
        <v>0</v>
      </c>
      <c r="Q1047">
        <v>0</v>
      </c>
      <c r="R1047">
        <v>2</v>
      </c>
      <c r="S1047">
        <v>0</v>
      </c>
      <c r="T1047">
        <v>0</v>
      </c>
      <c r="U1047">
        <v>0</v>
      </c>
      <c r="V1047">
        <v>0</v>
      </c>
      <c r="W1047">
        <v>0</v>
      </c>
    </row>
    <row r="1048" spans="1:24" hidden="1" x14ac:dyDescent="0.3">
      <c r="A1048">
        <v>1003962</v>
      </c>
      <c r="B1048">
        <v>2014</v>
      </c>
      <c r="C1048" t="s">
        <v>79</v>
      </c>
      <c r="D1048">
        <v>685981.5</v>
      </c>
      <c r="E1048">
        <v>900.8</v>
      </c>
      <c r="F1048">
        <v>2640673.2999999998</v>
      </c>
      <c r="G1048">
        <v>15874.3</v>
      </c>
      <c r="N1048">
        <v>3</v>
      </c>
      <c r="O1048">
        <v>1</v>
      </c>
      <c r="P1048">
        <v>3</v>
      </c>
      <c r="Q1048">
        <v>2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 t="s">
        <v>24</v>
      </c>
    </row>
    <row r="1049" spans="1:24" hidden="1" x14ac:dyDescent="0.3">
      <c r="A1049">
        <v>1004616</v>
      </c>
      <c r="B1049">
        <v>2011</v>
      </c>
      <c r="C1049" t="s">
        <v>80</v>
      </c>
      <c r="E1049">
        <v>136</v>
      </c>
      <c r="H1049">
        <v>316843</v>
      </c>
      <c r="N1049">
        <v>0</v>
      </c>
      <c r="O1049">
        <v>1</v>
      </c>
      <c r="P1049">
        <v>0</v>
      </c>
      <c r="Q1049">
        <v>0</v>
      </c>
      <c r="R1049">
        <v>2</v>
      </c>
      <c r="S1049">
        <v>0</v>
      </c>
      <c r="T1049">
        <v>0</v>
      </c>
      <c r="U1049">
        <v>0</v>
      </c>
      <c r="V1049">
        <v>0</v>
      </c>
      <c r="W1049">
        <v>0</v>
      </c>
    </row>
    <row r="1050" spans="1:24" hidden="1" x14ac:dyDescent="0.3">
      <c r="A1050">
        <v>1004616</v>
      </c>
      <c r="B1050">
        <v>2012</v>
      </c>
      <c r="C1050" t="s">
        <v>80</v>
      </c>
      <c r="E1050">
        <v>180</v>
      </c>
      <c r="H1050">
        <v>397072</v>
      </c>
      <c r="N1050">
        <v>0</v>
      </c>
      <c r="O1050">
        <v>1</v>
      </c>
      <c r="P1050">
        <v>0</v>
      </c>
      <c r="Q1050">
        <v>0</v>
      </c>
      <c r="R1050">
        <v>2</v>
      </c>
      <c r="S1050">
        <v>0</v>
      </c>
      <c r="T1050">
        <v>0</v>
      </c>
      <c r="U1050">
        <v>0</v>
      </c>
      <c r="V1050">
        <v>0</v>
      </c>
      <c r="W1050">
        <v>0</v>
      </c>
    </row>
    <row r="1051" spans="1:24" hidden="1" x14ac:dyDescent="0.3">
      <c r="A1051">
        <v>1005584</v>
      </c>
      <c r="B1051">
        <v>2015</v>
      </c>
      <c r="C1051" t="s">
        <v>81</v>
      </c>
      <c r="H1051">
        <v>174962.2</v>
      </c>
      <c r="J1051">
        <v>253250.5</v>
      </c>
      <c r="N1051">
        <v>0</v>
      </c>
      <c r="O1051">
        <v>0</v>
      </c>
      <c r="P1051">
        <v>0</v>
      </c>
      <c r="Q1051">
        <v>0</v>
      </c>
      <c r="R1051">
        <v>2</v>
      </c>
      <c r="S1051">
        <v>0</v>
      </c>
      <c r="T1051">
        <v>1</v>
      </c>
      <c r="U1051">
        <v>0</v>
      </c>
      <c r="V1051">
        <v>0</v>
      </c>
      <c r="W1051">
        <v>0</v>
      </c>
    </row>
    <row r="1052" spans="1:24" hidden="1" x14ac:dyDescent="0.3">
      <c r="A1052">
        <v>1005602</v>
      </c>
      <c r="B1052">
        <v>2020</v>
      </c>
      <c r="C1052" t="s">
        <v>82</v>
      </c>
      <c r="H1052">
        <v>85008.8</v>
      </c>
      <c r="N1052">
        <v>0</v>
      </c>
      <c r="O1052">
        <v>0</v>
      </c>
      <c r="P1052">
        <v>0</v>
      </c>
      <c r="Q1052">
        <v>0</v>
      </c>
      <c r="R1052">
        <v>2</v>
      </c>
      <c r="S1052">
        <v>0</v>
      </c>
      <c r="T1052">
        <v>0</v>
      </c>
      <c r="U1052">
        <v>0</v>
      </c>
      <c r="V1052">
        <v>0</v>
      </c>
      <c r="W1052">
        <v>0</v>
      </c>
    </row>
    <row r="1053" spans="1:24" hidden="1" x14ac:dyDescent="0.3">
      <c r="A1053">
        <v>1005615</v>
      </c>
      <c r="B1053">
        <v>2012</v>
      </c>
      <c r="C1053" t="s">
        <v>126</v>
      </c>
      <c r="D1053">
        <v>347622.7</v>
      </c>
      <c r="F1053">
        <v>194503.6</v>
      </c>
      <c r="N1053">
        <v>2</v>
      </c>
      <c r="O1053">
        <v>0</v>
      </c>
      <c r="P1053">
        <v>1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</row>
    <row r="1054" spans="1:24" hidden="1" x14ac:dyDescent="0.3">
      <c r="A1054">
        <v>1000394</v>
      </c>
      <c r="B1054">
        <v>2015</v>
      </c>
      <c r="C1054" t="s">
        <v>128</v>
      </c>
      <c r="H1054">
        <v>11013.2</v>
      </c>
      <c r="N1054">
        <v>0</v>
      </c>
      <c r="O1054">
        <v>0</v>
      </c>
      <c r="P1054">
        <v>0</v>
      </c>
      <c r="Q1054">
        <v>0</v>
      </c>
      <c r="R1054">
        <v>1</v>
      </c>
      <c r="S1054">
        <v>0</v>
      </c>
      <c r="T1054">
        <v>0</v>
      </c>
      <c r="U1054">
        <v>0</v>
      </c>
      <c r="V1054">
        <v>0</v>
      </c>
      <c r="W1054">
        <v>0</v>
      </c>
    </row>
    <row r="1055" spans="1:24" hidden="1" x14ac:dyDescent="0.3">
      <c r="A1055">
        <v>1000394</v>
      </c>
      <c r="B1055">
        <v>2018</v>
      </c>
      <c r="C1055" t="s">
        <v>128</v>
      </c>
      <c r="H1055">
        <v>14280.8</v>
      </c>
      <c r="N1055">
        <v>0</v>
      </c>
      <c r="O1055">
        <v>0</v>
      </c>
      <c r="P1055">
        <v>0</v>
      </c>
      <c r="Q1055">
        <v>0</v>
      </c>
      <c r="R1055">
        <v>1</v>
      </c>
      <c r="S1055">
        <v>0</v>
      </c>
      <c r="T1055">
        <v>0</v>
      </c>
      <c r="U1055">
        <v>0</v>
      </c>
      <c r="V1055">
        <v>0</v>
      </c>
      <c r="W1055">
        <v>0</v>
      </c>
    </row>
    <row r="1056" spans="1:24" hidden="1" x14ac:dyDescent="0.3">
      <c r="A1056">
        <v>1006901</v>
      </c>
      <c r="B1056">
        <v>2012</v>
      </c>
      <c r="C1056" t="s">
        <v>130</v>
      </c>
      <c r="H1056">
        <v>49336</v>
      </c>
      <c r="N1056">
        <v>0</v>
      </c>
      <c r="O1056">
        <v>0</v>
      </c>
      <c r="P1056">
        <v>0</v>
      </c>
      <c r="Q1056">
        <v>0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</row>
    <row r="1057" spans="1:24" hidden="1" x14ac:dyDescent="0.3">
      <c r="A1057">
        <v>1005752</v>
      </c>
      <c r="B1057">
        <v>2011</v>
      </c>
      <c r="C1057" t="s">
        <v>166</v>
      </c>
      <c r="H1057">
        <v>33347</v>
      </c>
      <c r="J1057">
        <v>25845</v>
      </c>
      <c r="N1057">
        <v>0</v>
      </c>
      <c r="O1057">
        <v>0</v>
      </c>
      <c r="P1057">
        <v>0</v>
      </c>
      <c r="Q1057">
        <v>0</v>
      </c>
      <c r="R1057">
        <v>1</v>
      </c>
      <c r="S1057">
        <v>0</v>
      </c>
      <c r="T1057">
        <v>1</v>
      </c>
      <c r="U1057">
        <v>0</v>
      </c>
      <c r="V1057">
        <v>0</v>
      </c>
      <c r="W1057">
        <v>0</v>
      </c>
    </row>
    <row r="1058" spans="1:24" hidden="1" x14ac:dyDescent="0.3">
      <c r="A1058">
        <v>1004453</v>
      </c>
      <c r="B1058">
        <v>2012</v>
      </c>
      <c r="C1058" t="s">
        <v>91</v>
      </c>
      <c r="H1058">
        <v>26005.7</v>
      </c>
      <c r="N1058">
        <v>0</v>
      </c>
      <c r="O1058">
        <v>0</v>
      </c>
      <c r="P1058">
        <v>0</v>
      </c>
      <c r="Q1058">
        <v>0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</row>
    <row r="1059" spans="1:24" hidden="1" x14ac:dyDescent="0.3">
      <c r="A1059">
        <v>1010766</v>
      </c>
      <c r="B1059">
        <v>2015</v>
      </c>
      <c r="C1059" t="s">
        <v>135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 t="s">
        <v>24</v>
      </c>
    </row>
    <row r="1060" spans="1:24" hidden="1" x14ac:dyDescent="0.3">
      <c r="A1060">
        <v>1010925</v>
      </c>
      <c r="B1060">
        <v>2013</v>
      </c>
      <c r="C1060" t="s">
        <v>93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 t="s">
        <v>24</v>
      </c>
    </row>
    <row r="1061" spans="1:24" hidden="1" x14ac:dyDescent="0.3">
      <c r="A1061">
        <v>1011242</v>
      </c>
      <c r="B1061">
        <v>2013</v>
      </c>
      <c r="C1061" t="s">
        <v>94</v>
      </c>
      <c r="H1061">
        <v>8679.1</v>
      </c>
      <c r="N1061">
        <v>0</v>
      </c>
      <c r="O1061">
        <v>0</v>
      </c>
      <c r="P1061">
        <v>0</v>
      </c>
      <c r="Q1061">
        <v>0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</row>
    <row r="1062" spans="1:24" hidden="1" x14ac:dyDescent="0.3">
      <c r="A1062">
        <v>1011726</v>
      </c>
      <c r="B1062">
        <v>2020</v>
      </c>
      <c r="C1062" t="s">
        <v>167</v>
      </c>
      <c r="H1062">
        <v>548.1</v>
      </c>
      <c r="N1062">
        <v>0</v>
      </c>
      <c r="O1062">
        <v>0</v>
      </c>
      <c r="P1062">
        <v>0</v>
      </c>
      <c r="Q1062"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>
        <v>0</v>
      </c>
    </row>
    <row r="1063" spans="1:24" hidden="1" x14ac:dyDescent="0.3">
      <c r="A1063">
        <v>1013215</v>
      </c>
      <c r="B1063">
        <v>2018</v>
      </c>
      <c r="C1063" t="s">
        <v>181</v>
      </c>
      <c r="H1063">
        <v>23069.8</v>
      </c>
      <c r="N1063">
        <v>0</v>
      </c>
      <c r="O1063">
        <v>0</v>
      </c>
      <c r="P1063">
        <v>0</v>
      </c>
      <c r="Q1063">
        <v>0</v>
      </c>
      <c r="R1063">
        <v>1</v>
      </c>
      <c r="S1063">
        <v>0</v>
      </c>
      <c r="T1063">
        <v>0</v>
      </c>
      <c r="U1063">
        <v>0</v>
      </c>
      <c r="V1063">
        <v>0</v>
      </c>
      <c r="W1063">
        <v>0</v>
      </c>
    </row>
    <row r="1064" spans="1:24" hidden="1" x14ac:dyDescent="0.3">
      <c r="A1064">
        <v>1000156</v>
      </c>
      <c r="B1064">
        <v>2019</v>
      </c>
      <c r="C1064" t="s">
        <v>23</v>
      </c>
      <c r="D1064">
        <v>330800.7</v>
      </c>
      <c r="E1064">
        <v>1229.2</v>
      </c>
      <c r="F1064">
        <v>267332.40000000002</v>
      </c>
      <c r="N1064">
        <v>2</v>
      </c>
      <c r="O1064">
        <v>2</v>
      </c>
      <c r="P1064">
        <v>3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 t="s">
        <v>24</v>
      </c>
    </row>
    <row r="1065" spans="1:24" hidden="1" x14ac:dyDescent="0.3">
      <c r="A1065">
        <v>1000159</v>
      </c>
      <c r="B1065">
        <v>2020</v>
      </c>
      <c r="C1065" t="s">
        <v>25</v>
      </c>
      <c r="H1065">
        <v>2237.1999999999998</v>
      </c>
      <c r="N1065">
        <v>0</v>
      </c>
      <c r="O1065">
        <v>0</v>
      </c>
      <c r="P1065">
        <v>0</v>
      </c>
      <c r="Q1065">
        <v>0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0</v>
      </c>
    </row>
    <row r="1066" spans="1:24" hidden="1" x14ac:dyDescent="0.3">
      <c r="A1066">
        <v>1000177</v>
      </c>
      <c r="B1066">
        <v>2011</v>
      </c>
      <c r="C1066" t="s">
        <v>27</v>
      </c>
      <c r="D1066">
        <v>228813</v>
      </c>
      <c r="F1066">
        <v>85487.5</v>
      </c>
      <c r="G1066">
        <v>0</v>
      </c>
      <c r="N1066">
        <v>2</v>
      </c>
      <c r="O1066">
        <v>0</v>
      </c>
      <c r="P1066">
        <v>1</v>
      </c>
      <c r="Q1066">
        <v>1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</row>
    <row r="1067" spans="1:24" hidden="1" x14ac:dyDescent="0.3">
      <c r="A1067">
        <v>1000235</v>
      </c>
      <c r="B1067">
        <v>2013</v>
      </c>
      <c r="C1067" t="s">
        <v>191</v>
      </c>
      <c r="F1067">
        <v>11541</v>
      </c>
      <c r="G1067">
        <v>2632</v>
      </c>
      <c r="N1067">
        <v>0</v>
      </c>
      <c r="O1067">
        <v>0</v>
      </c>
      <c r="P1067">
        <v>1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</row>
    <row r="1068" spans="1:24" hidden="1" x14ac:dyDescent="0.3">
      <c r="A1068">
        <v>1000274</v>
      </c>
      <c r="B1068">
        <v>2010</v>
      </c>
      <c r="C1068" t="s">
        <v>29</v>
      </c>
      <c r="D1068">
        <v>442250.7</v>
      </c>
      <c r="F1068">
        <v>1083861.3999999999</v>
      </c>
      <c r="G1068">
        <v>4530.7</v>
      </c>
      <c r="N1068">
        <v>2</v>
      </c>
      <c r="O1068">
        <v>0</v>
      </c>
      <c r="P1068">
        <v>2</v>
      </c>
      <c r="Q1068">
        <v>1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</row>
    <row r="1069" spans="1:24" hidden="1" x14ac:dyDescent="0.3">
      <c r="A1069">
        <v>1000274</v>
      </c>
      <c r="B1069">
        <v>2011</v>
      </c>
      <c r="C1069" t="s">
        <v>29</v>
      </c>
      <c r="D1069">
        <v>343496</v>
      </c>
      <c r="F1069">
        <v>1243102.8999999999</v>
      </c>
      <c r="G1069">
        <v>4179.1000000000004</v>
      </c>
      <c r="N1069">
        <v>2</v>
      </c>
      <c r="O1069">
        <v>0</v>
      </c>
      <c r="P1069">
        <v>2</v>
      </c>
      <c r="Q1069">
        <v>1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</row>
    <row r="1070" spans="1:24" hidden="1" x14ac:dyDescent="0.3">
      <c r="A1070">
        <v>1000029</v>
      </c>
      <c r="B1070">
        <v>2014</v>
      </c>
      <c r="C1070" t="s">
        <v>31</v>
      </c>
      <c r="H1070">
        <v>124471.7</v>
      </c>
      <c r="N1070">
        <v>0</v>
      </c>
      <c r="O1070">
        <v>0</v>
      </c>
      <c r="P1070">
        <v>0</v>
      </c>
      <c r="Q1070">
        <v>0</v>
      </c>
      <c r="R1070">
        <v>1</v>
      </c>
      <c r="S1070">
        <v>0</v>
      </c>
      <c r="T1070">
        <v>0</v>
      </c>
      <c r="U1070">
        <v>0</v>
      </c>
      <c r="V1070">
        <v>0</v>
      </c>
      <c r="W1070">
        <v>0</v>
      </c>
    </row>
    <row r="1071" spans="1:24" hidden="1" x14ac:dyDescent="0.3">
      <c r="A1071">
        <v>1001669</v>
      </c>
      <c r="B1071">
        <v>2012</v>
      </c>
      <c r="C1071" t="s">
        <v>33</v>
      </c>
      <c r="H1071">
        <v>11875</v>
      </c>
      <c r="N1071">
        <v>0</v>
      </c>
      <c r="O1071">
        <v>0</v>
      </c>
      <c r="P1071">
        <v>0</v>
      </c>
      <c r="Q1071">
        <v>0</v>
      </c>
      <c r="R1071">
        <v>1</v>
      </c>
      <c r="S1071">
        <v>0</v>
      </c>
      <c r="T1071">
        <v>0</v>
      </c>
      <c r="U1071">
        <v>0</v>
      </c>
      <c r="V1071">
        <v>0</v>
      </c>
      <c r="W1071">
        <v>0</v>
      </c>
    </row>
    <row r="1072" spans="1:24" hidden="1" x14ac:dyDescent="0.3">
      <c r="A1072">
        <v>1006041</v>
      </c>
      <c r="B1072">
        <v>2014</v>
      </c>
      <c r="C1072" t="s">
        <v>34</v>
      </c>
      <c r="D1072">
        <v>317176.40000000002</v>
      </c>
      <c r="F1072">
        <v>742593.9</v>
      </c>
      <c r="G1072">
        <v>3308.9</v>
      </c>
      <c r="N1072">
        <v>2</v>
      </c>
      <c r="O1072">
        <v>0</v>
      </c>
      <c r="P1072">
        <v>3</v>
      </c>
      <c r="Q1072">
        <v>1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</row>
    <row r="1073" spans="1:24" hidden="1" x14ac:dyDescent="0.3">
      <c r="A1073">
        <v>1000802</v>
      </c>
      <c r="B1073">
        <v>2013</v>
      </c>
      <c r="C1073" t="s">
        <v>142</v>
      </c>
      <c r="F1073">
        <v>36884.300000000003</v>
      </c>
      <c r="N1073">
        <v>0</v>
      </c>
      <c r="O1073">
        <v>0</v>
      </c>
      <c r="P1073">
        <v>4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</row>
    <row r="1074" spans="1:24" hidden="1" x14ac:dyDescent="0.3">
      <c r="A1074">
        <v>1000802</v>
      </c>
      <c r="B1074">
        <v>2015</v>
      </c>
      <c r="C1074" t="s">
        <v>142</v>
      </c>
      <c r="F1074">
        <v>28103</v>
      </c>
      <c r="N1074">
        <v>0</v>
      </c>
      <c r="O1074">
        <v>0</v>
      </c>
      <c r="P1074">
        <v>4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</row>
    <row r="1075" spans="1:24" hidden="1" x14ac:dyDescent="0.3">
      <c r="A1075">
        <v>1001618</v>
      </c>
      <c r="B1075">
        <v>2018</v>
      </c>
      <c r="C1075" t="s">
        <v>98</v>
      </c>
      <c r="L1075">
        <v>225142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  <c r="W1075">
        <v>0</v>
      </c>
    </row>
    <row r="1076" spans="1:24" hidden="1" x14ac:dyDescent="0.3">
      <c r="A1076">
        <v>1002147</v>
      </c>
      <c r="B1076">
        <v>2013</v>
      </c>
      <c r="C1076" t="s">
        <v>178</v>
      </c>
      <c r="H1076">
        <v>180260.9</v>
      </c>
      <c r="N1076">
        <v>0</v>
      </c>
      <c r="O1076">
        <v>0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0</v>
      </c>
    </row>
    <row r="1077" spans="1:24" hidden="1" x14ac:dyDescent="0.3">
      <c r="A1077">
        <v>1006708</v>
      </c>
      <c r="B1077">
        <v>2019</v>
      </c>
      <c r="C1077" t="s">
        <v>39</v>
      </c>
      <c r="H1077">
        <v>27473.200000000001</v>
      </c>
      <c r="N1077">
        <v>0</v>
      </c>
      <c r="O1077">
        <v>0</v>
      </c>
      <c r="P1077">
        <v>0</v>
      </c>
      <c r="Q1077">
        <v>0</v>
      </c>
      <c r="R1077">
        <v>1</v>
      </c>
      <c r="S1077">
        <v>0</v>
      </c>
      <c r="T1077">
        <v>0</v>
      </c>
      <c r="U1077">
        <v>0</v>
      </c>
      <c r="V1077">
        <v>0</v>
      </c>
      <c r="W1077">
        <v>0</v>
      </c>
    </row>
    <row r="1078" spans="1:24" hidden="1" x14ac:dyDescent="0.3">
      <c r="A1078">
        <v>1006144</v>
      </c>
      <c r="B1078">
        <v>2016</v>
      </c>
      <c r="C1078" t="s">
        <v>101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 t="s">
        <v>24</v>
      </c>
    </row>
    <row r="1079" spans="1:24" hidden="1" x14ac:dyDescent="0.3">
      <c r="A1079">
        <v>1007946</v>
      </c>
      <c r="B1079">
        <v>2019</v>
      </c>
      <c r="C1079" t="s">
        <v>144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 t="s">
        <v>24</v>
      </c>
    </row>
    <row r="1080" spans="1:24" hidden="1" x14ac:dyDescent="0.3">
      <c r="A1080">
        <v>1002903</v>
      </c>
      <c r="B1080">
        <v>2018</v>
      </c>
      <c r="C1080" t="s">
        <v>102</v>
      </c>
      <c r="E1080">
        <v>13917.1</v>
      </c>
      <c r="H1080">
        <v>81732.399999999994</v>
      </c>
      <c r="N1080">
        <v>0</v>
      </c>
      <c r="O1080">
        <v>1</v>
      </c>
      <c r="P1080">
        <v>0</v>
      </c>
      <c r="Q1080">
        <v>0</v>
      </c>
      <c r="R1080">
        <v>2</v>
      </c>
      <c r="S1080">
        <v>0</v>
      </c>
      <c r="T1080">
        <v>0</v>
      </c>
      <c r="U1080">
        <v>0</v>
      </c>
      <c r="V1080">
        <v>0</v>
      </c>
      <c r="W1080">
        <v>0</v>
      </c>
    </row>
    <row r="1081" spans="1:24" hidden="1" x14ac:dyDescent="0.3">
      <c r="A1081">
        <v>1002769</v>
      </c>
      <c r="B1081">
        <v>2015</v>
      </c>
      <c r="C1081" t="s">
        <v>186</v>
      </c>
      <c r="H1081">
        <v>689</v>
      </c>
      <c r="N1081">
        <v>0</v>
      </c>
      <c r="O1081">
        <v>0</v>
      </c>
      <c r="P1081">
        <v>0</v>
      </c>
      <c r="Q1081">
        <v>0</v>
      </c>
      <c r="R1081">
        <v>1</v>
      </c>
      <c r="S1081">
        <v>0</v>
      </c>
      <c r="T1081">
        <v>0</v>
      </c>
      <c r="U1081">
        <v>0</v>
      </c>
      <c r="V1081">
        <v>0</v>
      </c>
      <c r="W1081">
        <v>0</v>
      </c>
    </row>
    <row r="1082" spans="1:24" hidden="1" x14ac:dyDescent="0.3">
      <c r="A1082">
        <v>1002777</v>
      </c>
      <c r="B1082">
        <v>2016</v>
      </c>
      <c r="C1082" t="s">
        <v>44</v>
      </c>
      <c r="G1082">
        <v>10307.200000000001</v>
      </c>
      <c r="K1082">
        <v>791654.6</v>
      </c>
      <c r="N1082">
        <v>0</v>
      </c>
      <c r="O1082">
        <v>0</v>
      </c>
      <c r="P1082">
        <v>0</v>
      </c>
      <c r="Q1082">
        <v>2</v>
      </c>
      <c r="R1082">
        <v>0</v>
      </c>
      <c r="S1082">
        <v>0</v>
      </c>
      <c r="T1082">
        <v>0</v>
      </c>
      <c r="U1082">
        <v>2</v>
      </c>
      <c r="V1082">
        <v>0</v>
      </c>
      <c r="W1082">
        <v>0</v>
      </c>
    </row>
    <row r="1083" spans="1:24" hidden="1" x14ac:dyDescent="0.3">
      <c r="A1083">
        <v>1002777</v>
      </c>
      <c r="B1083">
        <v>2019</v>
      </c>
      <c r="C1083" t="s">
        <v>44</v>
      </c>
      <c r="G1083">
        <v>10921.8</v>
      </c>
      <c r="K1083">
        <v>891817</v>
      </c>
      <c r="N1083">
        <v>0</v>
      </c>
      <c r="O1083">
        <v>0</v>
      </c>
      <c r="P1083">
        <v>0</v>
      </c>
      <c r="Q1083">
        <v>2</v>
      </c>
      <c r="R1083">
        <v>0</v>
      </c>
      <c r="S1083">
        <v>0</v>
      </c>
      <c r="T1083">
        <v>0</v>
      </c>
      <c r="U1083">
        <v>2</v>
      </c>
      <c r="V1083">
        <v>0</v>
      </c>
      <c r="W1083">
        <v>0</v>
      </c>
    </row>
    <row r="1084" spans="1:24" hidden="1" x14ac:dyDescent="0.3">
      <c r="A1084">
        <v>1003052</v>
      </c>
      <c r="B1084">
        <v>2019</v>
      </c>
      <c r="C1084" t="s">
        <v>45</v>
      </c>
      <c r="H1084">
        <v>31689.4</v>
      </c>
      <c r="N1084">
        <v>0</v>
      </c>
      <c r="O1084">
        <v>0</v>
      </c>
      <c r="P1084">
        <v>0</v>
      </c>
      <c r="Q1084">
        <v>0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</row>
    <row r="1085" spans="1:24" hidden="1" x14ac:dyDescent="0.3">
      <c r="A1085">
        <v>1003474</v>
      </c>
      <c r="B1085">
        <v>2014</v>
      </c>
      <c r="C1085" t="s">
        <v>105</v>
      </c>
      <c r="H1085">
        <v>91644.1</v>
      </c>
      <c r="N1085">
        <v>0</v>
      </c>
      <c r="O1085">
        <v>0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0</v>
      </c>
      <c r="V1085">
        <v>0</v>
      </c>
      <c r="W1085">
        <v>0</v>
      </c>
    </row>
    <row r="1086" spans="1:24" hidden="1" x14ac:dyDescent="0.3">
      <c r="A1086">
        <v>1003669</v>
      </c>
      <c r="B1086">
        <v>2010</v>
      </c>
      <c r="C1086" t="s">
        <v>49</v>
      </c>
      <c r="L1086">
        <v>314333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  <c r="W1086">
        <v>0</v>
      </c>
    </row>
    <row r="1087" spans="1:24" hidden="1" x14ac:dyDescent="0.3">
      <c r="A1087">
        <v>1003669</v>
      </c>
      <c r="B1087">
        <v>2020</v>
      </c>
      <c r="C1087" t="s">
        <v>169</v>
      </c>
      <c r="L1087">
        <v>228501.4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</v>
      </c>
      <c r="W1087">
        <v>0</v>
      </c>
    </row>
    <row r="1088" spans="1:24" hidden="1" x14ac:dyDescent="0.3">
      <c r="A1088">
        <v>1006325</v>
      </c>
      <c r="B1088">
        <v>2017</v>
      </c>
      <c r="C1088" t="s">
        <v>51</v>
      </c>
      <c r="D1088">
        <v>101025.8</v>
      </c>
      <c r="N1088">
        <v>2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</row>
    <row r="1089" spans="1:24" hidden="1" x14ac:dyDescent="0.3">
      <c r="A1089">
        <v>1003380</v>
      </c>
      <c r="B1089">
        <v>2014</v>
      </c>
      <c r="C1089" t="s">
        <v>52</v>
      </c>
      <c r="F1089">
        <v>2307.1999999999998</v>
      </c>
      <c r="G1089">
        <v>3848.9</v>
      </c>
      <c r="N1089">
        <v>0</v>
      </c>
      <c r="O1089">
        <v>0</v>
      </c>
      <c r="P1089">
        <v>1</v>
      </c>
      <c r="Q1089">
        <v>1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</row>
    <row r="1090" spans="1:24" hidden="1" x14ac:dyDescent="0.3">
      <c r="A1090">
        <v>1003457</v>
      </c>
      <c r="B1090">
        <v>2016</v>
      </c>
      <c r="C1090" t="s">
        <v>55</v>
      </c>
      <c r="H1090">
        <v>171139.8</v>
      </c>
      <c r="N1090">
        <v>0</v>
      </c>
      <c r="O1090">
        <v>0</v>
      </c>
      <c r="P1090">
        <v>0</v>
      </c>
      <c r="Q1090">
        <v>0</v>
      </c>
      <c r="R1090">
        <v>1</v>
      </c>
      <c r="S1090">
        <v>0</v>
      </c>
      <c r="T1090">
        <v>0</v>
      </c>
      <c r="U1090">
        <v>0</v>
      </c>
      <c r="V1090">
        <v>0</v>
      </c>
      <c r="W1090">
        <v>0</v>
      </c>
    </row>
    <row r="1091" spans="1:24" hidden="1" x14ac:dyDescent="0.3">
      <c r="A1091">
        <v>1003965</v>
      </c>
      <c r="B1091">
        <v>2010</v>
      </c>
      <c r="C1091" t="s">
        <v>107</v>
      </c>
      <c r="H1091">
        <v>24583</v>
      </c>
      <c r="N1091">
        <v>0</v>
      </c>
      <c r="O1091">
        <v>0</v>
      </c>
      <c r="P1091">
        <v>0</v>
      </c>
      <c r="Q1091">
        <v>0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0</v>
      </c>
    </row>
    <row r="1092" spans="1:24" hidden="1" x14ac:dyDescent="0.3">
      <c r="A1092">
        <v>1003965</v>
      </c>
      <c r="B1092">
        <v>2016</v>
      </c>
      <c r="C1092" t="s">
        <v>107</v>
      </c>
      <c r="H1092">
        <v>18264.3</v>
      </c>
      <c r="N1092">
        <v>0</v>
      </c>
      <c r="O1092">
        <v>0</v>
      </c>
      <c r="P1092">
        <v>0</v>
      </c>
      <c r="Q1092">
        <v>0</v>
      </c>
      <c r="R1092">
        <v>1</v>
      </c>
      <c r="S1092">
        <v>0</v>
      </c>
      <c r="T1092">
        <v>0</v>
      </c>
      <c r="U1092">
        <v>0</v>
      </c>
      <c r="V1092">
        <v>0</v>
      </c>
      <c r="W1092">
        <v>0</v>
      </c>
    </row>
    <row r="1093" spans="1:24" hidden="1" x14ac:dyDescent="0.3">
      <c r="A1093">
        <v>1003902</v>
      </c>
      <c r="B1093">
        <v>2011</v>
      </c>
      <c r="C1093" t="s">
        <v>57</v>
      </c>
      <c r="H1093">
        <v>72818</v>
      </c>
      <c r="N1093">
        <v>0</v>
      </c>
      <c r="O1093">
        <v>0</v>
      </c>
      <c r="P1093">
        <v>0</v>
      </c>
      <c r="Q1093">
        <v>0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</row>
    <row r="1094" spans="1:24" hidden="1" x14ac:dyDescent="0.3">
      <c r="A1094">
        <v>1007577</v>
      </c>
      <c r="B1094">
        <v>2013</v>
      </c>
      <c r="C1094" t="s">
        <v>108</v>
      </c>
      <c r="H1094">
        <v>35158.1</v>
      </c>
      <c r="N1094">
        <v>0</v>
      </c>
      <c r="O1094">
        <v>0</v>
      </c>
      <c r="P1094">
        <v>0</v>
      </c>
      <c r="Q1094">
        <v>0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</row>
    <row r="1095" spans="1:24" hidden="1" x14ac:dyDescent="0.3">
      <c r="A1095">
        <v>1007577</v>
      </c>
      <c r="B1095">
        <v>2014</v>
      </c>
      <c r="C1095" t="s">
        <v>108</v>
      </c>
      <c r="H1095">
        <v>38912</v>
      </c>
      <c r="N1095">
        <v>0</v>
      </c>
      <c r="O1095">
        <v>0</v>
      </c>
      <c r="P1095">
        <v>0</v>
      </c>
      <c r="Q1095">
        <v>0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0</v>
      </c>
    </row>
    <row r="1096" spans="1:24" hidden="1" x14ac:dyDescent="0.3">
      <c r="A1096">
        <v>1007577</v>
      </c>
      <c r="B1096">
        <v>2017</v>
      </c>
      <c r="C1096" t="s">
        <v>108</v>
      </c>
      <c r="H1096">
        <v>60260.800000000003</v>
      </c>
      <c r="N1096">
        <v>0</v>
      </c>
      <c r="O1096">
        <v>0</v>
      </c>
      <c r="P1096">
        <v>0</v>
      </c>
      <c r="Q1096">
        <v>0</v>
      </c>
      <c r="R1096">
        <v>1</v>
      </c>
      <c r="S1096">
        <v>0</v>
      </c>
      <c r="T1096">
        <v>0</v>
      </c>
      <c r="U1096">
        <v>0</v>
      </c>
      <c r="V1096">
        <v>0</v>
      </c>
      <c r="W1096">
        <v>0</v>
      </c>
    </row>
    <row r="1097" spans="1:24" hidden="1" x14ac:dyDescent="0.3">
      <c r="A1097">
        <v>1003860</v>
      </c>
      <c r="B1097">
        <v>2020</v>
      </c>
      <c r="C1097" t="s">
        <v>170</v>
      </c>
      <c r="H1097">
        <v>41165.599999999999</v>
      </c>
      <c r="N1097">
        <v>0</v>
      </c>
      <c r="O1097">
        <v>0</v>
      </c>
      <c r="P1097">
        <v>0</v>
      </c>
      <c r="Q1097">
        <v>0</v>
      </c>
      <c r="R1097">
        <v>2</v>
      </c>
      <c r="S1097">
        <v>0</v>
      </c>
      <c r="T1097">
        <v>0</v>
      </c>
      <c r="U1097">
        <v>0</v>
      </c>
      <c r="V1097">
        <v>0</v>
      </c>
      <c r="W1097">
        <v>0</v>
      </c>
    </row>
    <row r="1098" spans="1:24" hidden="1" x14ac:dyDescent="0.3">
      <c r="A1098">
        <v>1006269</v>
      </c>
      <c r="B1098">
        <v>2014</v>
      </c>
      <c r="C1098" t="s">
        <v>60</v>
      </c>
      <c r="H1098">
        <v>48653.5</v>
      </c>
      <c r="N1098">
        <v>0</v>
      </c>
      <c r="O1098">
        <v>0</v>
      </c>
      <c r="P1098">
        <v>0</v>
      </c>
      <c r="Q1098">
        <v>0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</row>
    <row r="1099" spans="1:24" hidden="1" x14ac:dyDescent="0.3">
      <c r="A1099">
        <v>1004215</v>
      </c>
      <c r="B1099">
        <v>2013</v>
      </c>
      <c r="C1099" t="s">
        <v>61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 t="s">
        <v>24</v>
      </c>
    </row>
    <row r="1100" spans="1:24" hidden="1" x14ac:dyDescent="0.3">
      <c r="A1100">
        <v>1004151</v>
      </c>
      <c r="B1100">
        <v>2017</v>
      </c>
      <c r="C1100" t="s">
        <v>111</v>
      </c>
      <c r="E1100">
        <v>85.1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 t="s">
        <v>24</v>
      </c>
    </row>
    <row r="1101" spans="1:24" hidden="1" x14ac:dyDescent="0.3">
      <c r="A1101">
        <v>1004152</v>
      </c>
      <c r="B1101">
        <v>2017</v>
      </c>
      <c r="C1101" t="s">
        <v>152</v>
      </c>
      <c r="H1101">
        <v>34357.1</v>
      </c>
      <c r="N1101">
        <v>0</v>
      </c>
      <c r="O1101">
        <v>0</v>
      </c>
      <c r="P1101">
        <v>0</v>
      </c>
      <c r="Q1101">
        <v>0</v>
      </c>
      <c r="R1101">
        <v>1</v>
      </c>
      <c r="S1101">
        <v>0</v>
      </c>
      <c r="T1101">
        <v>0</v>
      </c>
      <c r="U1101">
        <v>0</v>
      </c>
      <c r="V1101">
        <v>0</v>
      </c>
      <c r="W1101">
        <v>0</v>
      </c>
    </row>
    <row r="1102" spans="1:24" hidden="1" x14ac:dyDescent="0.3">
      <c r="A1102">
        <v>1004036</v>
      </c>
      <c r="B1102">
        <v>2012</v>
      </c>
      <c r="C1102" t="s">
        <v>62</v>
      </c>
      <c r="E1102">
        <v>7174.3</v>
      </c>
      <c r="H1102">
        <v>4487.8999999999996</v>
      </c>
      <c r="N1102">
        <v>0</v>
      </c>
      <c r="O1102">
        <v>3</v>
      </c>
      <c r="P1102">
        <v>0</v>
      </c>
      <c r="Q1102">
        <v>0</v>
      </c>
      <c r="R1102">
        <v>5</v>
      </c>
      <c r="S1102">
        <v>0</v>
      </c>
      <c r="T1102">
        <v>0</v>
      </c>
      <c r="U1102">
        <v>0</v>
      </c>
      <c r="V1102">
        <v>0</v>
      </c>
      <c r="W1102">
        <v>0</v>
      </c>
    </row>
    <row r="1103" spans="1:24" hidden="1" x14ac:dyDescent="0.3">
      <c r="A1103">
        <v>1004038</v>
      </c>
      <c r="B1103">
        <v>2010</v>
      </c>
      <c r="C1103" t="s">
        <v>63</v>
      </c>
      <c r="H1103">
        <v>30703.5</v>
      </c>
      <c r="N1103">
        <v>0</v>
      </c>
      <c r="O1103">
        <v>0</v>
      </c>
      <c r="P1103">
        <v>0</v>
      </c>
      <c r="Q1103">
        <v>0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</row>
    <row r="1104" spans="1:24" hidden="1" x14ac:dyDescent="0.3">
      <c r="A1104">
        <v>1006341</v>
      </c>
      <c r="B1104">
        <v>2013</v>
      </c>
      <c r="C1104" t="s">
        <v>65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 t="s">
        <v>24</v>
      </c>
    </row>
    <row r="1105" spans="1:24" hidden="1" x14ac:dyDescent="0.3">
      <c r="A1105">
        <v>1006341</v>
      </c>
      <c r="B1105">
        <v>2015</v>
      </c>
      <c r="C1105" t="s">
        <v>65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 t="s">
        <v>24</v>
      </c>
    </row>
    <row r="1106" spans="1:24" hidden="1" x14ac:dyDescent="0.3">
      <c r="A1106">
        <v>1004509</v>
      </c>
      <c r="B1106">
        <v>2016</v>
      </c>
      <c r="C1106" t="s">
        <v>66</v>
      </c>
      <c r="L1106">
        <v>308366.7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3</v>
      </c>
      <c r="W1106">
        <v>0</v>
      </c>
    </row>
    <row r="1107" spans="1:24" hidden="1" x14ac:dyDescent="0.3">
      <c r="A1107">
        <v>1005003</v>
      </c>
      <c r="B1107">
        <v>2011</v>
      </c>
      <c r="C1107" t="s">
        <v>156</v>
      </c>
      <c r="D1107">
        <v>0</v>
      </c>
      <c r="H1107">
        <v>12285</v>
      </c>
      <c r="I1107">
        <v>5758</v>
      </c>
      <c r="N1107">
        <v>1</v>
      </c>
      <c r="O1107">
        <v>0</v>
      </c>
      <c r="P1107">
        <v>0</v>
      </c>
      <c r="Q1107">
        <v>0</v>
      </c>
      <c r="R1107">
        <v>3</v>
      </c>
      <c r="S1107">
        <v>1</v>
      </c>
      <c r="T1107">
        <v>0</v>
      </c>
      <c r="U1107">
        <v>0</v>
      </c>
      <c r="V1107">
        <v>0</v>
      </c>
      <c r="W1107">
        <v>0</v>
      </c>
    </row>
    <row r="1108" spans="1:24" hidden="1" x14ac:dyDescent="0.3">
      <c r="A1108">
        <v>1005021</v>
      </c>
      <c r="B1108">
        <v>2010</v>
      </c>
      <c r="C1108" t="s">
        <v>67</v>
      </c>
      <c r="H1108">
        <v>26737</v>
      </c>
      <c r="N1108">
        <v>0</v>
      </c>
      <c r="O1108">
        <v>0</v>
      </c>
      <c r="P1108">
        <v>0</v>
      </c>
      <c r="Q1108">
        <v>0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</row>
    <row r="1109" spans="1:24" hidden="1" x14ac:dyDescent="0.3">
      <c r="A1109">
        <v>1005021</v>
      </c>
      <c r="B1109">
        <v>2014</v>
      </c>
      <c r="C1109" t="s">
        <v>67</v>
      </c>
      <c r="H1109">
        <v>24806.1</v>
      </c>
      <c r="N1109">
        <v>0</v>
      </c>
      <c r="O1109">
        <v>0</v>
      </c>
      <c r="P1109">
        <v>0</v>
      </c>
      <c r="Q1109">
        <v>0</v>
      </c>
      <c r="R1109">
        <v>1</v>
      </c>
      <c r="S1109">
        <v>0</v>
      </c>
      <c r="T1109">
        <v>0</v>
      </c>
      <c r="U1109">
        <v>0</v>
      </c>
      <c r="V1109">
        <v>0</v>
      </c>
      <c r="W1109">
        <v>0</v>
      </c>
    </row>
    <row r="1110" spans="1:24" hidden="1" x14ac:dyDescent="0.3">
      <c r="A1110">
        <v>1005025</v>
      </c>
      <c r="B1110">
        <v>2017</v>
      </c>
      <c r="C1110" t="s">
        <v>68</v>
      </c>
      <c r="F1110">
        <v>22523.8</v>
      </c>
      <c r="G1110">
        <v>3609.6</v>
      </c>
      <c r="N1110">
        <v>0</v>
      </c>
      <c r="O1110">
        <v>0</v>
      </c>
      <c r="P1110">
        <v>2</v>
      </c>
      <c r="Q1110">
        <v>2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</row>
    <row r="1111" spans="1:24" hidden="1" x14ac:dyDescent="0.3">
      <c r="A1111">
        <v>1005163</v>
      </c>
      <c r="B1111">
        <v>2020</v>
      </c>
      <c r="C1111" t="s">
        <v>119</v>
      </c>
      <c r="H1111">
        <v>219216.8</v>
      </c>
      <c r="N1111">
        <v>0</v>
      </c>
      <c r="O1111">
        <v>0</v>
      </c>
      <c r="P1111">
        <v>0</v>
      </c>
      <c r="Q1111">
        <v>0</v>
      </c>
      <c r="R1111">
        <v>1</v>
      </c>
      <c r="S1111">
        <v>0</v>
      </c>
      <c r="T1111">
        <v>0</v>
      </c>
      <c r="U1111">
        <v>0</v>
      </c>
      <c r="V1111">
        <v>0</v>
      </c>
      <c r="W1111">
        <v>0</v>
      </c>
    </row>
    <row r="1112" spans="1:24" hidden="1" x14ac:dyDescent="0.3">
      <c r="A1112">
        <v>1005346</v>
      </c>
      <c r="B1112">
        <v>2013</v>
      </c>
      <c r="C1112" t="s">
        <v>70</v>
      </c>
      <c r="H1112">
        <v>73419.100000000006</v>
      </c>
      <c r="N1112">
        <v>0</v>
      </c>
      <c r="O1112">
        <v>0</v>
      </c>
      <c r="P1112">
        <v>0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0</v>
      </c>
      <c r="W1112">
        <v>0</v>
      </c>
    </row>
    <row r="1113" spans="1:24" hidden="1" x14ac:dyDescent="0.3">
      <c r="A1113">
        <v>1005283</v>
      </c>
      <c r="B1113">
        <v>2013</v>
      </c>
      <c r="C1113" t="s">
        <v>120</v>
      </c>
      <c r="H1113">
        <v>111392.9</v>
      </c>
      <c r="N1113">
        <v>0</v>
      </c>
      <c r="O1113">
        <v>0</v>
      </c>
      <c r="P1113">
        <v>0</v>
      </c>
      <c r="Q1113">
        <v>0</v>
      </c>
      <c r="R1113">
        <v>1</v>
      </c>
      <c r="S1113">
        <v>0</v>
      </c>
      <c r="T1113">
        <v>0</v>
      </c>
      <c r="U1113">
        <v>0</v>
      </c>
      <c r="V1113">
        <v>0</v>
      </c>
      <c r="W1113">
        <v>0</v>
      </c>
    </row>
    <row r="1114" spans="1:24" hidden="1" x14ac:dyDescent="0.3">
      <c r="A1114">
        <v>1005276</v>
      </c>
      <c r="B1114">
        <v>2017</v>
      </c>
      <c r="C1114" t="s">
        <v>158</v>
      </c>
      <c r="L1114">
        <v>142684.79999999999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4</v>
      </c>
      <c r="W1114">
        <v>0</v>
      </c>
    </row>
    <row r="1115" spans="1:24" hidden="1" x14ac:dyDescent="0.3">
      <c r="A1115">
        <v>1005298</v>
      </c>
      <c r="B1115">
        <v>2015</v>
      </c>
      <c r="C1115" t="s">
        <v>121</v>
      </c>
      <c r="H1115">
        <v>13188.8</v>
      </c>
      <c r="N1115">
        <v>0</v>
      </c>
      <c r="O1115">
        <v>0</v>
      </c>
      <c r="P1115">
        <v>0</v>
      </c>
      <c r="Q1115">
        <v>0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</row>
    <row r="1116" spans="1:24" hidden="1" x14ac:dyDescent="0.3">
      <c r="A1116">
        <v>1005298</v>
      </c>
      <c r="B1116">
        <v>2020</v>
      </c>
      <c r="C1116" t="s">
        <v>121</v>
      </c>
      <c r="H1116">
        <v>1208.5</v>
      </c>
      <c r="N1116">
        <v>0</v>
      </c>
      <c r="O1116">
        <v>0</v>
      </c>
      <c r="P1116">
        <v>0</v>
      </c>
      <c r="Q1116">
        <v>0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</row>
    <row r="1117" spans="1:24" hidden="1" x14ac:dyDescent="0.3">
      <c r="A1117">
        <v>1005303</v>
      </c>
      <c r="B1117">
        <v>2012</v>
      </c>
      <c r="C1117" t="s">
        <v>72</v>
      </c>
      <c r="H1117">
        <v>53976.6</v>
      </c>
      <c r="N1117">
        <v>0</v>
      </c>
      <c r="O1117">
        <v>0</v>
      </c>
      <c r="P1117">
        <v>0</v>
      </c>
      <c r="Q1117">
        <v>0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0</v>
      </c>
    </row>
    <row r="1118" spans="1:24" hidden="1" x14ac:dyDescent="0.3">
      <c r="A1118">
        <v>1005116</v>
      </c>
      <c r="B1118">
        <v>2012</v>
      </c>
      <c r="C1118" t="s">
        <v>73</v>
      </c>
      <c r="L1118">
        <v>261877.2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3</v>
      </c>
      <c r="W1118">
        <v>0</v>
      </c>
    </row>
    <row r="1119" spans="1:24" hidden="1" x14ac:dyDescent="0.3">
      <c r="A1119">
        <v>1005801</v>
      </c>
      <c r="B1119">
        <v>2011</v>
      </c>
      <c r="C1119" t="s">
        <v>159</v>
      </c>
      <c r="H1119">
        <v>20173.900000000001</v>
      </c>
      <c r="N1119">
        <v>0</v>
      </c>
      <c r="O1119">
        <v>0</v>
      </c>
      <c r="P1119">
        <v>0</v>
      </c>
      <c r="Q1119">
        <v>0</v>
      </c>
      <c r="R1119">
        <v>1</v>
      </c>
      <c r="S1119">
        <v>0</v>
      </c>
      <c r="T1119">
        <v>0</v>
      </c>
      <c r="U1119">
        <v>0</v>
      </c>
      <c r="V1119">
        <v>0</v>
      </c>
      <c r="W1119">
        <v>0</v>
      </c>
    </row>
    <row r="1120" spans="1:24" hidden="1" x14ac:dyDescent="0.3">
      <c r="A1120">
        <v>1005801</v>
      </c>
      <c r="B1120">
        <v>2015</v>
      </c>
      <c r="C1120" t="s">
        <v>159</v>
      </c>
      <c r="H1120">
        <v>17320.5</v>
      </c>
      <c r="N1120">
        <v>0</v>
      </c>
      <c r="O1120">
        <v>0</v>
      </c>
      <c r="P1120">
        <v>0</v>
      </c>
      <c r="Q1120">
        <v>0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0</v>
      </c>
    </row>
    <row r="1121" spans="1:24" hidden="1" x14ac:dyDescent="0.3">
      <c r="A1121">
        <v>1005801</v>
      </c>
      <c r="B1121">
        <v>2019</v>
      </c>
      <c r="C1121" t="s">
        <v>159</v>
      </c>
      <c r="H1121">
        <v>25778.7</v>
      </c>
      <c r="N1121">
        <v>0</v>
      </c>
      <c r="O1121">
        <v>0</v>
      </c>
      <c r="P1121">
        <v>0</v>
      </c>
      <c r="Q1121">
        <v>0</v>
      </c>
      <c r="R1121">
        <v>1</v>
      </c>
      <c r="S1121">
        <v>0</v>
      </c>
      <c r="T1121">
        <v>0</v>
      </c>
      <c r="U1121">
        <v>0</v>
      </c>
      <c r="V1121">
        <v>0</v>
      </c>
      <c r="W1121">
        <v>0</v>
      </c>
    </row>
    <row r="1122" spans="1:24" hidden="1" x14ac:dyDescent="0.3">
      <c r="A1122">
        <v>1005536</v>
      </c>
      <c r="B1122">
        <v>2011</v>
      </c>
      <c r="C1122" t="s">
        <v>74</v>
      </c>
      <c r="H1122">
        <v>6549.6</v>
      </c>
      <c r="N1122">
        <v>0</v>
      </c>
      <c r="O1122">
        <v>0</v>
      </c>
      <c r="P1122">
        <v>0</v>
      </c>
      <c r="Q1122">
        <v>0</v>
      </c>
      <c r="R1122">
        <v>3</v>
      </c>
      <c r="S1122">
        <v>0</v>
      </c>
      <c r="T1122">
        <v>0</v>
      </c>
      <c r="U1122">
        <v>0</v>
      </c>
      <c r="V1122">
        <v>0</v>
      </c>
      <c r="W1122">
        <v>0</v>
      </c>
    </row>
    <row r="1123" spans="1:24" hidden="1" x14ac:dyDescent="0.3">
      <c r="A1123">
        <v>1005423</v>
      </c>
      <c r="B1123">
        <v>2016</v>
      </c>
      <c r="C1123" t="s">
        <v>76</v>
      </c>
      <c r="H1123">
        <v>666.7</v>
      </c>
      <c r="N1123">
        <v>0</v>
      </c>
      <c r="O1123">
        <v>0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0</v>
      </c>
      <c r="V1123">
        <v>0</v>
      </c>
      <c r="W1123">
        <v>0</v>
      </c>
    </row>
    <row r="1124" spans="1:24" hidden="1" x14ac:dyDescent="0.3">
      <c r="A1124">
        <v>1002977</v>
      </c>
      <c r="B1124">
        <v>2013</v>
      </c>
      <c r="C1124" t="s">
        <v>122</v>
      </c>
      <c r="E1124">
        <v>20054.900000000001</v>
      </c>
      <c r="H1124">
        <v>5790</v>
      </c>
      <c r="N1124">
        <v>0</v>
      </c>
      <c r="O1124">
        <v>2</v>
      </c>
      <c r="P1124">
        <v>0</v>
      </c>
      <c r="Q1124">
        <v>0</v>
      </c>
      <c r="R1124">
        <v>2</v>
      </c>
      <c r="S1124">
        <v>0</v>
      </c>
      <c r="T1124">
        <v>0</v>
      </c>
      <c r="U1124">
        <v>0</v>
      </c>
      <c r="V1124">
        <v>0</v>
      </c>
      <c r="W1124">
        <v>0</v>
      </c>
    </row>
    <row r="1125" spans="1:24" hidden="1" x14ac:dyDescent="0.3">
      <c r="A1125">
        <v>1003962</v>
      </c>
      <c r="B1125">
        <v>2017</v>
      </c>
      <c r="C1125" t="s">
        <v>79</v>
      </c>
      <c r="D1125">
        <v>632334.80000000005</v>
      </c>
      <c r="E1125">
        <v>911.8</v>
      </c>
      <c r="F1125">
        <v>2960663.1</v>
      </c>
      <c r="G1125">
        <v>17626.400000000001</v>
      </c>
      <c r="N1125">
        <v>3</v>
      </c>
      <c r="O1125">
        <v>1</v>
      </c>
      <c r="P1125">
        <v>3</v>
      </c>
      <c r="Q1125">
        <v>2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 t="s">
        <v>24</v>
      </c>
    </row>
    <row r="1126" spans="1:24" hidden="1" x14ac:dyDescent="0.3">
      <c r="A1126">
        <v>1003962</v>
      </c>
      <c r="B1126">
        <v>2020</v>
      </c>
      <c r="C1126" t="s">
        <v>199</v>
      </c>
      <c r="D1126">
        <v>541012.5</v>
      </c>
      <c r="E1126">
        <v>433.7</v>
      </c>
      <c r="F1126">
        <v>2242819</v>
      </c>
      <c r="G1126">
        <v>14482.1</v>
      </c>
      <c r="N1126">
        <v>3</v>
      </c>
      <c r="O1126">
        <v>1</v>
      </c>
      <c r="P1126">
        <v>3</v>
      </c>
      <c r="Q1126">
        <v>2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 t="s">
        <v>24</v>
      </c>
    </row>
    <row r="1127" spans="1:24" hidden="1" x14ac:dyDescent="0.3">
      <c r="A1127">
        <v>1005584</v>
      </c>
      <c r="B1127">
        <v>2014</v>
      </c>
      <c r="C1127" t="s">
        <v>81</v>
      </c>
      <c r="H1127">
        <v>197827.5</v>
      </c>
      <c r="J1127">
        <v>279416.7</v>
      </c>
      <c r="N1127">
        <v>0</v>
      </c>
      <c r="O1127">
        <v>0</v>
      </c>
      <c r="P1127">
        <v>0</v>
      </c>
      <c r="Q1127">
        <v>0</v>
      </c>
      <c r="R1127">
        <v>2</v>
      </c>
      <c r="S1127">
        <v>0</v>
      </c>
      <c r="T1127">
        <v>1</v>
      </c>
      <c r="U1127">
        <v>0</v>
      </c>
      <c r="V1127">
        <v>0</v>
      </c>
      <c r="W1127">
        <v>0</v>
      </c>
    </row>
    <row r="1128" spans="1:24" hidden="1" x14ac:dyDescent="0.3">
      <c r="A1128">
        <v>1005598</v>
      </c>
      <c r="B1128">
        <v>2011</v>
      </c>
      <c r="C1128" t="s">
        <v>124</v>
      </c>
      <c r="G1128">
        <v>7550.3</v>
      </c>
      <c r="K1128">
        <v>571006.6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0</v>
      </c>
      <c r="U1128">
        <v>1</v>
      </c>
      <c r="V1128">
        <v>0</v>
      </c>
      <c r="W1128">
        <v>0</v>
      </c>
    </row>
    <row r="1129" spans="1:24" hidden="1" x14ac:dyDescent="0.3">
      <c r="A1129">
        <v>1005602</v>
      </c>
      <c r="B1129">
        <v>2011</v>
      </c>
      <c r="C1129" t="s">
        <v>82</v>
      </c>
      <c r="H1129">
        <v>30123</v>
      </c>
      <c r="N1129">
        <v>0</v>
      </c>
      <c r="O1129">
        <v>0</v>
      </c>
      <c r="P1129">
        <v>0</v>
      </c>
      <c r="Q1129">
        <v>0</v>
      </c>
      <c r="R1129">
        <v>2</v>
      </c>
      <c r="S1129">
        <v>0</v>
      </c>
      <c r="T1129">
        <v>0</v>
      </c>
      <c r="U1129">
        <v>0</v>
      </c>
      <c r="V1129">
        <v>0</v>
      </c>
      <c r="W1129">
        <v>0</v>
      </c>
    </row>
    <row r="1130" spans="1:24" hidden="1" x14ac:dyDescent="0.3">
      <c r="A1130">
        <v>1006530</v>
      </c>
      <c r="B1130">
        <v>2015</v>
      </c>
      <c r="C1130" t="s">
        <v>127</v>
      </c>
      <c r="H1130">
        <v>50093.3</v>
      </c>
      <c r="N1130">
        <v>0</v>
      </c>
      <c r="O1130">
        <v>0</v>
      </c>
      <c r="P1130">
        <v>0</v>
      </c>
      <c r="Q1130">
        <v>0</v>
      </c>
      <c r="R1130">
        <v>2</v>
      </c>
      <c r="S1130">
        <v>0</v>
      </c>
      <c r="T1130">
        <v>0</v>
      </c>
      <c r="U1130">
        <v>0</v>
      </c>
      <c r="V1130">
        <v>0</v>
      </c>
      <c r="W1130">
        <v>0</v>
      </c>
    </row>
    <row r="1131" spans="1:24" hidden="1" x14ac:dyDescent="0.3">
      <c r="A1131">
        <v>1001563</v>
      </c>
      <c r="B1131">
        <v>2013</v>
      </c>
      <c r="C1131" t="s">
        <v>163</v>
      </c>
      <c r="F1131">
        <v>6091.7</v>
      </c>
      <c r="G1131">
        <v>3572.4</v>
      </c>
      <c r="N1131">
        <v>0</v>
      </c>
      <c r="O1131">
        <v>0</v>
      </c>
      <c r="P1131">
        <v>2</v>
      </c>
      <c r="Q1131">
        <v>2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</row>
    <row r="1132" spans="1:24" hidden="1" x14ac:dyDescent="0.3">
      <c r="A1132">
        <v>1000714</v>
      </c>
      <c r="B1132">
        <v>2010</v>
      </c>
      <c r="C1132" t="s">
        <v>83</v>
      </c>
      <c r="H1132">
        <v>12259</v>
      </c>
      <c r="N1132">
        <v>0</v>
      </c>
      <c r="O1132">
        <v>0</v>
      </c>
      <c r="P1132">
        <v>0</v>
      </c>
      <c r="Q1132">
        <v>0</v>
      </c>
      <c r="R1132">
        <v>1</v>
      </c>
      <c r="S1132">
        <v>0</v>
      </c>
      <c r="T1132">
        <v>0</v>
      </c>
      <c r="U1132">
        <v>0</v>
      </c>
      <c r="V1132">
        <v>0</v>
      </c>
      <c r="W1132">
        <v>0</v>
      </c>
    </row>
    <row r="1133" spans="1:24" hidden="1" x14ac:dyDescent="0.3">
      <c r="A1133">
        <v>1001103</v>
      </c>
      <c r="B1133">
        <v>2011</v>
      </c>
      <c r="C1133" t="s">
        <v>164</v>
      </c>
      <c r="H1133">
        <v>31151.3</v>
      </c>
      <c r="N1133">
        <v>0</v>
      </c>
      <c r="O1133">
        <v>0</v>
      </c>
      <c r="P1133">
        <v>0</v>
      </c>
      <c r="Q1133">
        <v>0</v>
      </c>
      <c r="R1133">
        <v>1</v>
      </c>
      <c r="S1133">
        <v>0</v>
      </c>
      <c r="T1133">
        <v>0</v>
      </c>
      <c r="U1133">
        <v>0</v>
      </c>
      <c r="V1133">
        <v>0</v>
      </c>
      <c r="W1133">
        <v>0</v>
      </c>
    </row>
    <row r="1134" spans="1:24" hidden="1" x14ac:dyDescent="0.3">
      <c r="A1134">
        <v>1000330</v>
      </c>
      <c r="B1134">
        <v>2015</v>
      </c>
      <c r="C1134" t="s">
        <v>188</v>
      </c>
      <c r="H1134">
        <v>31809.7</v>
      </c>
      <c r="N1134">
        <v>0</v>
      </c>
      <c r="O1134">
        <v>0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</row>
    <row r="1135" spans="1:24" hidden="1" x14ac:dyDescent="0.3">
      <c r="A1135">
        <v>1007620</v>
      </c>
      <c r="B1135">
        <v>2013</v>
      </c>
      <c r="C1135" t="s">
        <v>84</v>
      </c>
      <c r="G1135">
        <v>891</v>
      </c>
      <c r="N1135">
        <v>0</v>
      </c>
      <c r="O1135">
        <v>0</v>
      </c>
      <c r="P1135">
        <v>0</v>
      </c>
      <c r="Q1135">
        <v>1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</row>
    <row r="1136" spans="1:24" hidden="1" x14ac:dyDescent="0.3">
      <c r="A1136">
        <v>1006585</v>
      </c>
      <c r="B1136">
        <v>2012</v>
      </c>
      <c r="C1136" t="s">
        <v>85</v>
      </c>
      <c r="F1136">
        <v>2236.6</v>
      </c>
      <c r="G1136">
        <v>4490.8999999999996</v>
      </c>
      <c r="N1136">
        <v>0</v>
      </c>
      <c r="O1136">
        <v>0</v>
      </c>
      <c r="P1136">
        <v>1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</row>
    <row r="1137" spans="1:24" hidden="1" x14ac:dyDescent="0.3">
      <c r="A1137">
        <v>1006585</v>
      </c>
      <c r="B1137">
        <v>2015</v>
      </c>
      <c r="C1137" t="s">
        <v>165</v>
      </c>
      <c r="F1137">
        <v>2834.9</v>
      </c>
      <c r="G1137">
        <v>3289.4</v>
      </c>
      <c r="N1137">
        <v>0</v>
      </c>
      <c r="O1137">
        <v>0</v>
      </c>
      <c r="P1137">
        <v>1</v>
      </c>
      <c r="Q1137">
        <v>1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</row>
    <row r="1138" spans="1:24" hidden="1" x14ac:dyDescent="0.3">
      <c r="A1138">
        <v>1006436</v>
      </c>
      <c r="B1138">
        <v>2010</v>
      </c>
      <c r="C1138" t="s">
        <v>134</v>
      </c>
      <c r="H1138">
        <v>40050</v>
      </c>
      <c r="N1138">
        <v>0</v>
      </c>
      <c r="O1138">
        <v>0</v>
      </c>
      <c r="P1138">
        <v>0</v>
      </c>
      <c r="Q1138">
        <v>0</v>
      </c>
      <c r="R1138">
        <v>1</v>
      </c>
      <c r="S1138">
        <v>0</v>
      </c>
      <c r="T1138">
        <v>0</v>
      </c>
      <c r="U1138">
        <v>0</v>
      </c>
      <c r="V1138">
        <v>0</v>
      </c>
      <c r="W1138">
        <v>0</v>
      </c>
    </row>
    <row r="1139" spans="1:24" hidden="1" x14ac:dyDescent="0.3">
      <c r="A1139">
        <v>1005752</v>
      </c>
      <c r="B1139">
        <v>2012</v>
      </c>
      <c r="C1139" t="s">
        <v>166</v>
      </c>
      <c r="H1139">
        <v>33347</v>
      </c>
      <c r="J1139">
        <v>25845</v>
      </c>
      <c r="N1139">
        <v>0</v>
      </c>
      <c r="O1139">
        <v>0</v>
      </c>
      <c r="P1139">
        <v>0</v>
      </c>
      <c r="Q1139">
        <v>0</v>
      </c>
      <c r="R1139">
        <v>1</v>
      </c>
      <c r="S1139">
        <v>0</v>
      </c>
      <c r="T1139">
        <v>1</v>
      </c>
      <c r="U1139">
        <v>0</v>
      </c>
      <c r="V1139">
        <v>0</v>
      </c>
      <c r="W1139">
        <v>0</v>
      </c>
    </row>
    <row r="1140" spans="1:24" hidden="1" x14ac:dyDescent="0.3">
      <c r="A1140">
        <v>1007866</v>
      </c>
      <c r="B1140">
        <v>2016</v>
      </c>
      <c r="C1140" t="s">
        <v>89</v>
      </c>
      <c r="H1140">
        <v>41000.1</v>
      </c>
      <c r="N1140">
        <v>0</v>
      </c>
      <c r="O1140">
        <v>0</v>
      </c>
      <c r="P1140">
        <v>0</v>
      </c>
      <c r="Q1140">
        <v>0</v>
      </c>
      <c r="R1140">
        <v>1</v>
      </c>
      <c r="S1140">
        <v>0</v>
      </c>
      <c r="T1140">
        <v>0</v>
      </c>
      <c r="U1140">
        <v>0</v>
      </c>
      <c r="V1140">
        <v>0</v>
      </c>
      <c r="W1140">
        <v>0</v>
      </c>
    </row>
    <row r="1141" spans="1:24" hidden="1" x14ac:dyDescent="0.3">
      <c r="A1141">
        <v>1007348</v>
      </c>
      <c r="B1141">
        <v>2013</v>
      </c>
      <c r="C1141" t="s">
        <v>90</v>
      </c>
      <c r="H1141">
        <v>21655</v>
      </c>
      <c r="N1141">
        <v>0</v>
      </c>
      <c r="O1141">
        <v>0</v>
      </c>
      <c r="P1141">
        <v>0</v>
      </c>
      <c r="Q1141">
        <v>0</v>
      </c>
      <c r="R1141">
        <v>1</v>
      </c>
      <c r="S1141">
        <v>0</v>
      </c>
      <c r="T1141">
        <v>0</v>
      </c>
      <c r="U1141">
        <v>0</v>
      </c>
      <c r="V1141">
        <v>0</v>
      </c>
      <c r="W1141">
        <v>0</v>
      </c>
    </row>
    <row r="1142" spans="1:24" hidden="1" x14ac:dyDescent="0.3">
      <c r="A1142">
        <v>1006159</v>
      </c>
      <c r="B1142">
        <v>2013</v>
      </c>
      <c r="C1142" t="s">
        <v>132</v>
      </c>
      <c r="G1142">
        <v>5645.5</v>
      </c>
      <c r="K1142">
        <v>411127.1</v>
      </c>
      <c r="N1142">
        <v>0</v>
      </c>
      <c r="O1142">
        <v>0</v>
      </c>
      <c r="P1142">
        <v>0</v>
      </c>
      <c r="Q1142">
        <v>1</v>
      </c>
      <c r="R1142">
        <v>0</v>
      </c>
      <c r="S1142">
        <v>0</v>
      </c>
      <c r="T1142">
        <v>0</v>
      </c>
      <c r="U1142">
        <v>1</v>
      </c>
      <c r="V1142">
        <v>0</v>
      </c>
      <c r="W1142">
        <v>0</v>
      </c>
    </row>
    <row r="1143" spans="1:24" hidden="1" x14ac:dyDescent="0.3">
      <c r="A1143">
        <v>1001699</v>
      </c>
      <c r="B1143">
        <v>2014</v>
      </c>
      <c r="C1143" t="s">
        <v>133</v>
      </c>
      <c r="H1143">
        <v>18557.900000000001</v>
      </c>
      <c r="N1143">
        <v>0</v>
      </c>
      <c r="O1143">
        <v>0</v>
      </c>
      <c r="P1143">
        <v>0</v>
      </c>
      <c r="Q1143"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</row>
    <row r="1144" spans="1:24" hidden="1" x14ac:dyDescent="0.3">
      <c r="A1144">
        <v>1001699</v>
      </c>
      <c r="B1144">
        <v>2015</v>
      </c>
      <c r="C1144" t="s">
        <v>133</v>
      </c>
      <c r="H1144">
        <v>17097.3</v>
      </c>
      <c r="N1144">
        <v>0</v>
      </c>
      <c r="O1144">
        <v>0</v>
      </c>
      <c r="P1144">
        <v>0</v>
      </c>
      <c r="Q1144">
        <v>0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</row>
    <row r="1145" spans="1:24" hidden="1" x14ac:dyDescent="0.3">
      <c r="A1145">
        <v>1004453</v>
      </c>
      <c r="B1145">
        <v>2020</v>
      </c>
      <c r="C1145" t="s">
        <v>91</v>
      </c>
      <c r="H1145">
        <v>24285.4</v>
      </c>
      <c r="N1145">
        <v>0</v>
      </c>
      <c r="O1145">
        <v>0</v>
      </c>
      <c r="P1145">
        <v>0</v>
      </c>
      <c r="Q1145">
        <v>0</v>
      </c>
      <c r="R1145">
        <v>1</v>
      </c>
      <c r="S1145">
        <v>0</v>
      </c>
      <c r="T1145">
        <v>0</v>
      </c>
      <c r="U1145">
        <v>0</v>
      </c>
      <c r="V1145">
        <v>0</v>
      </c>
      <c r="W1145">
        <v>0</v>
      </c>
    </row>
    <row r="1146" spans="1:24" hidden="1" x14ac:dyDescent="0.3">
      <c r="A1146">
        <v>1008735</v>
      </c>
      <c r="B1146">
        <v>2015</v>
      </c>
      <c r="C1146" t="s">
        <v>134</v>
      </c>
      <c r="H1146">
        <v>5335.7</v>
      </c>
      <c r="N1146">
        <v>0</v>
      </c>
      <c r="O1146">
        <v>0</v>
      </c>
      <c r="P1146">
        <v>0</v>
      </c>
      <c r="Q1146">
        <v>0</v>
      </c>
      <c r="R1146">
        <v>1</v>
      </c>
      <c r="S1146">
        <v>0</v>
      </c>
      <c r="T1146">
        <v>0</v>
      </c>
      <c r="U1146">
        <v>0</v>
      </c>
      <c r="V1146">
        <v>0</v>
      </c>
      <c r="W1146">
        <v>0</v>
      </c>
    </row>
    <row r="1147" spans="1:24" hidden="1" x14ac:dyDescent="0.3">
      <c r="A1147">
        <v>1010763</v>
      </c>
      <c r="B1147">
        <v>2014</v>
      </c>
      <c r="C1147" t="s">
        <v>92</v>
      </c>
      <c r="E1147">
        <v>18980.8</v>
      </c>
      <c r="H1147">
        <v>135137.20000000001</v>
      </c>
      <c r="N1147">
        <v>0</v>
      </c>
      <c r="O1147">
        <v>1</v>
      </c>
      <c r="P1147">
        <v>0</v>
      </c>
      <c r="Q1147">
        <v>0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</row>
    <row r="1148" spans="1:24" hidden="1" x14ac:dyDescent="0.3">
      <c r="A1148">
        <v>1010763</v>
      </c>
      <c r="B1148">
        <v>2017</v>
      </c>
      <c r="C1148" t="s">
        <v>92</v>
      </c>
      <c r="E1148">
        <v>27237.5</v>
      </c>
      <c r="H1148">
        <v>69898</v>
      </c>
      <c r="N1148">
        <v>0</v>
      </c>
      <c r="O1148">
        <v>1</v>
      </c>
      <c r="P1148">
        <v>0</v>
      </c>
      <c r="Q1148">
        <v>0</v>
      </c>
      <c r="R1148">
        <v>1</v>
      </c>
      <c r="S1148">
        <v>0</v>
      </c>
      <c r="T1148">
        <v>0</v>
      </c>
      <c r="U1148">
        <v>0</v>
      </c>
      <c r="V1148">
        <v>0</v>
      </c>
      <c r="W1148">
        <v>0</v>
      </c>
    </row>
    <row r="1149" spans="1:24" hidden="1" x14ac:dyDescent="0.3">
      <c r="A1149">
        <v>1010925</v>
      </c>
      <c r="B1149">
        <v>2010</v>
      </c>
      <c r="C1149" t="s">
        <v>93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 t="s">
        <v>24</v>
      </c>
    </row>
    <row r="1150" spans="1:24" hidden="1" x14ac:dyDescent="0.3">
      <c r="A1150">
        <v>1012625</v>
      </c>
      <c r="B1150">
        <v>2018</v>
      </c>
      <c r="C1150" t="s">
        <v>189</v>
      </c>
      <c r="J1150">
        <v>758155.8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  <c r="V1150">
        <v>0</v>
      </c>
      <c r="W1150">
        <v>0</v>
      </c>
    </row>
    <row r="1151" spans="1:24" hidden="1" x14ac:dyDescent="0.3">
      <c r="A1151">
        <v>1012997</v>
      </c>
      <c r="B1151">
        <v>2017</v>
      </c>
      <c r="C1151" t="s">
        <v>95</v>
      </c>
      <c r="E1151">
        <v>3</v>
      </c>
      <c r="H1151">
        <v>165548.6</v>
      </c>
      <c r="N1151">
        <v>0</v>
      </c>
      <c r="O1151">
        <v>1</v>
      </c>
      <c r="P1151">
        <v>0</v>
      </c>
      <c r="Q1151">
        <v>0</v>
      </c>
      <c r="R1151">
        <v>1</v>
      </c>
      <c r="S1151">
        <v>0</v>
      </c>
      <c r="T1151">
        <v>0</v>
      </c>
      <c r="U1151">
        <v>0</v>
      </c>
      <c r="V1151">
        <v>0</v>
      </c>
      <c r="W1151">
        <v>0</v>
      </c>
    </row>
    <row r="1152" spans="1:24" hidden="1" x14ac:dyDescent="0.3">
      <c r="A1152">
        <v>1013215</v>
      </c>
      <c r="B1152">
        <v>2020</v>
      </c>
      <c r="C1152" t="s">
        <v>181</v>
      </c>
      <c r="H1152">
        <v>44103.5</v>
      </c>
      <c r="N1152">
        <v>0</v>
      </c>
      <c r="O1152">
        <v>0</v>
      </c>
      <c r="P1152">
        <v>0</v>
      </c>
      <c r="Q1152">
        <v>0</v>
      </c>
      <c r="R1152">
        <v>1</v>
      </c>
      <c r="S1152">
        <v>0</v>
      </c>
      <c r="T1152">
        <v>0</v>
      </c>
      <c r="U1152">
        <v>0</v>
      </c>
      <c r="V1152">
        <v>0</v>
      </c>
      <c r="W1152">
        <v>0</v>
      </c>
    </row>
    <row r="1153" spans="1:24" hidden="1" x14ac:dyDescent="0.3">
      <c r="A1153">
        <v>1000124</v>
      </c>
      <c r="B1153">
        <v>2012</v>
      </c>
      <c r="C1153" t="s">
        <v>137</v>
      </c>
      <c r="G1153">
        <v>31917.9</v>
      </c>
      <c r="N1153">
        <v>0</v>
      </c>
      <c r="O1153">
        <v>0</v>
      </c>
      <c r="P1153">
        <v>0</v>
      </c>
      <c r="Q1153">
        <v>1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</row>
    <row r="1154" spans="1:24" hidden="1" x14ac:dyDescent="0.3">
      <c r="A1154">
        <v>1000124</v>
      </c>
      <c r="B1154">
        <v>2017</v>
      </c>
      <c r="C1154" t="s">
        <v>137</v>
      </c>
      <c r="G1154">
        <v>32496.6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</row>
    <row r="1155" spans="1:24" hidden="1" x14ac:dyDescent="0.3">
      <c r="A1155">
        <v>1000235</v>
      </c>
      <c r="B1155">
        <v>2010</v>
      </c>
      <c r="C1155" t="s">
        <v>191</v>
      </c>
      <c r="F1155">
        <v>9060</v>
      </c>
      <c r="G1155">
        <v>3608</v>
      </c>
      <c r="N1155">
        <v>0</v>
      </c>
      <c r="O1155">
        <v>0</v>
      </c>
      <c r="P1155">
        <v>1</v>
      </c>
      <c r="Q1155">
        <v>1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</row>
    <row r="1156" spans="1:24" hidden="1" x14ac:dyDescent="0.3">
      <c r="A1156">
        <v>1000235</v>
      </c>
      <c r="B1156">
        <v>2011</v>
      </c>
      <c r="C1156" t="s">
        <v>191</v>
      </c>
      <c r="F1156">
        <v>205</v>
      </c>
      <c r="G1156">
        <v>3693</v>
      </c>
      <c r="N1156">
        <v>0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</row>
    <row r="1157" spans="1:24" hidden="1" x14ac:dyDescent="0.3">
      <c r="A1157">
        <v>1000235</v>
      </c>
      <c r="B1157">
        <v>2012</v>
      </c>
      <c r="C1157" t="s">
        <v>191</v>
      </c>
      <c r="F1157">
        <v>5280</v>
      </c>
      <c r="G1157">
        <v>3526</v>
      </c>
      <c r="N1157">
        <v>0</v>
      </c>
      <c r="O1157">
        <v>0</v>
      </c>
      <c r="P1157">
        <v>1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</row>
    <row r="1158" spans="1:24" hidden="1" x14ac:dyDescent="0.3">
      <c r="A1158">
        <v>1001669</v>
      </c>
      <c r="B1158">
        <v>2015</v>
      </c>
      <c r="C1158" t="s">
        <v>33</v>
      </c>
      <c r="H1158">
        <v>18528.099999999999</v>
      </c>
      <c r="N1158">
        <v>0</v>
      </c>
      <c r="O1158">
        <v>0</v>
      </c>
      <c r="P1158">
        <v>0</v>
      </c>
      <c r="Q1158">
        <v>0</v>
      </c>
      <c r="R1158">
        <v>1</v>
      </c>
      <c r="S1158">
        <v>0</v>
      </c>
      <c r="T1158">
        <v>0</v>
      </c>
      <c r="U1158">
        <v>0</v>
      </c>
      <c r="V1158">
        <v>0</v>
      </c>
      <c r="W1158">
        <v>0</v>
      </c>
    </row>
    <row r="1159" spans="1:24" hidden="1" x14ac:dyDescent="0.3">
      <c r="A1159">
        <v>1001673</v>
      </c>
      <c r="B1159">
        <v>2012</v>
      </c>
      <c r="C1159" t="s">
        <v>141</v>
      </c>
      <c r="H1159">
        <v>4852</v>
      </c>
      <c r="N1159">
        <v>0</v>
      </c>
      <c r="O1159">
        <v>0</v>
      </c>
      <c r="P1159">
        <v>0</v>
      </c>
      <c r="Q1159">
        <v>0</v>
      </c>
      <c r="R1159">
        <v>1</v>
      </c>
      <c r="S1159">
        <v>0</v>
      </c>
      <c r="T1159">
        <v>0</v>
      </c>
      <c r="U1159">
        <v>0</v>
      </c>
      <c r="V1159">
        <v>0</v>
      </c>
      <c r="W1159">
        <v>0</v>
      </c>
    </row>
    <row r="1160" spans="1:24" hidden="1" x14ac:dyDescent="0.3">
      <c r="A1160">
        <v>1001673</v>
      </c>
      <c r="B1160">
        <v>2015</v>
      </c>
      <c r="C1160" t="s">
        <v>141</v>
      </c>
      <c r="E1160">
        <v>237.4</v>
      </c>
      <c r="H1160">
        <v>397</v>
      </c>
      <c r="N1160">
        <v>0</v>
      </c>
      <c r="O1160">
        <v>1</v>
      </c>
      <c r="P1160">
        <v>0</v>
      </c>
      <c r="Q1160">
        <v>0</v>
      </c>
      <c r="R1160">
        <v>1</v>
      </c>
      <c r="S1160">
        <v>0</v>
      </c>
      <c r="T1160">
        <v>0</v>
      </c>
      <c r="U1160">
        <v>0</v>
      </c>
      <c r="V1160">
        <v>0</v>
      </c>
      <c r="W1160">
        <v>0</v>
      </c>
    </row>
    <row r="1161" spans="1:24" hidden="1" x14ac:dyDescent="0.3">
      <c r="A1161">
        <v>1006041</v>
      </c>
      <c r="B1161">
        <v>2018</v>
      </c>
      <c r="C1161" t="s">
        <v>34</v>
      </c>
      <c r="D1161">
        <v>122475.1</v>
      </c>
      <c r="F1161">
        <v>572422.9</v>
      </c>
      <c r="N1161">
        <v>2</v>
      </c>
      <c r="O1161">
        <v>0</v>
      </c>
      <c r="P1161">
        <v>2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</row>
    <row r="1162" spans="1:24" hidden="1" x14ac:dyDescent="0.3">
      <c r="A1162">
        <v>1006041</v>
      </c>
      <c r="B1162">
        <v>2019</v>
      </c>
      <c r="C1162" t="s">
        <v>34</v>
      </c>
      <c r="D1162">
        <v>286851.40000000002</v>
      </c>
      <c r="F1162">
        <v>894953.6</v>
      </c>
      <c r="N1162">
        <v>2</v>
      </c>
      <c r="O1162">
        <v>0</v>
      </c>
      <c r="P1162">
        <v>2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</row>
    <row r="1163" spans="1:24" hidden="1" x14ac:dyDescent="0.3">
      <c r="A1163">
        <v>1006041</v>
      </c>
      <c r="B1163">
        <v>2020</v>
      </c>
      <c r="C1163" t="s">
        <v>34</v>
      </c>
      <c r="D1163">
        <v>263982.09999999998</v>
      </c>
      <c r="F1163">
        <v>506704</v>
      </c>
      <c r="N1163">
        <v>2</v>
      </c>
      <c r="O1163">
        <v>0</v>
      </c>
      <c r="P1163">
        <v>2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</row>
    <row r="1164" spans="1:24" hidden="1" x14ac:dyDescent="0.3">
      <c r="A1164">
        <v>1001618</v>
      </c>
      <c r="B1164">
        <v>2017</v>
      </c>
      <c r="C1164" t="s">
        <v>98</v>
      </c>
      <c r="L1164">
        <v>166664.70000000001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</v>
      </c>
      <c r="W1164">
        <v>0</v>
      </c>
    </row>
    <row r="1165" spans="1:24" hidden="1" x14ac:dyDescent="0.3">
      <c r="A1165">
        <v>1002216</v>
      </c>
      <c r="B1165">
        <v>2020</v>
      </c>
      <c r="C1165" t="s">
        <v>192</v>
      </c>
      <c r="H1165">
        <v>62641.8</v>
      </c>
      <c r="N1165">
        <v>0</v>
      </c>
      <c r="O1165">
        <v>0</v>
      </c>
      <c r="P1165">
        <v>0</v>
      </c>
      <c r="Q1165">
        <v>0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0</v>
      </c>
    </row>
    <row r="1166" spans="1:24" hidden="1" x14ac:dyDescent="0.3">
      <c r="A1166">
        <v>1002266</v>
      </c>
      <c r="B1166">
        <v>2018</v>
      </c>
      <c r="C1166" t="s">
        <v>37</v>
      </c>
      <c r="E1166">
        <v>847.6</v>
      </c>
      <c r="N1166">
        <v>0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 t="s">
        <v>24</v>
      </c>
    </row>
    <row r="1167" spans="1:24" hidden="1" x14ac:dyDescent="0.3">
      <c r="A1167">
        <v>1006144</v>
      </c>
      <c r="B1167">
        <v>2013</v>
      </c>
      <c r="C1167" t="s">
        <v>101</v>
      </c>
      <c r="H1167">
        <v>0</v>
      </c>
      <c r="N1167">
        <v>0</v>
      </c>
      <c r="O1167">
        <v>0</v>
      </c>
      <c r="P1167">
        <v>0</v>
      </c>
      <c r="Q1167">
        <v>0</v>
      </c>
      <c r="R1167">
        <v>1</v>
      </c>
      <c r="S1167">
        <v>0</v>
      </c>
      <c r="T1167">
        <v>0</v>
      </c>
      <c r="U1167">
        <v>0</v>
      </c>
      <c r="V1167">
        <v>0</v>
      </c>
      <c r="W1167">
        <v>0</v>
      </c>
      <c r="X1167" t="s">
        <v>24</v>
      </c>
    </row>
    <row r="1168" spans="1:24" hidden="1" x14ac:dyDescent="0.3">
      <c r="A1168">
        <v>1002621</v>
      </c>
      <c r="B1168">
        <v>2012</v>
      </c>
      <c r="C1168" t="s">
        <v>40</v>
      </c>
      <c r="H1168">
        <v>63542.8</v>
      </c>
      <c r="N1168">
        <v>0</v>
      </c>
      <c r="O1168">
        <v>0</v>
      </c>
      <c r="P1168">
        <v>0</v>
      </c>
      <c r="Q1168">
        <v>0</v>
      </c>
      <c r="R1168">
        <v>1</v>
      </c>
      <c r="S1168">
        <v>0</v>
      </c>
      <c r="T1168">
        <v>0</v>
      </c>
      <c r="U1168">
        <v>0</v>
      </c>
      <c r="V1168">
        <v>0</v>
      </c>
      <c r="W1168">
        <v>0</v>
      </c>
    </row>
    <row r="1169" spans="1:24" hidden="1" x14ac:dyDescent="0.3">
      <c r="A1169">
        <v>1002621</v>
      </c>
      <c r="B1169">
        <v>2016</v>
      </c>
      <c r="C1169" t="s">
        <v>40</v>
      </c>
      <c r="H1169">
        <v>38134.800000000003</v>
      </c>
      <c r="N1169">
        <v>0</v>
      </c>
      <c r="O1169">
        <v>0</v>
      </c>
      <c r="P1169">
        <v>0</v>
      </c>
      <c r="Q1169">
        <v>0</v>
      </c>
      <c r="R1169">
        <v>1</v>
      </c>
      <c r="S1169">
        <v>0</v>
      </c>
      <c r="T1169">
        <v>0</v>
      </c>
      <c r="U1169">
        <v>0</v>
      </c>
      <c r="V1169">
        <v>0</v>
      </c>
      <c r="W1169">
        <v>0</v>
      </c>
    </row>
    <row r="1170" spans="1:24" hidden="1" x14ac:dyDescent="0.3">
      <c r="A1170">
        <v>1002903</v>
      </c>
      <c r="B1170">
        <v>2019</v>
      </c>
      <c r="C1170" t="s">
        <v>102</v>
      </c>
      <c r="E1170">
        <v>9860.2000000000007</v>
      </c>
      <c r="H1170">
        <v>49712.7</v>
      </c>
      <c r="N1170">
        <v>0</v>
      </c>
      <c r="O1170">
        <v>1</v>
      </c>
      <c r="P1170">
        <v>0</v>
      </c>
      <c r="Q1170">
        <v>0</v>
      </c>
      <c r="R1170">
        <v>2</v>
      </c>
      <c r="S1170">
        <v>0</v>
      </c>
      <c r="T1170">
        <v>0</v>
      </c>
      <c r="U1170">
        <v>0</v>
      </c>
      <c r="V1170">
        <v>0</v>
      </c>
      <c r="W1170">
        <v>0</v>
      </c>
    </row>
    <row r="1171" spans="1:24" hidden="1" x14ac:dyDescent="0.3">
      <c r="A1171">
        <v>1002903</v>
      </c>
      <c r="B1171">
        <v>2020</v>
      </c>
      <c r="C1171" t="s">
        <v>203</v>
      </c>
      <c r="E1171">
        <v>6916.5</v>
      </c>
      <c r="H1171">
        <v>32189</v>
      </c>
      <c r="N1171">
        <v>0</v>
      </c>
      <c r="O1171">
        <v>1</v>
      </c>
      <c r="P1171">
        <v>0</v>
      </c>
      <c r="Q1171">
        <v>0</v>
      </c>
      <c r="R1171">
        <v>2</v>
      </c>
      <c r="S1171">
        <v>0</v>
      </c>
      <c r="T1171">
        <v>0</v>
      </c>
      <c r="U1171">
        <v>0</v>
      </c>
      <c r="V1171">
        <v>0</v>
      </c>
      <c r="W1171">
        <v>0</v>
      </c>
    </row>
    <row r="1172" spans="1:24" hidden="1" x14ac:dyDescent="0.3">
      <c r="A1172">
        <v>1002768</v>
      </c>
      <c r="B1172">
        <v>2012</v>
      </c>
      <c r="C1172" t="s">
        <v>185</v>
      </c>
      <c r="I1172">
        <v>91724.6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1</v>
      </c>
      <c r="T1172">
        <v>0</v>
      </c>
      <c r="U1172">
        <v>0</v>
      </c>
      <c r="V1172">
        <v>0</v>
      </c>
      <c r="W1172">
        <v>0</v>
      </c>
    </row>
    <row r="1173" spans="1:24" hidden="1" x14ac:dyDescent="0.3">
      <c r="A1173">
        <v>1002769</v>
      </c>
      <c r="B1173">
        <v>2012</v>
      </c>
      <c r="C1173" t="s">
        <v>43</v>
      </c>
      <c r="H1173">
        <v>2109</v>
      </c>
      <c r="N1173">
        <v>0</v>
      </c>
      <c r="O1173">
        <v>0</v>
      </c>
      <c r="P1173">
        <v>0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</row>
    <row r="1174" spans="1:24" hidden="1" x14ac:dyDescent="0.3">
      <c r="A1174">
        <v>1002769</v>
      </c>
      <c r="B1174">
        <v>2014</v>
      </c>
      <c r="C1174" t="s">
        <v>186</v>
      </c>
      <c r="H1174">
        <v>1642.8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</row>
    <row r="1175" spans="1:24" hidden="1" x14ac:dyDescent="0.3">
      <c r="A1175">
        <v>1005832</v>
      </c>
      <c r="B1175">
        <v>2010</v>
      </c>
      <c r="C1175" t="s">
        <v>103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 t="s">
        <v>24</v>
      </c>
    </row>
    <row r="1176" spans="1:24" hidden="1" x14ac:dyDescent="0.3">
      <c r="A1176">
        <v>1003268</v>
      </c>
      <c r="B1176">
        <v>2016</v>
      </c>
      <c r="C1176" t="s">
        <v>147</v>
      </c>
      <c r="H1176">
        <v>17114.7</v>
      </c>
      <c r="N1176">
        <v>0</v>
      </c>
      <c r="O1176">
        <v>0</v>
      </c>
      <c r="P1176">
        <v>0</v>
      </c>
      <c r="Q1176">
        <v>0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</row>
    <row r="1177" spans="1:24" hidden="1" x14ac:dyDescent="0.3">
      <c r="A1177">
        <v>1003403</v>
      </c>
      <c r="B1177">
        <v>2018</v>
      </c>
      <c r="C1177" t="s">
        <v>168</v>
      </c>
      <c r="D1177">
        <v>335447.59999999998</v>
      </c>
      <c r="N1177">
        <v>1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</row>
    <row r="1178" spans="1:24" hidden="1" x14ac:dyDescent="0.3">
      <c r="A1178">
        <v>1003474</v>
      </c>
      <c r="B1178">
        <v>2018</v>
      </c>
      <c r="C1178" t="s">
        <v>105</v>
      </c>
      <c r="H1178">
        <v>88672</v>
      </c>
      <c r="N1178">
        <v>0</v>
      </c>
      <c r="O1178">
        <v>0</v>
      </c>
      <c r="P1178">
        <v>0</v>
      </c>
      <c r="Q1178">
        <v>0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</row>
    <row r="1179" spans="1:24" hidden="1" x14ac:dyDescent="0.3">
      <c r="A1179">
        <v>1003577</v>
      </c>
      <c r="B1179">
        <v>2010</v>
      </c>
      <c r="C1179" t="s">
        <v>48</v>
      </c>
      <c r="H1179">
        <v>6824.8</v>
      </c>
      <c r="N1179">
        <v>0</v>
      </c>
      <c r="O1179">
        <v>0</v>
      </c>
      <c r="P1179">
        <v>0</v>
      </c>
      <c r="Q1179">
        <v>0</v>
      </c>
      <c r="R1179">
        <v>1</v>
      </c>
      <c r="S1179">
        <v>0</v>
      </c>
      <c r="T1179">
        <v>0</v>
      </c>
      <c r="U1179">
        <v>0</v>
      </c>
      <c r="V1179">
        <v>0</v>
      </c>
      <c r="W1179">
        <v>0</v>
      </c>
    </row>
    <row r="1180" spans="1:24" hidden="1" x14ac:dyDescent="0.3">
      <c r="A1180">
        <v>1003380</v>
      </c>
      <c r="B1180">
        <v>2019</v>
      </c>
      <c r="C1180" t="s">
        <v>52</v>
      </c>
      <c r="F1180">
        <v>3602.1</v>
      </c>
      <c r="G1180">
        <v>4597.7</v>
      </c>
      <c r="N1180">
        <v>0</v>
      </c>
      <c r="O1180">
        <v>0</v>
      </c>
      <c r="P1180">
        <v>2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</row>
    <row r="1181" spans="1:24" hidden="1" x14ac:dyDescent="0.3">
      <c r="A1181">
        <v>1003580</v>
      </c>
      <c r="B1181">
        <v>2014</v>
      </c>
      <c r="C1181" t="s">
        <v>53</v>
      </c>
      <c r="H1181">
        <v>22331.200000000001</v>
      </c>
      <c r="N1181">
        <v>0</v>
      </c>
      <c r="O1181">
        <v>0</v>
      </c>
      <c r="P1181">
        <v>0</v>
      </c>
      <c r="Q1181">
        <v>0</v>
      </c>
      <c r="R1181">
        <v>2</v>
      </c>
      <c r="S1181">
        <v>0</v>
      </c>
      <c r="T1181">
        <v>0</v>
      </c>
      <c r="U1181">
        <v>0</v>
      </c>
      <c r="V1181">
        <v>0</v>
      </c>
      <c r="W1181">
        <v>0</v>
      </c>
    </row>
    <row r="1182" spans="1:24" hidden="1" x14ac:dyDescent="0.3">
      <c r="A1182">
        <v>1003507</v>
      </c>
      <c r="B1182">
        <v>2013</v>
      </c>
      <c r="C1182" t="s">
        <v>54</v>
      </c>
      <c r="H1182">
        <v>19749</v>
      </c>
      <c r="N1182">
        <v>0</v>
      </c>
      <c r="O1182">
        <v>0</v>
      </c>
      <c r="P1182">
        <v>0</v>
      </c>
      <c r="Q1182">
        <v>0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0</v>
      </c>
    </row>
    <row r="1183" spans="1:24" hidden="1" x14ac:dyDescent="0.3">
      <c r="A1183">
        <v>1007577</v>
      </c>
      <c r="B1183">
        <v>2019</v>
      </c>
      <c r="C1183" t="s">
        <v>108</v>
      </c>
      <c r="H1183">
        <v>38643.599999999999</v>
      </c>
      <c r="N1183">
        <v>0</v>
      </c>
      <c r="O1183">
        <v>0</v>
      </c>
      <c r="P1183">
        <v>0</v>
      </c>
      <c r="Q1183">
        <v>0</v>
      </c>
      <c r="R1183">
        <v>1</v>
      </c>
      <c r="S1183">
        <v>0</v>
      </c>
      <c r="T1183">
        <v>0</v>
      </c>
      <c r="U1183">
        <v>0</v>
      </c>
      <c r="V1183">
        <v>0</v>
      </c>
      <c r="W1183">
        <v>0</v>
      </c>
    </row>
    <row r="1184" spans="1:24" hidden="1" x14ac:dyDescent="0.3">
      <c r="A1184">
        <v>1007577</v>
      </c>
      <c r="B1184">
        <v>2020</v>
      </c>
      <c r="C1184" t="s">
        <v>108</v>
      </c>
      <c r="H1184">
        <v>44199.6</v>
      </c>
      <c r="N1184">
        <v>0</v>
      </c>
      <c r="O1184">
        <v>0</v>
      </c>
      <c r="P1184">
        <v>0</v>
      </c>
      <c r="Q1184">
        <v>0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0</v>
      </c>
    </row>
    <row r="1185" spans="1:24" hidden="1" x14ac:dyDescent="0.3">
      <c r="A1185">
        <v>1007287</v>
      </c>
      <c r="B1185">
        <v>2017</v>
      </c>
      <c r="C1185" t="s">
        <v>151</v>
      </c>
      <c r="G1185">
        <v>8470.5</v>
      </c>
      <c r="K1185">
        <v>904703.1</v>
      </c>
      <c r="N1185">
        <v>0</v>
      </c>
      <c r="O1185">
        <v>0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1</v>
      </c>
      <c r="V1185">
        <v>0</v>
      </c>
      <c r="W1185">
        <v>0</v>
      </c>
    </row>
    <row r="1186" spans="1:24" hidden="1" x14ac:dyDescent="0.3">
      <c r="A1186">
        <v>1003981</v>
      </c>
      <c r="B1186">
        <v>2011</v>
      </c>
      <c r="C1186" t="s">
        <v>187</v>
      </c>
      <c r="H1186">
        <v>56879.8</v>
      </c>
      <c r="N1186">
        <v>0</v>
      </c>
      <c r="O1186">
        <v>0</v>
      </c>
      <c r="P1186">
        <v>0</v>
      </c>
      <c r="Q1186">
        <v>0</v>
      </c>
      <c r="R1186">
        <v>1</v>
      </c>
      <c r="S1186">
        <v>0</v>
      </c>
      <c r="T1186">
        <v>0</v>
      </c>
      <c r="U1186">
        <v>0</v>
      </c>
      <c r="V1186">
        <v>0</v>
      </c>
      <c r="W1186">
        <v>0</v>
      </c>
    </row>
    <row r="1187" spans="1:24" hidden="1" x14ac:dyDescent="0.3">
      <c r="A1187">
        <v>1007695</v>
      </c>
      <c r="B1187">
        <v>2014</v>
      </c>
      <c r="C1187" t="s">
        <v>171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 t="s">
        <v>24</v>
      </c>
    </row>
    <row r="1188" spans="1:24" hidden="1" x14ac:dyDescent="0.3">
      <c r="A1188">
        <v>1004259</v>
      </c>
      <c r="B1188">
        <v>2016</v>
      </c>
      <c r="C1188" t="s">
        <v>59</v>
      </c>
      <c r="H1188">
        <v>131948.6</v>
      </c>
      <c r="N1188">
        <v>0</v>
      </c>
      <c r="O1188">
        <v>0</v>
      </c>
      <c r="P1188">
        <v>0</v>
      </c>
      <c r="Q1188">
        <v>0</v>
      </c>
      <c r="R1188">
        <v>2</v>
      </c>
      <c r="S1188">
        <v>0</v>
      </c>
      <c r="T1188">
        <v>0</v>
      </c>
      <c r="U1188">
        <v>0</v>
      </c>
      <c r="V1188">
        <v>0</v>
      </c>
      <c r="W1188">
        <v>0</v>
      </c>
    </row>
    <row r="1189" spans="1:24" hidden="1" x14ac:dyDescent="0.3">
      <c r="A1189">
        <v>1006269</v>
      </c>
      <c r="B1189">
        <v>2017</v>
      </c>
      <c r="C1189" t="s">
        <v>60</v>
      </c>
      <c r="H1189">
        <v>40335.9</v>
      </c>
      <c r="N1189">
        <v>0</v>
      </c>
      <c r="O1189">
        <v>0</v>
      </c>
      <c r="P1189">
        <v>0</v>
      </c>
      <c r="Q1189">
        <v>0</v>
      </c>
      <c r="R1189">
        <v>1</v>
      </c>
      <c r="S1189">
        <v>0</v>
      </c>
      <c r="T1189">
        <v>0</v>
      </c>
      <c r="U1189">
        <v>0</v>
      </c>
      <c r="V1189">
        <v>0</v>
      </c>
      <c r="W1189">
        <v>0</v>
      </c>
    </row>
    <row r="1190" spans="1:24" hidden="1" x14ac:dyDescent="0.3">
      <c r="A1190">
        <v>1006269</v>
      </c>
      <c r="B1190">
        <v>2020</v>
      </c>
      <c r="C1190" t="s">
        <v>60</v>
      </c>
      <c r="H1190">
        <v>40631.1</v>
      </c>
      <c r="N1190">
        <v>0</v>
      </c>
      <c r="O1190">
        <v>0</v>
      </c>
      <c r="P1190">
        <v>0</v>
      </c>
      <c r="Q1190">
        <v>0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0</v>
      </c>
    </row>
    <row r="1191" spans="1:24" hidden="1" x14ac:dyDescent="0.3">
      <c r="A1191">
        <v>1004152</v>
      </c>
      <c r="B1191">
        <v>2015</v>
      </c>
      <c r="C1191" t="s">
        <v>152</v>
      </c>
      <c r="H1191">
        <v>27378.9</v>
      </c>
      <c r="N1191">
        <v>0</v>
      </c>
      <c r="O1191">
        <v>0</v>
      </c>
      <c r="P1191">
        <v>0</v>
      </c>
      <c r="Q1191">
        <v>0</v>
      </c>
      <c r="R1191">
        <v>1</v>
      </c>
      <c r="S1191">
        <v>0</v>
      </c>
      <c r="T1191">
        <v>0</v>
      </c>
      <c r="U1191">
        <v>0</v>
      </c>
      <c r="V1191">
        <v>0</v>
      </c>
      <c r="W1191">
        <v>0</v>
      </c>
    </row>
    <row r="1192" spans="1:24" hidden="1" x14ac:dyDescent="0.3">
      <c r="A1192">
        <v>1005777</v>
      </c>
      <c r="B1192">
        <v>2013</v>
      </c>
      <c r="C1192" t="s">
        <v>112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 t="s">
        <v>24</v>
      </c>
    </row>
    <row r="1193" spans="1:24" hidden="1" x14ac:dyDescent="0.3">
      <c r="A1193">
        <v>1005777</v>
      </c>
      <c r="B1193">
        <v>2020</v>
      </c>
      <c r="C1193" t="s">
        <v>112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 t="s">
        <v>24</v>
      </c>
    </row>
    <row r="1194" spans="1:24" hidden="1" x14ac:dyDescent="0.3">
      <c r="A1194">
        <v>1006341</v>
      </c>
      <c r="B1194">
        <v>2011</v>
      </c>
      <c r="C1194" t="s">
        <v>65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 t="s">
        <v>24</v>
      </c>
    </row>
    <row r="1195" spans="1:24" hidden="1" x14ac:dyDescent="0.3">
      <c r="A1195">
        <v>1007642</v>
      </c>
      <c r="B1195">
        <v>2013</v>
      </c>
      <c r="C1195" t="s">
        <v>113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 t="s">
        <v>24</v>
      </c>
    </row>
    <row r="1196" spans="1:24" hidden="1" x14ac:dyDescent="0.3">
      <c r="A1196">
        <v>1004458</v>
      </c>
      <c r="B1196">
        <v>2016</v>
      </c>
      <c r="C1196" t="s">
        <v>155</v>
      </c>
      <c r="L1196">
        <v>899198.9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2</v>
      </c>
      <c r="W1196">
        <v>0</v>
      </c>
    </row>
    <row r="1197" spans="1:24" hidden="1" x14ac:dyDescent="0.3">
      <c r="A1197">
        <v>1004511</v>
      </c>
      <c r="B1197">
        <v>2019</v>
      </c>
      <c r="C1197" t="s">
        <v>172</v>
      </c>
      <c r="F1197">
        <v>4975.1000000000004</v>
      </c>
      <c r="G1197">
        <v>6527.6</v>
      </c>
      <c r="N1197">
        <v>0</v>
      </c>
      <c r="O1197">
        <v>0</v>
      </c>
      <c r="P1197">
        <v>1</v>
      </c>
      <c r="Q1197">
        <v>1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</row>
    <row r="1198" spans="1:24" hidden="1" x14ac:dyDescent="0.3">
      <c r="A1198">
        <v>1004511</v>
      </c>
      <c r="B1198">
        <v>2020</v>
      </c>
      <c r="C1198" t="s">
        <v>172</v>
      </c>
      <c r="F1198">
        <v>3536.2</v>
      </c>
      <c r="G1198">
        <v>5638.5</v>
      </c>
      <c r="N1198">
        <v>0</v>
      </c>
      <c r="O1198">
        <v>0</v>
      </c>
      <c r="P1198">
        <v>1</v>
      </c>
      <c r="Q1198">
        <v>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</row>
    <row r="1199" spans="1:24" hidden="1" x14ac:dyDescent="0.3">
      <c r="A1199">
        <v>1005003</v>
      </c>
      <c r="B1199">
        <v>2014</v>
      </c>
      <c r="C1199" t="s">
        <v>156</v>
      </c>
      <c r="H1199">
        <v>13455.6</v>
      </c>
      <c r="I1199">
        <v>12653.7</v>
      </c>
      <c r="N1199">
        <v>0</v>
      </c>
      <c r="O1199">
        <v>0</v>
      </c>
      <c r="P1199">
        <v>0</v>
      </c>
      <c r="Q1199">
        <v>0</v>
      </c>
      <c r="R1199">
        <v>3</v>
      </c>
      <c r="S1199">
        <v>1</v>
      </c>
      <c r="T1199">
        <v>0</v>
      </c>
      <c r="U1199">
        <v>0</v>
      </c>
      <c r="V1199">
        <v>0</v>
      </c>
      <c r="W1199">
        <v>0</v>
      </c>
    </row>
    <row r="1200" spans="1:24" hidden="1" x14ac:dyDescent="0.3">
      <c r="A1200">
        <v>1004729</v>
      </c>
      <c r="B1200">
        <v>2015</v>
      </c>
      <c r="C1200" t="s">
        <v>116</v>
      </c>
      <c r="I1200">
        <v>26152.6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1</v>
      </c>
      <c r="T1200">
        <v>0</v>
      </c>
      <c r="U1200">
        <v>0</v>
      </c>
      <c r="V1200">
        <v>0</v>
      </c>
      <c r="W1200">
        <v>0</v>
      </c>
    </row>
    <row r="1201" spans="1:24" hidden="1" x14ac:dyDescent="0.3">
      <c r="A1201">
        <v>1004729</v>
      </c>
      <c r="B1201">
        <v>2016</v>
      </c>
      <c r="C1201" t="s">
        <v>116</v>
      </c>
      <c r="I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1</v>
      </c>
      <c r="T1201">
        <v>0</v>
      </c>
      <c r="U1201">
        <v>0</v>
      </c>
      <c r="V1201">
        <v>0</v>
      </c>
      <c r="W1201">
        <v>0</v>
      </c>
    </row>
    <row r="1202" spans="1:24" hidden="1" x14ac:dyDescent="0.3">
      <c r="A1202">
        <v>1005144</v>
      </c>
      <c r="B1202">
        <v>2019</v>
      </c>
      <c r="C1202" t="s">
        <v>157</v>
      </c>
      <c r="J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1</v>
      </c>
      <c r="U1202">
        <v>0</v>
      </c>
      <c r="V1202">
        <v>0</v>
      </c>
      <c r="W1202">
        <v>0</v>
      </c>
    </row>
    <row r="1203" spans="1:24" hidden="1" x14ac:dyDescent="0.3">
      <c r="A1203">
        <v>1005163</v>
      </c>
      <c r="B1203">
        <v>2017</v>
      </c>
      <c r="C1203" t="s">
        <v>119</v>
      </c>
      <c r="H1203">
        <v>0</v>
      </c>
      <c r="N1203">
        <v>0</v>
      </c>
      <c r="O1203">
        <v>0</v>
      </c>
      <c r="P1203">
        <v>0</v>
      </c>
      <c r="Q1203">
        <v>0</v>
      </c>
      <c r="R1203">
        <v>1</v>
      </c>
      <c r="S1203">
        <v>0</v>
      </c>
      <c r="T1203">
        <v>0</v>
      </c>
      <c r="U1203">
        <v>0</v>
      </c>
      <c r="V1203">
        <v>0</v>
      </c>
      <c r="W1203">
        <v>0</v>
      </c>
    </row>
    <row r="1204" spans="1:24" hidden="1" x14ac:dyDescent="0.3">
      <c r="A1204">
        <v>1005283</v>
      </c>
      <c r="B1204">
        <v>2020</v>
      </c>
      <c r="C1204" t="s">
        <v>120</v>
      </c>
      <c r="H1204">
        <v>111973.8</v>
      </c>
      <c r="N1204">
        <v>0</v>
      </c>
      <c r="O1204">
        <v>0</v>
      </c>
      <c r="P1204">
        <v>0</v>
      </c>
      <c r="Q1204">
        <v>0</v>
      </c>
      <c r="R1204">
        <v>1</v>
      </c>
      <c r="S1204">
        <v>0</v>
      </c>
      <c r="T1204">
        <v>0</v>
      </c>
      <c r="U1204">
        <v>0</v>
      </c>
      <c r="V1204">
        <v>0</v>
      </c>
      <c r="W1204">
        <v>0</v>
      </c>
    </row>
    <row r="1205" spans="1:24" hidden="1" x14ac:dyDescent="0.3">
      <c r="A1205">
        <v>1005276</v>
      </c>
      <c r="B1205">
        <v>2018</v>
      </c>
      <c r="C1205" t="s">
        <v>158</v>
      </c>
      <c r="L1205">
        <v>127278.1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4</v>
      </c>
      <c r="W1205">
        <v>0</v>
      </c>
    </row>
    <row r="1206" spans="1:24" hidden="1" x14ac:dyDescent="0.3">
      <c r="A1206">
        <v>1005298</v>
      </c>
      <c r="B1206">
        <v>2016</v>
      </c>
      <c r="C1206" t="s">
        <v>121</v>
      </c>
      <c r="H1206">
        <v>18654.5</v>
      </c>
      <c r="N1206">
        <v>0</v>
      </c>
      <c r="O1206">
        <v>0</v>
      </c>
      <c r="P1206">
        <v>0</v>
      </c>
      <c r="Q1206">
        <v>0</v>
      </c>
      <c r="R1206">
        <v>1</v>
      </c>
      <c r="S1206">
        <v>0</v>
      </c>
      <c r="T1206">
        <v>0</v>
      </c>
      <c r="U1206">
        <v>0</v>
      </c>
      <c r="V1206">
        <v>0</v>
      </c>
      <c r="W1206">
        <v>0</v>
      </c>
    </row>
    <row r="1207" spans="1:24" hidden="1" x14ac:dyDescent="0.3">
      <c r="A1207">
        <v>1005298</v>
      </c>
      <c r="B1207">
        <v>2019</v>
      </c>
      <c r="C1207" t="s">
        <v>121</v>
      </c>
      <c r="H1207">
        <v>13835.9</v>
      </c>
      <c r="N1207">
        <v>0</v>
      </c>
      <c r="O1207">
        <v>0</v>
      </c>
      <c r="P1207">
        <v>0</v>
      </c>
      <c r="Q1207">
        <v>0</v>
      </c>
      <c r="R1207">
        <v>1</v>
      </c>
      <c r="S1207">
        <v>0</v>
      </c>
      <c r="T1207">
        <v>0</v>
      </c>
      <c r="U1207">
        <v>0</v>
      </c>
      <c r="V1207">
        <v>0</v>
      </c>
      <c r="W1207">
        <v>0</v>
      </c>
    </row>
    <row r="1208" spans="1:24" hidden="1" x14ac:dyDescent="0.3">
      <c r="A1208">
        <v>1005801</v>
      </c>
      <c r="B1208">
        <v>2020</v>
      </c>
      <c r="C1208" t="s">
        <v>159</v>
      </c>
      <c r="H1208">
        <v>37870.6</v>
      </c>
      <c r="N1208">
        <v>0</v>
      </c>
      <c r="O1208">
        <v>0</v>
      </c>
      <c r="P1208">
        <v>0</v>
      </c>
      <c r="Q1208">
        <v>0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0</v>
      </c>
    </row>
    <row r="1209" spans="1:24" hidden="1" x14ac:dyDescent="0.3">
      <c r="A1209">
        <v>1003962</v>
      </c>
      <c r="B1209">
        <v>2018</v>
      </c>
      <c r="C1209" t="s">
        <v>79</v>
      </c>
      <c r="D1209">
        <v>634021.19999999995</v>
      </c>
      <c r="E1209">
        <v>846.3</v>
      </c>
      <c r="F1209">
        <v>3426478</v>
      </c>
      <c r="G1209">
        <v>17166.099999999999</v>
      </c>
      <c r="N1209">
        <v>3</v>
      </c>
      <c r="O1209">
        <v>1</v>
      </c>
      <c r="P1209">
        <v>3</v>
      </c>
      <c r="Q1209">
        <v>2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 t="s">
        <v>24</v>
      </c>
    </row>
    <row r="1210" spans="1:24" hidden="1" x14ac:dyDescent="0.3">
      <c r="A1210">
        <v>1004616</v>
      </c>
      <c r="B1210">
        <v>2015</v>
      </c>
      <c r="C1210" t="s">
        <v>123</v>
      </c>
      <c r="E1210">
        <v>96</v>
      </c>
      <c r="H1210">
        <v>480998.2</v>
      </c>
      <c r="N1210">
        <v>0</v>
      </c>
      <c r="O1210">
        <v>1</v>
      </c>
      <c r="P1210">
        <v>0</v>
      </c>
      <c r="Q1210">
        <v>0</v>
      </c>
      <c r="R1210">
        <v>2</v>
      </c>
      <c r="S1210">
        <v>0</v>
      </c>
      <c r="T1210">
        <v>0</v>
      </c>
      <c r="U1210">
        <v>0</v>
      </c>
      <c r="V1210">
        <v>0</v>
      </c>
      <c r="W1210">
        <v>0</v>
      </c>
    </row>
    <row r="1211" spans="1:24" hidden="1" x14ac:dyDescent="0.3">
      <c r="A1211">
        <v>1005584</v>
      </c>
      <c r="B1211">
        <v>2019</v>
      </c>
      <c r="C1211" t="s">
        <v>81</v>
      </c>
      <c r="H1211">
        <v>204834</v>
      </c>
      <c r="J1211">
        <v>355694</v>
      </c>
      <c r="N1211">
        <v>0</v>
      </c>
      <c r="O1211">
        <v>0</v>
      </c>
      <c r="P1211">
        <v>0</v>
      </c>
      <c r="Q1211">
        <v>0</v>
      </c>
      <c r="R1211">
        <v>2</v>
      </c>
      <c r="S1211">
        <v>0</v>
      </c>
      <c r="T1211">
        <v>1</v>
      </c>
      <c r="U1211">
        <v>0</v>
      </c>
      <c r="V1211">
        <v>0</v>
      </c>
      <c r="W1211">
        <v>0</v>
      </c>
    </row>
    <row r="1212" spans="1:24" hidden="1" x14ac:dyDescent="0.3">
      <c r="A1212">
        <v>1005614</v>
      </c>
      <c r="B1212">
        <v>2011</v>
      </c>
      <c r="C1212" t="s">
        <v>201</v>
      </c>
      <c r="F1212">
        <v>69608</v>
      </c>
      <c r="G1212">
        <v>1967.8</v>
      </c>
      <c r="N1212">
        <v>0</v>
      </c>
      <c r="O1212">
        <v>0</v>
      </c>
      <c r="P1212">
        <v>3</v>
      </c>
      <c r="Q1212">
        <v>1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</row>
    <row r="1213" spans="1:24" hidden="1" x14ac:dyDescent="0.3">
      <c r="A1213">
        <v>1006530</v>
      </c>
      <c r="B1213">
        <v>2019</v>
      </c>
      <c r="C1213" t="s">
        <v>127</v>
      </c>
      <c r="H1213">
        <v>66384</v>
      </c>
      <c r="N1213">
        <v>0</v>
      </c>
      <c r="O1213">
        <v>0</v>
      </c>
      <c r="P1213">
        <v>0</v>
      </c>
      <c r="Q1213">
        <v>0</v>
      </c>
      <c r="R1213">
        <v>2</v>
      </c>
      <c r="S1213">
        <v>0</v>
      </c>
      <c r="T1213">
        <v>0</v>
      </c>
      <c r="U1213">
        <v>0</v>
      </c>
      <c r="V1213">
        <v>0</v>
      </c>
      <c r="W1213">
        <v>0</v>
      </c>
    </row>
    <row r="1214" spans="1:24" hidden="1" x14ac:dyDescent="0.3">
      <c r="A1214">
        <v>1000714</v>
      </c>
      <c r="B1214">
        <v>2016</v>
      </c>
      <c r="C1214" t="s">
        <v>83</v>
      </c>
      <c r="H1214">
        <v>35350.1</v>
      </c>
      <c r="N1214">
        <v>0</v>
      </c>
      <c r="O1214">
        <v>0</v>
      </c>
      <c r="P1214">
        <v>0</v>
      </c>
      <c r="Q1214">
        <v>0</v>
      </c>
      <c r="R1214">
        <v>1</v>
      </c>
      <c r="S1214">
        <v>0</v>
      </c>
      <c r="T1214">
        <v>0</v>
      </c>
      <c r="U1214">
        <v>0</v>
      </c>
      <c r="V1214">
        <v>0</v>
      </c>
      <c r="W1214">
        <v>0</v>
      </c>
    </row>
    <row r="1215" spans="1:24" hidden="1" x14ac:dyDescent="0.3">
      <c r="A1215">
        <v>1006585</v>
      </c>
      <c r="B1215">
        <v>2014</v>
      </c>
      <c r="C1215" t="s">
        <v>85</v>
      </c>
      <c r="F1215">
        <v>2932.6</v>
      </c>
      <c r="G1215">
        <v>4433.2</v>
      </c>
      <c r="N1215">
        <v>0</v>
      </c>
      <c r="O1215">
        <v>0</v>
      </c>
      <c r="P1215">
        <v>1</v>
      </c>
      <c r="Q1215">
        <v>1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</row>
    <row r="1216" spans="1:24" hidden="1" x14ac:dyDescent="0.3">
      <c r="A1216">
        <v>1008735</v>
      </c>
      <c r="B1216">
        <v>2013</v>
      </c>
      <c r="C1216" t="s">
        <v>134</v>
      </c>
      <c r="H1216">
        <v>209</v>
      </c>
      <c r="N1216">
        <v>0</v>
      </c>
      <c r="O1216">
        <v>0</v>
      </c>
      <c r="P1216">
        <v>0</v>
      </c>
      <c r="Q1216">
        <v>0</v>
      </c>
      <c r="R1216">
        <v>1</v>
      </c>
      <c r="S1216">
        <v>0</v>
      </c>
      <c r="T1216">
        <v>0</v>
      </c>
      <c r="U1216">
        <v>0</v>
      </c>
      <c r="V1216">
        <v>0</v>
      </c>
      <c r="W1216">
        <v>0</v>
      </c>
    </row>
    <row r="1217" spans="1:23" hidden="1" x14ac:dyDescent="0.3">
      <c r="A1217">
        <v>1006901</v>
      </c>
      <c r="B1217">
        <v>2016</v>
      </c>
      <c r="C1217" t="s">
        <v>130</v>
      </c>
      <c r="H1217">
        <v>61761.7</v>
      </c>
      <c r="N1217">
        <v>0</v>
      </c>
      <c r="O1217">
        <v>0</v>
      </c>
      <c r="P1217">
        <v>0</v>
      </c>
      <c r="Q1217">
        <v>0</v>
      </c>
      <c r="R1217">
        <v>1</v>
      </c>
      <c r="S1217">
        <v>0</v>
      </c>
      <c r="T1217">
        <v>0</v>
      </c>
      <c r="U1217">
        <v>0</v>
      </c>
      <c r="V1217">
        <v>0</v>
      </c>
      <c r="W1217">
        <v>0</v>
      </c>
    </row>
    <row r="1218" spans="1:23" hidden="1" x14ac:dyDescent="0.3">
      <c r="A1218">
        <v>1006906</v>
      </c>
      <c r="B1218">
        <v>2014</v>
      </c>
      <c r="C1218" t="s">
        <v>87</v>
      </c>
      <c r="H1218">
        <v>77707.399999999994</v>
      </c>
      <c r="N1218">
        <v>0</v>
      </c>
      <c r="O1218">
        <v>0</v>
      </c>
      <c r="P1218">
        <v>0</v>
      </c>
      <c r="Q1218">
        <v>0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</row>
    <row r="1219" spans="1:23" hidden="1" x14ac:dyDescent="0.3">
      <c r="A1219">
        <v>1005800</v>
      </c>
      <c r="B1219">
        <v>2011</v>
      </c>
      <c r="C1219" t="s">
        <v>88</v>
      </c>
      <c r="H1219">
        <v>15538.3</v>
      </c>
      <c r="N1219">
        <v>0</v>
      </c>
      <c r="O1219">
        <v>0</v>
      </c>
      <c r="P1219">
        <v>0</v>
      </c>
      <c r="Q1219">
        <v>0</v>
      </c>
      <c r="R1219">
        <v>1</v>
      </c>
      <c r="S1219">
        <v>0</v>
      </c>
      <c r="T1219">
        <v>0</v>
      </c>
      <c r="U1219">
        <v>0</v>
      </c>
      <c r="V1219">
        <v>0</v>
      </c>
      <c r="W1219">
        <v>0</v>
      </c>
    </row>
    <row r="1220" spans="1:23" hidden="1" x14ac:dyDescent="0.3">
      <c r="A1220">
        <v>1001699</v>
      </c>
      <c r="B1220">
        <v>2011</v>
      </c>
      <c r="C1220" t="s">
        <v>133</v>
      </c>
      <c r="H1220">
        <v>37466</v>
      </c>
      <c r="N1220">
        <v>0</v>
      </c>
      <c r="O1220">
        <v>0</v>
      </c>
      <c r="P1220">
        <v>0</v>
      </c>
      <c r="Q1220">
        <v>0</v>
      </c>
      <c r="R1220">
        <v>1</v>
      </c>
      <c r="S1220">
        <v>0</v>
      </c>
      <c r="T1220">
        <v>0</v>
      </c>
      <c r="U1220">
        <v>0</v>
      </c>
      <c r="V1220">
        <v>0</v>
      </c>
      <c r="W1220">
        <v>0</v>
      </c>
    </row>
    <row r="1221" spans="1:23" hidden="1" x14ac:dyDescent="0.3">
      <c r="A1221">
        <v>1010763</v>
      </c>
      <c r="B1221">
        <v>2013</v>
      </c>
      <c r="C1221" t="s">
        <v>92</v>
      </c>
      <c r="E1221">
        <v>7840</v>
      </c>
      <c r="H1221">
        <v>77555.199999999997</v>
      </c>
      <c r="N1221">
        <v>0</v>
      </c>
      <c r="O1221">
        <v>1</v>
      </c>
      <c r="P1221">
        <v>0</v>
      </c>
      <c r="Q1221">
        <v>0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0</v>
      </c>
    </row>
    <row r="1222" spans="1:23" hidden="1" x14ac:dyDescent="0.3">
      <c r="A1222">
        <v>1000124</v>
      </c>
      <c r="B1222">
        <v>2014</v>
      </c>
      <c r="C1222" t="s">
        <v>137</v>
      </c>
      <c r="G1222">
        <v>38806.800000000003</v>
      </c>
      <c r="N1222">
        <v>0</v>
      </c>
      <c r="O1222">
        <v>0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</row>
    <row r="1223" spans="1:23" hidden="1" x14ac:dyDescent="0.3">
      <c r="A1223">
        <v>1000124</v>
      </c>
      <c r="B1223">
        <v>2016</v>
      </c>
      <c r="C1223" t="s">
        <v>137</v>
      </c>
      <c r="G1223">
        <v>28077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</row>
    <row r="1224" spans="1:23" hidden="1" x14ac:dyDescent="0.3">
      <c r="A1224">
        <v>1000124</v>
      </c>
      <c r="B1224">
        <v>2018</v>
      </c>
      <c r="C1224" t="s">
        <v>137</v>
      </c>
      <c r="G1224">
        <v>35277.5</v>
      </c>
      <c r="N1224">
        <v>0</v>
      </c>
      <c r="O1224">
        <v>0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</row>
    <row r="1225" spans="1:23" hidden="1" x14ac:dyDescent="0.3">
      <c r="A1225">
        <v>1007177</v>
      </c>
      <c r="B1225">
        <v>2011</v>
      </c>
      <c r="C1225" t="s">
        <v>138</v>
      </c>
      <c r="D1225">
        <v>293184.7</v>
      </c>
      <c r="E1225">
        <v>565.5</v>
      </c>
      <c r="F1225">
        <v>19636.400000000001</v>
      </c>
      <c r="N1225">
        <v>2</v>
      </c>
      <c r="O1225">
        <v>1</v>
      </c>
      <c r="P1225">
        <v>2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</row>
    <row r="1226" spans="1:23" hidden="1" x14ac:dyDescent="0.3">
      <c r="A1226">
        <v>1007177</v>
      </c>
      <c r="B1226">
        <v>2012</v>
      </c>
      <c r="C1226" t="s">
        <v>138</v>
      </c>
      <c r="D1226">
        <v>421319.4</v>
      </c>
      <c r="E1226">
        <v>675.6</v>
      </c>
      <c r="F1226">
        <v>40220.6</v>
      </c>
      <c r="N1226">
        <v>4</v>
      </c>
      <c r="O1226">
        <v>1</v>
      </c>
      <c r="P1226">
        <v>2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</row>
    <row r="1227" spans="1:23" hidden="1" x14ac:dyDescent="0.3">
      <c r="A1227">
        <v>1000233</v>
      </c>
      <c r="B1227">
        <v>2015</v>
      </c>
      <c r="C1227" t="s">
        <v>28</v>
      </c>
      <c r="D1227">
        <v>280622.09999999998</v>
      </c>
      <c r="E1227">
        <v>837.5</v>
      </c>
      <c r="F1227">
        <v>347280.5</v>
      </c>
      <c r="N1227">
        <v>2</v>
      </c>
      <c r="O1227">
        <v>1</v>
      </c>
      <c r="P1227">
        <v>1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</row>
    <row r="1228" spans="1:23" hidden="1" x14ac:dyDescent="0.3">
      <c r="A1228">
        <v>1000233</v>
      </c>
      <c r="B1228">
        <v>2018</v>
      </c>
      <c r="C1228" t="s">
        <v>28</v>
      </c>
      <c r="D1228">
        <v>315434.8</v>
      </c>
      <c r="E1228">
        <v>501.8</v>
      </c>
      <c r="F1228">
        <v>188780.79999999999</v>
      </c>
      <c r="N1228">
        <v>2</v>
      </c>
      <c r="O1228">
        <v>1</v>
      </c>
      <c r="P1228">
        <v>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</row>
    <row r="1229" spans="1:23" hidden="1" x14ac:dyDescent="0.3">
      <c r="A1229">
        <v>1000274</v>
      </c>
      <c r="B1229">
        <v>2016</v>
      </c>
      <c r="C1229" t="s">
        <v>29</v>
      </c>
      <c r="D1229">
        <v>287560.90000000002</v>
      </c>
      <c r="F1229">
        <v>1110171.8999999999</v>
      </c>
      <c r="G1229">
        <v>2479.1999999999998</v>
      </c>
      <c r="N1229">
        <v>2</v>
      </c>
      <c r="O1229">
        <v>0</v>
      </c>
      <c r="P1229">
        <v>2</v>
      </c>
      <c r="Q1229">
        <v>1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</row>
    <row r="1230" spans="1:23" hidden="1" x14ac:dyDescent="0.3">
      <c r="A1230">
        <v>1000588</v>
      </c>
      <c r="B1230">
        <v>2015</v>
      </c>
      <c r="C1230" t="s">
        <v>30</v>
      </c>
      <c r="D1230">
        <v>214646.7</v>
      </c>
      <c r="E1230">
        <v>223</v>
      </c>
      <c r="F1230">
        <v>506452.1</v>
      </c>
      <c r="N1230">
        <v>2</v>
      </c>
      <c r="O1230">
        <v>1</v>
      </c>
      <c r="P1230">
        <v>2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</row>
    <row r="1231" spans="1:23" x14ac:dyDescent="0.3">
      <c r="A1231">
        <v>1000588</v>
      </c>
      <c r="B1231">
        <v>2020</v>
      </c>
      <c r="C1231" t="s">
        <v>177</v>
      </c>
      <c r="D1231">
        <v>344232</v>
      </c>
      <c r="E1231">
        <v>352.9</v>
      </c>
      <c r="F1231">
        <v>128471.4</v>
      </c>
      <c r="N1231">
        <v>2</v>
      </c>
      <c r="O1231">
        <v>1</v>
      </c>
      <c r="P1231">
        <v>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</row>
    <row r="1232" spans="1:23" hidden="1" x14ac:dyDescent="0.3">
      <c r="A1232">
        <v>1005976</v>
      </c>
      <c r="B1232">
        <v>2017</v>
      </c>
      <c r="C1232" t="s">
        <v>140</v>
      </c>
      <c r="H1232">
        <v>250003.1</v>
      </c>
      <c r="N1232">
        <v>0</v>
      </c>
      <c r="O1232">
        <v>0</v>
      </c>
      <c r="P1232">
        <v>0</v>
      </c>
      <c r="Q1232">
        <v>0</v>
      </c>
      <c r="R1232">
        <v>2</v>
      </c>
      <c r="S1232">
        <v>0</v>
      </c>
      <c r="T1232">
        <v>0</v>
      </c>
      <c r="U1232">
        <v>0</v>
      </c>
      <c r="V1232">
        <v>0</v>
      </c>
      <c r="W1232">
        <v>0</v>
      </c>
    </row>
    <row r="1233" spans="1:24" hidden="1" x14ac:dyDescent="0.3">
      <c r="A1233">
        <v>1005755</v>
      </c>
      <c r="B1233">
        <v>2014</v>
      </c>
      <c r="C1233" t="s">
        <v>32</v>
      </c>
      <c r="H1233">
        <v>33333.300000000003</v>
      </c>
      <c r="N1233">
        <v>0</v>
      </c>
      <c r="O1233">
        <v>0</v>
      </c>
      <c r="P1233">
        <v>0</v>
      </c>
      <c r="Q1233">
        <v>0</v>
      </c>
      <c r="R1233">
        <v>1</v>
      </c>
      <c r="S1233">
        <v>0</v>
      </c>
      <c r="T1233">
        <v>0</v>
      </c>
      <c r="U1233">
        <v>0</v>
      </c>
      <c r="V1233">
        <v>0</v>
      </c>
      <c r="W1233">
        <v>0</v>
      </c>
    </row>
    <row r="1234" spans="1:24" hidden="1" x14ac:dyDescent="0.3">
      <c r="A1234">
        <v>1001669</v>
      </c>
      <c r="B1234">
        <v>2010</v>
      </c>
      <c r="C1234" t="s">
        <v>33</v>
      </c>
      <c r="H1234">
        <v>24469</v>
      </c>
      <c r="N1234">
        <v>0</v>
      </c>
      <c r="O1234">
        <v>0</v>
      </c>
      <c r="P1234">
        <v>0</v>
      </c>
      <c r="Q1234">
        <v>0</v>
      </c>
      <c r="R1234">
        <v>1</v>
      </c>
      <c r="S1234">
        <v>0</v>
      </c>
      <c r="T1234">
        <v>0</v>
      </c>
      <c r="U1234">
        <v>0</v>
      </c>
      <c r="V1234">
        <v>0</v>
      </c>
      <c r="W1234">
        <v>0</v>
      </c>
    </row>
    <row r="1235" spans="1:24" hidden="1" x14ac:dyDescent="0.3">
      <c r="A1235">
        <v>1001669</v>
      </c>
      <c r="B1235">
        <v>2017</v>
      </c>
      <c r="C1235" t="s">
        <v>33</v>
      </c>
      <c r="H1235">
        <v>9814.4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0</v>
      </c>
      <c r="U1235">
        <v>0</v>
      </c>
      <c r="V1235">
        <v>0</v>
      </c>
      <c r="W1235">
        <v>0</v>
      </c>
    </row>
    <row r="1236" spans="1:24" hidden="1" x14ac:dyDescent="0.3">
      <c r="A1236">
        <v>1005700</v>
      </c>
      <c r="B1236">
        <v>2018</v>
      </c>
      <c r="C1236" t="s">
        <v>100</v>
      </c>
      <c r="H1236">
        <v>250020.8</v>
      </c>
      <c r="N1236">
        <v>0</v>
      </c>
      <c r="O1236">
        <v>0</v>
      </c>
      <c r="P1236">
        <v>0</v>
      </c>
      <c r="Q1236">
        <v>0</v>
      </c>
      <c r="R1236">
        <v>1</v>
      </c>
      <c r="S1236">
        <v>0</v>
      </c>
      <c r="T1236">
        <v>0</v>
      </c>
      <c r="U1236">
        <v>0</v>
      </c>
      <c r="V1236">
        <v>0</v>
      </c>
      <c r="W1236">
        <v>0</v>
      </c>
    </row>
    <row r="1237" spans="1:24" hidden="1" x14ac:dyDescent="0.3">
      <c r="A1237">
        <v>1001958</v>
      </c>
      <c r="B1237">
        <v>2019</v>
      </c>
      <c r="C1237" t="s">
        <v>36</v>
      </c>
      <c r="E1237">
        <v>5.2</v>
      </c>
      <c r="H1237">
        <v>35.700000000000003</v>
      </c>
      <c r="N1237">
        <v>0</v>
      </c>
      <c r="O1237">
        <v>1</v>
      </c>
      <c r="P1237">
        <v>0</v>
      </c>
      <c r="Q1237">
        <v>0</v>
      </c>
      <c r="R1237">
        <v>2</v>
      </c>
      <c r="S1237">
        <v>0</v>
      </c>
      <c r="T1237">
        <v>0</v>
      </c>
      <c r="U1237">
        <v>0</v>
      </c>
      <c r="V1237">
        <v>0</v>
      </c>
      <c r="W1237">
        <v>0</v>
      </c>
    </row>
    <row r="1238" spans="1:24" hidden="1" x14ac:dyDescent="0.3">
      <c r="A1238">
        <v>1002216</v>
      </c>
      <c r="B1238">
        <v>2017</v>
      </c>
      <c r="C1238" t="s">
        <v>143</v>
      </c>
      <c r="H1238">
        <v>19659.7</v>
      </c>
      <c r="N1238">
        <v>0</v>
      </c>
      <c r="O1238">
        <v>0</v>
      </c>
      <c r="P1238">
        <v>0</v>
      </c>
      <c r="Q1238">
        <v>0</v>
      </c>
      <c r="R1238">
        <v>1</v>
      </c>
      <c r="S1238">
        <v>0</v>
      </c>
      <c r="T1238">
        <v>0</v>
      </c>
      <c r="U1238">
        <v>0</v>
      </c>
      <c r="V1238">
        <v>0</v>
      </c>
      <c r="W1238">
        <v>0</v>
      </c>
    </row>
    <row r="1239" spans="1:24" hidden="1" x14ac:dyDescent="0.3">
      <c r="A1239">
        <v>1002216</v>
      </c>
      <c r="B1239">
        <v>2018</v>
      </c>
      <c r="C1239" t="s">
        <v>192</v>
      </c>
      <c r="H1239">
        <v>26492.799999999999</v>
      </c>
      <c r="N1239">
        <v>0</v>
      </c>
      <c r="O1239">
        <v>0</v>
      </c>
      <c r="P1239">
        <v>0</v>
      </c>
      <c r="Q1239">
        <v>0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0</v>
      </c>
    </row>
    <row r="1240" spans="1:24" hidden="1" x14ac:dyDescent="0.3">
      <c r="A1240">
        <v>1002147</v>
      </c>
      <c r="B1240">
        <v>2012</v>
      </c>
      <c r="C1240" t="s">
        <v>178</v>
      </c>
      <c r="H1240">
        <v>222612.7</v>
      </c>
      <c r="N1240">
        <v>0</v>
      </c>
      <c r="O1240">
        <v>0</v>
      </c>
      <c r="P1240">
        <v>0</v>
      </c>
      <c r="Q1240">
        <v>0</v>
      </c>
      <c r="R1240">
        <v>1</v>
      </c>
      <c r="S1240">
        <v>0</v>
      </c>
      <c r="T1240">
        <v>0</v>
      </c>
      <c r="U1240">
        <v>0</v>
      </c>
      <c r="V1240">
        <v>0</v>
      </c>
      <c r="W1240">
        <v>0</v>
      </c>
    </row>
    <row r="1241" spans="1:24" hidden="1" x14ac:dyDescent="0.3">
      <c r="A1241">
        <v>1002768</v>
      </c>
      <c r="B1241">
        <v>2013</v>
      </c>
      <c r="C1241" t="s">
        <v>42</v>
      </c>
      <c r="I1241">
        <v>77196.100000000006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</row>
    <row r="1242" spans="1:24" hidden="1" x14ac:dyDescent="0.3">
      <c r="A1242">
        <v>1005832</v>
      </c>
      <c r="B1242">
        <v>2016</v>
      </c>
      <c r="C1242" t="s">
        <v>103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 t="s">
        <v>24</v>
      </c>
    </row>
    <row r="1243" spans="1:24" hidden="1" x14ac:dyDescent="0.3">
      <c r="A1243">
        <v>1007921</v>
      </c>
      <c r="B1243">
        <v>2019</v>
      </c>
      <c r="C1243" t="s">
        <v>46</v>
      </c>
      <c r="E1243">
        <v>159.9</v>
      </c>
      <c r="N1243">
        <v>0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 t="s">
        <v>24</v>
      </c>
    </row>
    <row r="1244" spans="1:24" hidden="1" x14ac:dyDescent="0.3">
      <c r="A1244">
        <v>1003204</v>
      </c>
      <c r="B1244">
        <v>2017</v>
      </c>
      <c r="C1244" t="s">
        <v>104</v>
      </c>
      <c r="G1244">
        <v>6427.1</v>
      </c>
      <c r="K1244">
        <v>548826.9</v>
      </c>
      <c r="N1244">
        <v>0</v>
      </c>
      <c r="O1244">
        <v>0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1</v>
      </c>
      <c r="V1244">
        <v>0</v>
      </c>
      <c r="W1244">
        <v>0</v>
      </c>
    </row>
    <row r="1245" spans="1:24" hidden="1" x14ac:dyDescent="0.3">
      <c r="A1245">
        <v>1003093</v>
      </c>
      <c r="B1245">
        <v>2016</v>
      </c>
      <c r="C1245" t="s">
        <v>47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 t="s">
        <v>24</v>
      </c>
    </row>
    <row r="1246" spans="1:24" hidden="1" x14ac:dyDescent="0.3">
      <c r="A1246">
        <v>1003403</v>
      </c>
      <c r="B1246">
        <v>2019</v>
      </c>
      <c r="C1246" t="s">
        <v>168</v>
      </c>
      <c r="D1246">
        <v>305869.90000000002</v>
      </c>
      <c r="N1246">
        <v>1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</row>
    <row r="1247" spans="1:24" hidden="1" x14ac:dyDescent="0.3">
      <c r="A1247">
        <v>1003668</v>
      </c>
      <c r="B1247">
        <v>2014</v>
      </c>
      <c r="C1247" t="s">
        <v>149</v>
      </c>
      <c r="E1247">
        <v>112.5</v>
      </c>
      <c r="H1247">
        <v>85989.8</v>
      </c>
      <c r="N1247">
        <v>0</v>
      </c>
      <c r="O1247">
        <v>1</v>
      </c>
      <c r="P1247">
        <v>0</v>
      </c>
      <c r="Q1247">
        <v>0</v>
      </c>
      <c r="R1247">
        <v>1</v>
      </c>
      <c r="S1247">
        <v>0</v>
      </c>
      <c r="T1247">
        <v>0</v>
      </c>
      <c r="U1247">
        <v>0</v>
      </c>
      <c r="V1247">
        <v>0</v>
      </c>
      <c r="W1247">
        <v>0</v>
      </c>
    </row>
    <row r="1248" spans="1:24" hidden="1" x14ac:dyDescent="0.3">
      <c r="A1248">
        <v>1003799</v>
      </c>
      <c r="B1248">
        <v>2012</v>
      </c>
      <c r="C1248" t="s">
        <v>56</v>
      </c>
      <c r="H1248">
        <v>162172</v>
      </c>
      <c r="N1248">
        <v>0</v>
      </c>
      <c r="O1248">
        <v>0</v>
      </c>
      <c r="P1248">
        <v>0</v>
      </c>
      <c r="Q1248">
        <v>0</v>
      </c>
      <c r="R1248">
        <v>2</v>
      </c>
      <c r="S1248">
        <v>0</v>
      </c>
      <c r="T1248">
        <v>0</v>
      </c>
      <c r="U1248">
        <v>0</v>
      </c>
      <c r="V1248">
        <v>0</v>
      </c>
      <c r="W1248">
        <v>0</v>
      </c>
    </row>
    <row r="1249" spans="1:24" hidden="1" x14ac:dyDescent="0.3">
      <c r="A1249">
        <v>1003965</v>
      </c>
      <c r="B1249">
        <v>2013</v>
      </c>
      <c r="C1249" t="s">
        <v>107</v>
      </c>
      <c r="H1249">
        <v>22764.2</v>
      </c>
      <c r="N1249">
        <v>0</v>
      </c>
      <c r="O1249">
        <v>0</v>
      </c>
      <c r="P1249">
        <v>0</v>
      </c>
      <c r="Q1249">
        <v>0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</row>
    <row r="1250" spans="1:24" hidden="1" x14ac:dyDescent="0.3">
      <c r="A1250">
        <v>1003902</v>
      </c>
      <c r="B1250">
        <v>2018</v>
      </c>
      <c r="C1250" t="s">
        <v>57</v>
      </c>
      <c r="H1250">
        <v>103411.4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</row>
    <row r="1251" spans="1:24" hidden="1" x14ac:dyDescent="0.3">
      <c r="A1251">
        <v>1003860</v>
      </c>
      <c r="B1251">
        <v>2018</v>
      </c>
      <c r="C1251" t="s">
        <v>170</v>
      </c>
      <c r="H1251">
        <v>125110.8</v>
      </c>
      <c r="N1251">
        <v>0</v>
      </c>
      <c r="O1251">
        <v>0</v>
      </c>
      <c r="P1251">
        <v>0</v>
      </c>
      <c r="Q1251">
        <v>0</v>
      </c>
      <c r="R1251">
        <v>2</v>
      </c>
      <c r="S1251">
        <v>0</v>
      </c>
      <c r="T1251">
        <v>0</v>
      </c>
      <c r="U1251">
        <v>0</v>
      </c>
      <c r="V1251">
        <v>0</v>
      </c>
      <c r="W1251">
        <v>0</v>
      </c>
    </row>
    <row r="1252" spans="1:24" hidden="1" x14ac:dyDescent="0.3">
      <c r="A1252">
        <v>1007695</v>
      </c>
      <c r="B1252">
        <v>2012</v>
      </c>
      <c r="C1252" t="s">
        <v>171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 t="s">
        <v>24</v>
      </c>
    </row>
    <row r="1253" spans="1:24" hidden="1" x14ac:dyDescent="0.3">
      <c r="A1253">
        <v>1007695</v>
      </c>
      <c r="B1253">
        <v>2019</v>
      </c>
      <c r="C1253" t="s">
        <v>171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 t="s">
        <v>24</v>
      </c>
    </row>
    <row r="1254" spans="1:24" hidden="1" x14ac:dyDescent="0.3">
      <c r="A1254">
        <v>1004259</v>
      </c>
      <c r="B1254">
        <v>2018</v>
      </c>
      <c r="C1254" t="s">
        <v>59</v>
      </c>
      <c r="H1254">
        <v>158258.4</v>
      </c>
      <c r="N1254">
        <v>0</v>
      </c>
      <c r="O1254">
        <v>0</v>
      </c>
      <c r="P1254">
        <v>0</v>
      </c>
      <c r="Q1254">
        <v>0</v>
      </c>
      <c r="R1254">
        <v>2</v>
      </c>
      <c r="S1254">
        <v>0</v>
      </c>
      <c r="T1254">
        <v>0</v>
      </c>
      <c r="U1254">
        <v>0</v>
      </c>
      <c r="V1254">
        <v>0</v>
      </c>
      <c r="W1254">
        <v>0</v>
      </c>
    </row>
    <row r="1255" spans="1:24" hidden="1" x14ac:dyDescent="0.3">
      <c r="A1255">
        <v>1004215</v>
      </c>
      <c r="B1255">
        <v>2020</v>
      </c>
      <c r="C1255" t="s">
        <v>202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 t="s">
        <v>24</v>
      </c>
    </row>
    <row r="1256" spans="1:24" hidden="1" x14ac:dyDescent="0.3">
      <c r="A1256">
        <v>1004036</v>
      </c>
      <c r="B1256">
        <v>2019</v>
      </c>
      <c r="C1256" t="s">
        <v>62</v>
      </c>
      <c r="E1256">
        <v>3545.4</v>
      </c>
      <c r="H1256">
        <v>3535.3</v>
      </c>
      <c r="N1256">
        <v>0</v>
      </c>
      <c r="O1256">
        <v>3</v>
      </c>
      <c r="P1256">
        <v>0</v>
      </c>
      <c r="Q1256">
        <v>0</v>
      </c>
      <c r="R1256">
        <v>5</v>
      </c>
      <c r="S1256">
        <v>0</v>
      </c>
      <c r="T1256">
        <v>0</v>
      </c>
      <c r="U1256">
        <v>0</v>
      </c>
      <c r="V1256">
        <v>0</v>
      </c>
      <c r="W1256">
        <v>0</v>
      </c>
    </row>
    <row r="1257" spans="1:24" hidden="1" x14ac:dyDescent="0.3">
      <c r="A1257">
        <v>1006341</v>
      </c>
      <c r="B1257">
        <v>2019</v>
      </c>
      <c r="C1257" t="s">
        <v>65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 t="s">
        <v>24</v>
      </c>
    </row>
    <row r="1258" spans="1:24" hidden="1" x14ac:dyDescent="0.3">
      <c r="A1258">
        <v>1004434</v>
      </c>
      <c r="B1258">
        <v>2017</v>
      </c>
      <c r="C1258" t="s">
        <v>154</v>
      </c>
      <c r="E1258">
        <v>12169.8</v>
      </c>
      <c r="N1258">
        <v>0</v>
      </c>
      <c r="O1258">
        <v>1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</row>
    <row r="1259" spans="1:24" hidden="1" x14ac:dyDescent="0.3">
      <c r="A1259">
        <v>1004434</v>
      </c>
      <c r="B1259">
        <v>2018</v>
      </c>
      <c r="C1259" t="s">
        <v>154</v>
      </c>
      <c r="E1259">
        <v>1873</v>
      </c>
      <c r="N1259">
        <v>0</v>
      </c>
      <c r="O1259">
        <v>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</row>
    <row r="1260" spans="1:24" hidden="1" x14ac:dyDescent="0.3">
      <c r="A1260">
        <v>1004458</v>
      </c>
      <c r="B1260">
        <v>2019</v>
      </c>
      <c r="C1260" t="s">
        <v>155</v>
      </c>
      <c r="L1260">
        <v>908216.9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2</v>
      </c>
      <c r="W1260">
        <v>0</v>
      </c>
    </row>
    <row r="1261" spans="1:24" hidden="1" x14ac:dyDescent="0.3">
      <c r="A1261">
        <v>1004411</v>
      </c>
      <c r="B1261">
        <v>2013</v>
      </c>
      <c r="C1261" t="s">
        <v>115</v>
      </c>
      <c r="H1261">
        <v>73239</v>
      </c>
      <c r="N1261">
        <v>0</v>
      </c>
      <c r="O1261">
        <v>0</v>
      </c>
      <c r="P1261">
        <v>0</v>
      </c>
      <c r="Q1261">
        <v>0</v>
      </c>
      <c r="R1261">
        <v>1</v>
      </c>
      <c r="S1261">
        <v>0</v>
      </c>
      <c r="T1261">
        <v>0</v>
      </c>
      <c r="U1261">
        <v>0</v>
      </c>
      <c r="V1261">
        <v>0</v>
      </c>
      <c r="W1261">
        <v>0</v>
      </c>
    </row>
    <row r="1262" spans="1:24" hidden="1" x14ac:dyDescent="0.3">
      <c r="A1262">
        <v>1004411</v>
      </c>
      <c r="B1262">
        <v>2016</v>
      </c>
      <c r="C1262" t="s">
        <v>115</v>
      </c>
      <c r="H1262">
        <v>34273.699999999997</v>
      </c>
      <c r="N1262">
        <v>0</v>
      </c>
      <c r="O1262">
        <v>0</v>
      </c>
      <c r="P1262">
        <v>0</v>
      </c>
      <c r="Q1262">
        <v>0</v>
      </c>
      <c r="R1262">
        <v>1</v>
      </c>
      <c r="S1262">
        <v>0</v>
      </c>
      <c r="T1262">
        <v>0</v>
      </c>
      <c r="U1262">
        <v>0</v>
      </c>
      <c r="V1262">
        <v>0</v>
      </c>
      <c r="W1262">
        <v>0</v>
      </c>
    </row>
    <row r="1263" spans="1:24" hidden="1" x14ac:dyDescent="0.3">
      <c r="A1263">
        <v>1005003</v>
      </c>
      <c r="B1263">
        <v>2018</v>
      </c>
      <c r="C1263" t="s">
        <v>180</v>
      </c>
      <c r="H1263">
        <v>13735.1</v>
      </c>
      <c r="I1263">
        <v>7128.4</v>
      </c>
      <c r="N1263">
        <v>0</v>
      </c>
      <c r="O1263">
        <v>0</v>
      </c>
      <c r="P1263">
        <v>0</v>
      </c>
      <c r="Q1263">
        <v>0</v>
      </c>
      <c r="R1263">
        <v>3</v>
      </c>
      <c r="S1263">
        <v>1</v>
      </c>
      <c r="T1263">
        <v>0</v>
      </c>
      <c r="U1263">
        <v>0</v>
      </c>
      <c r="V1263">
        <v>0</v>
      </c>
      <c r="W1263">
        <v>0</v>
      </c>
    </row>
    <row r="1264" spans="1:24" hidden="1" x14ac:dyDescent="0.3">
      <c r="A1264">
        <v>1004729</v>
      </c>
      <c r="B1264">
        <v>2012</v>
      </c>
      <c r="C1264" t="s">
        <v>116</v>
      </c>
      <c r="I1264">
        <v>53957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1</v>
      </c>
      <c r="T1264">
        <v>0</v>
      </c>
      <c r="U1264">
        <v>0</v>
      </c>
      <c r="V1264">
        <v>0</v>
      </c>
      <c r="W1264">
        <v>0</v>
      </c>
    </row>
    <row r="1265" spans="1:24" hidden="1" x14ac:dyDescent="0.3">
      <c r="A1265">
        <v>1006972</v>
      </c>
      <c r="B1265">
        <v>2013</v>
      </c>
      <c r="C1265" t="s">
        <v>117</v>
      </c>
      <c r="H1265">
        <v>7611</v>
      </c>
      <c r="N1265">
        <v>0</v>
      </c>
      <c r="O1265">
        <v>0</v>
      </c>
      <c r="P1265">
        <v>0</v>
      </c>
      <c r="Q1265">
        <v>0</v>
      </c>
      <c r="R1265">
        <v>1</v>
      </c>
      <c r="S1265">
        <v>0</v>
      </c>
      <c r="T1265">
        <v>0</v>
      </c>
      <c r="U1265">
        <v>0</v>
      </c>
      <c r="V1265">
        <v>0</v>
      </c>
      <c r="W1265">
        <v>0</v>
      </c>
    </row>
    <row r="1266" spans="1:24" hidden="1" x14ac:dyDescent="0.3">
      <c r="A1266">
        <v>1005025</v>
      </c>
      <c r="B1266">
        <v>2014</v>
      </c>
      <c r="C1266" t="s">
        <v>68</v>
      </c>
      <c r="F1266">
        <v>48441.7</v>
      </c>
      <c r="G1266">
        <v>2528.6999999999998</v>
      </c>
      <c r="N1266">
        <v>0</v>
      </c>
      <c r="O1266">
        <v>0</v>
      </c>
      <c r="P1266">
        <v>2</v>
      </c>
      <c r="Q1266">
        <v>2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</row>
    <row r="1267" spans="1:24" hidden="1" x14ac:dyDescent="0.3">
      <c r="A1267">
        <v>1005025</v>
      </c>
      <c r="B1267">
        <v>2019</v>
      </c>
      <c r="C1267" t="s">
        <v>68</v>
      </c>
      <c r="F1267">
        <v>24534</v>
      </c>
      <c r="G1267">
        <v>3763.5</v>
      </c>
      <c r="N1267">
        <v>0</v>
      </c>
      <c r="O1267">
        <v>0</v>
      </c>
      <c r="P1267">
        <v>2</v>
      </c>
      <c r="Q1267">
        <v>2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</row>
    <row r="1268" spans="1:24" hidden="1" x14ac:dyDescent="0.3">
      <c r="A1268">
        <v>1005144</v>
      </c>
      <c r="B1268">
        <v>2011</v>
      </c>
      <c r="C1268" t="s">
        <v>157</v>
      </c>
      <c r="J1268">
        <v>462685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1</v>
      </c>
      <c r="U1268">
        <v>0</v>
      </c>
      <c r="V1268">
        <v>0</v>
      </c>
      <c r="W1268">
        <v>0</v>
      </c>
    </row>
    <row r="1269" spans="1:24" hidden="1" x14ac:dyDescent="0.3">
      <c r="A1269">
        <v>1005144</v>
      </c>
      <c r="B1269">
        <v>2015</v>
      </c>
      <c r="C1269" t="s">
        <v>157</v>
      </c>
      <c r="J1269">
        <v>88812.6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0</v>
      </c>
      <c r="W1269">
        <v>0</v>
      </c>
    </row>
    <row r="1270" spans="1:24" hidden="1" x14ac:dyDescent="0.3">
      <c r="A1270">
        <v>1005163</v>
      </c>
      <c r="B1270">
        <v>2015</v>
      </c>
      <c r="C1270" t="s">
        <v>119</v>
      </c>
      <c r="H1270">
        <v>166159.20000000001</v>
      </c>
      <c r="N1270">
        <v>0</v>
      </c>
      <c r="O1270">
        <v>0</v>
      </c>
      <c r="P1270">
        <v>0</v>
      </c>
      <c r="Q1270">
        <v>0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</row>
    <row r="1271" spans="1:24" hidden="1" x14ac:dyDescent="0.3">
      <c r="A1271">
        <v>1005346</v>
      </c>
      <c r="B1271">
        <v>2010</v>
      </c>
      <c r="C1271" t="s">
        <v>70</v>
      </c>
      <c r="H1271">
        <v>65559.3</v>
      </c>
      <c r="N1271">
        <v>0</v>
      </c>
      <c r="O1271">
        <v>0</v>
      </c>
      <c r="P1271">
        <v>0</v>
      </c>
      <c r="Q1271">
        <v>0</v>
      </c>
      <c r="R1271">
        <v>1</v>
      </c>
      <c r="S1271">
        <v>0</v>
      </c>
      <c r="T1271">
        <v>0</v>
      </c>
      <c r="U1271">
        <v>0</v>
      </c>
      <c r="V1271">
        <v>0</v>
      </c>
      <c r="W1271">
        <v>0</v>
      </c>
    </row>
    <row r="1272" spans="1:24" hidden="1" x14ac:dyDescent="0.3">
      <c r="A1272">
        <v>1005276</v>
      </c>
      <c r="B1272">
        <v>2015</v>
      </c>
      <c r="C1272" t="s">
        <v>158</v>
      </c>
      <c r="L1272">
        <v>117874.6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4</v>
      </c>
      <c r="W1272">
        <v>0</v>
      </c>
    </row>
    <row r="1273" spans="1:24" hidden="1" x14ac:dyDescent="0.3">
      <c r="A1273">
        <v>1005515</v>
      </c>
      <c r="B1273">
        <v>2011</v>
      </c>
      <c r="C1273" t="s">
        <v>161</v>
      </c>
      <c r="H1273">
        <v>16997.599999999999</v>
      </c>
      <c r="N1273">
        <v>0</v>
      </c>
      <c r="O1273">
        <v>0</v>
      </c>
      <c r="P1273">
        <v>0</v>
      </c>
      <c r="Q1273">
        <v>0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</row>
    <row r="1274" spans="1:24" hidden="1" x14ac:dyDescent="0.3">
      <c r="A1274">
        <v>1005515</v>
      </c>
      <c r="B1274">
        <v>2017</v>
      </c>
      <c r="C1274" t="s">
        <v>161</v>
      </c>
      <c r="H1274">
        <v>26100.1</v>
      </c>
      <c r="N1274">
        <v>0</v>
      </c>
      <c r="O1274">
        <v>0</v>
      </c>
      <c r="P1274">
        <v>0</v>
      </c>
      <c r="Q1274">
        <v>0</v>
      </c>
      <c r="R1274">
        <v>1</v>
      </c>
      <c r="S1274">
        <v>0</v>
      </c>
      <c r="T1274">
        <v>0</v>
      </c>
      <c r="U1274">
        <v>0</v>
      </c>
      <c r="V1274">
        <v>0</v>
      </c>
      <c r="W1274">
        <v>0</v>
      </c>
    </row>
    <row r="1275" spans="1:24" hidden="1" x14ac:dyDescent="0.3">
      <c r="A1275">
        <v>1005423</v>
      </c>
      <c r="B1275">
        <v>2011</v>
      </c>
      <c r="C1275" t="s">
        <v>76</v>
      </c>
      <c r="H1275">
        <v>2956.9</v>
      </c>
      <c r="N1275">
        <v>0</v>
      </c>
      <c r="O1275">
        <v>0</v>
      </c>
      <c r="P1275">
        <v>0</v>
      </c>
      <c r="Q1275">
        <v>0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0</v>
      </c>
    </row>
    <row r="1276" spans="1:24" hidden="1" x14ac:dyDescent="0.3">
      <c r="A1276">
        <v>1005423</v>
      </c>
      <c r="B1276">
        <v>2019</v>
      </c>
      <c r="C1276" t="s">
        <v>76</v>
      </c>
      <c r="H1276">
        <v>3177.1</v>
      </c>
      <c r="N1276">
        <v>0</v>
      </c>
      <c r="O1276">
        <v>0</v>
      </c>
      <c r="P1276">
        <v>0</v>
      </c>
      <c r="Q1276">
        <v>0</v>
      </c>
      <c r="R1276">
        <v>1</v>
      </c>
      <c r="S1276">
        <v>0</v>
      </c>
      <c r="T1276">
        <v>0</v>
      </c>
      <c r="U1276">
        <v>0</v>
      </c>
      <c r="V1276">
        <v>0</v>
      </c>
      <c r="W1276">
        <v>0</v>
      </c>
    </row>
    <row r="1277" spans="1:24" hidden="1" x14ac:dyDescent="0.3">
      <c r="A1277">
        <v>1002977</v>
      </c>
      <c r="B1277">
        <v>2012</v>
      </c>
      <c r="C1277" t="s">
        <v>122</v>
      </c>
      <c r="E1277">
        <v>18117.099999999999</v>
      </c>
      <c r="H1277">
        <v>4699.7</v>
      </c>
      <c r="N1277">
        <v>0</v>
      </c>
      <c r="O1277">
        <v>2</v>
      </c>
      <c r="P1277">
        <v>0</v>
      </c>
      <c r="Q1277">
        <v>0</v>
      </c>
      <c r="R1277">
        <v>2</v>
      </c>
      <c r="S1277">
        <v>0</v>
      </c>
      <c r="T1277">
        <v>0</v>
      </c>
      <c r="U1277">
        <v>0</v>
      </c>
      <c r="V1277">
        <v>0</v>
      </c>
      <c r="W1277">
        <v>0</v>
      </c>
    </row>
    <row r="1278" spans="1:24" hidden="1" x14ac:dyDescent="0.3">
      <c r="A1278">
        <v>1003962</v>
      </c>
      <c r="B1278">
        <v>2010</v>
      </c>
      <c r="C1278" t="s">
        <v>79</v>
      </c>
      <c r="D1278">
        <v>456038.1</v>
      </c>
      <c r="E1278">
        <v>1243</v>
      </c>
      <c r="F1278">
        <v>861654.1</v>
      </c>
      <c r="G1278">
        <v>16060.9</v>
      </c>
      <c r="M1278">
        <v>32475.4</v>
      </c>
      <c r="N1278">
        <v>3</v>
      </c>
      <c r="O1278">
        <v>1</v>
      </c>
      <c r="P1278">
        <v>3</v>
      </c>
      <c r="Q1278">
        <v>2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 t="s">
        <v>24</v>
      </c>
    </row>
    <row r="1279" spans="1:24" hidden="1" x14ac:dyDescent="0.3">
      <c r="A1279">
        <v>1005584</v>
      </c>
      <c r="B1279">
        <v>2012</v>
      </c>
      <c r="C1279" t="s">
        <v>81</v>
      </c>
      <c r="H1279">
        <v>381017</v>
      </c>
      <c r="J1279">
        <v>288007</v>
      </c>
      <c r="N1279">
        <v>0</v>
      </c>
      <c r="O1279">
        <v>0</v>
      </c>
      <c r="P1279">
        <v>0</v>
      </c>
      <c r="Q1279">
        <v>0</v>
      </c>
      <c r="R1279">
        <v>2</v>
      </c>
      <c r="S1279">
        <v>0</v>
      </c>
      <c r="T1279">
        <v>1</v>
      </c>
      <c r="U1279">
        <v>0</v>
      </c>
      <c r="V1279">
        <v>0</v>
      </c>
      <c r="W1279">
        <v>0</v>
      </c>
    </row>
    <row r="1280" spans="1:24" hidden="1" x14ac:dyDescent="0.3">
      <c r="A1280">
        <v>1005584</v>
      </c>
      <c r="B1280">
        <v>2017</v>
      </c>
      <c r="C1280" t="s">
        <v>81</v>
      </c>
      <c r="H1280">
        <v>203894.2</v>
      </c>
      <c r="J1280">
        <v>352802.8</v>
      </c>
      <c r="N1280">
        <v>0</v>
      </c>
      <c r="O1280">
        <v>0</v>
      </c>
      <c r="P1280">
        <v>0</v>
      </c>
      <c r="Q1280">
        <v>0</v>
      </c>
      <c r="R1280">
        <v>2</v>
      </c>
      <c r="S1280">
        <v>0</v>
      </c>
      <c r="T1280">
        <v>1</v>
      </c>
      <c r="U1280">
        <v>0</v>
      </c>
      <c r="V1280">
        <v>0</v>
      </c>
      <c r="W1280">
        <v>0</v>
      </c>
    </row>
    <row r="1281" spans="1:23" hidden="1" x14ac:dyDescent="0.3">
      <c r="A1281">
        <v>1005598</v>
      </c>
      <c r="B1281">
        <v>2020</v>
      </c>
      <c r="C1281" t="s">
        <v>124</v>
      </c>
      <c r="G1281">
        <v>6053.8</v>
      </c>
      <c r="K1281">
        <v>445392.7</v>
      </c>
      <c r="N1281">
        <v>0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1</v>
      </c>
      <c r="V1281">
        <v>0</v>
      </c>
      <c r="W1281">
        <v>0</v>
      </c>
    </row>
    <row r="1282" spans="1:23" hidden="1" x14ac:dyDescent="0.3">
      <c r="A1282">
        <v>1005615</v>
      </c>
      <c r="B1282">
        <v>2013</v>
      </c>
      <c r="C1282" t="s">
        <v>126</v>
      </c>
      <c r="D1282">
        <v>368599.5</v>
      </c>
      <c r="F1282">
        <v>201539.9</v>
      </c>
      <c r="N1282">
        <v>2</v>
      </c>
      <c r="O1282">
        <v>0</v>
      </c>
      <c r="P1282">
        <v>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</row>
    <row r="1283" spans="1:23" hidden="1" x14ac:dyDescent="0.3">
      <c r="A1283">
        <v>1001563</v>
      </c>
      <c r="B1283">
        <v>2011</v>
      </c>
      <c r="C1283" t="s">
        <v>163</v>
      </c>
      <c r="F1283">
        <v>39802.1</v>
      </c>
      <c r="G1283">
        <v>10701.4</v>
      </c>
      <c r="N1283">
        <v>0</v>
      </c>
      <c r="O1283">
        <v>0</v>
      </c>
      <c r="P1283">
        <v>2</v>
      </c>
      <c r="Q1283">
        <v>2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</row>
    <row r="1284" spans="1:23" hidden="1" x14ac:dyDescent="0.3">
      <c r="A1284">
        <v>1001563</v>
      </c>
      <c r="B1284">
        <v>2018</v>
      </c>
      <c r="C1284" t="s">
        <v>163</v>
      </c>
      <c r="F1284">
        <v>14293.3</v>
      </c>
      <c r="G1284">
        <v>5183.7</v>
      </c>
      <c r="N1284">
        <v>0</v>
      </c>
      <c r="O1284">
        <v>0</v>
      </c>
      <c r="P1284">
        <v>2</v>
      </c>
      <c r="Q1284">
        <v>2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</row>
    <row r="1285" spans="1:23" hidden="1" x14ac:dyDescent="0.3">
      <c r="A1285">
        <v>1000714</v>
      </c>
      <c r="B1285">
        <v>2020</v>
      </c>
      <c r="C1285" t="s">
        <v>83</v>
      </c>
      <c r="H1285">
        <v>54214.3</v>
      </c>
      <c r="N1285">
        <v>0</v>
      </c>
      <c r="O1285">
        <v>0</v>
      </c>
      <c r="P1285">
        <v>0</v>
      </c>
      <c r="Q1285">
        <v>0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</row>
    <row r="1286" spans="1:23" hidden="1" x14ac:dyDescent="0.3">
      <c r="A1286">
        <v>1000394</v>
      </c>
      <c r="B1286">
        <v>2010</v>
      </c>
      <c r="C1286" t="s">
        <v>128</v>
      </c>
      <c r="H1286">
        <v>11219</v>
      </c>
      <c r="N1286">
        <v>0</v>
      </c>
      <c r="O1286">
        <v>0</v>
      </c>
      <c r="P1286">
        <v>0</v>
      </c>
      <c r="Q1286">
        <v>0</v>
      </c>
      <c r="R1286">
        <v>1</v>
      </c>
      <c r="S1286">
        <v>0</v>
      </c>
      <c r="T1286">
        <v>0</v>
      </c>
      <c r="U1286">
        <v>0</v>
      </c>
      <c r="V1286">
        <v>0</v>
      </c>
      <c r="W1286">
        <v>0</v>
      </c>
    </row>
    <row r="1287" spans="1:23" hidden="1" x14ac:dyDescent="0.3">
      <c r="A1287">
        <v>1000330</v>
      </c>
      <c r="B1287">
        <v>2012</v>
      </c>
      <c r="C1287" t="s">
        <v>188</v>
      </c>
      <c r="H1287">
        <v>29914</v>
      </c>
      <c r="N1287">
        <v>0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0</v>
      </c>
      <c r="U1287">
        <v>0</v>
      </c>
      <c r="V1287">
        <v>0</v>
      </c>
      <c r="W1287">
        <v>0</v>
      </c>
    </row>
    <row r="1288" spans="1:23" hidden="1" x14ac:dyDescent="0.3">
      <c r="A1288">
        <v>1006585</v>
      </c>
      <c r="B1288">
        <v>2010</v>
      </c>
      <c r="C1288" t="s">
        <v>204</v>
      </c>
      <c r="F1288">
        <v>4366</v>
      </c>
      <c r="G1288">
        <v>4399</v>
      </c>
      <c r="N1288">
        <v>0</v>
      </c>
      <c r="O1288">
        <v>0</v>
      </c>
      <c r="P1288">
        <v>1</v>
      </c>
      <c r="Q1288">
        <v>1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</row>
    <row r="1289" spans="1:23" hidden="1" x14ac:dyDescent="0.3">
      <c r="A1289">
        <v>1006906</v>
      </c>
      <c r="B1289">
        <v>2015</v>
      </c>
      <c r="C1289" t="s">
        <v>87</v>
      </c>
      <c r="H1289">
        <v>38209.5</v>
      </c>
      <c r="N1289">
        <v>0</v>
      </c>
      <c r="O1289">
        <v>0</v>
      </c>
      <c r="P1289">
        <v>0</v>
      </c>
      <c r="Q1289">
        <v>0</v>
      </c>
      <c r="R1289">
        <v>1</v>
      </c>
      <c r="S1289">
        <v>0</v>
      </c>
      <c r="T1289">
        <v>0</v>
      </c>
      <c r="U1289">
        <v>0</v>
      </c>
      <c r="V1289">
        <v>0</v>
      </c>
      <c r="W1289">
        <v>0</v>
      </c>
    </row>
    <row r="1290" spans="1:23" hidden="1" x14ac:dyDescent="0.3">
      <c r="A1290">
        <v>1005752</v>
      </c>
      <c r="B1290">
        <v>2018</v>
      </c>
      <c r="C1290" t="s">
        <v>166</v>
      </c>
      <c r="H1290">
        <v>13791.3</v>
      </c>
      <c r="J1290">
        <v>39747.5</v>
      </c>
      <c r="N1290">
        <v>0</v>
      </c>
      <c r="O1290">
        <v>0</v>
      </c>
      <c r="P1290">
        <v>0</v>
      </c>
      <c r="Q1290">
        <v>0</v>
      </c>
      <c r="R1290">
        <v>1</v>
      </c>
      <c r="S1290">
        <v>0</v>
      </c>
      <c r="T1290">
        <v>1</v>
      </c>
      <c r="U1290">
        <v>0</v>
      </c>
      <c r="V1290">
        <v>0</v>
      </c>
      <c r="W1290">
        <v>0</v>
      </c>
    </row>
    <row r="1291" spans="1:23" hidden="1" x14ac:dyDescent="0.3">
      <c r="A1291">
        <v>1005800</v>
      </c>
      <c r="B1291">
        <v>2012</v>
      </c>
      <c r="C1291" t="s">
        <v>88</v>
      </c>
      <c r="H1291">
        <v>14036.8</v>
      </c>
      <c r="N1291">
        <v>0</v>
      </c>
      <c r="O1291">
        <v>0</v>
      </c>
      <c r="P1291">
        <v>0</v>
      </c>
      <c r="Q1291">
        <v>0</v>
      </c>
      <c r="R1291">
        <v>1</v>
      </c>
      <c r="S1291">
        <v>0</v>
      </c>
      <c r="T1291">
        <v>0</v>
      </c>
      <c r="U1291">
        <v>0</v>
      </c>
      <c r="V1291">
        <v>0</v>
      </c>
      <c r="W1291">
        <v>0</v>
      </c>
    </row>
    <row r="1292" spans="1:23" hidden="1" x14ac:dyDescent="0.3">
      <c r="A1292">
        <v>1007866</v>
      </c>
      <c r="B1292">
        <v>2015</v>
      </c>
      <c r="C1292" t="s">
        <v>89</v>
      </c>
      <c r="H1292">
        <v>33853.9</v>
      </c>
      <c r="N1292">
        <v>0</v>
      </c>
      <c r="O1292">
        <v>0</v>
      </c>
      <c r="P1292">
        <v>0</v>
      </c>
      <c r="Q1292">
        <v>0</v>
      </c>
      <c r="R1292">
        <v>1</v>
      </c>
      <c r="S1292">
        <v>0</v>
      </c>
      <c r="T1292">
        <v>0</v>
      </c>
      <c r="U1292">
        <v>0</v>
      </c>
      <c r="V1292">
        <v>0</v>
      </c>
      <c r="W1292">
        <v>0</v>
      </c>
    </row>
    <row r="1293" spans="1:23" hidden="1" x14ac:dyDescent="0.3">
      <c r="A1293">
        <v>1004453</v>
      </c>
      <c r="B1293">
        <v>2011</v>
      </c>
      <c r="C1293" t="s">
        <v>91</v>
      </c>
      <c r="H1293">
        <v>11717.5</v>
      </c>
      <c r="N1293">
        <v>0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0</v>
      </c>
      <c r="U1293">
        <v>0</v>
      </c>
      <c r="V1293">
        <v>0</v>
      </c>
      <c r="W1293">
        <v>0</v>
      </c>
    </row>
    <row r="1294" spans="1:23" hidden="1" x14ac:dyDescent="0.3">
      <c r="A1294">
        <v>1008735</v>
      </c>
      <c r="B1294">
        <v>2013</v>
      </c>
      <c r="C1294" t="s">
        <v>134</v>
      </c>
      <c r="H1294">
        <v>5816</v>
      </c>
      <c r="N1294">
        <v>0</v>
      </c>
      <c r="O1294">
        <v>0</v>
      </c>
      <c r="P1294">
        <v>0</v>
      </c>
      <c r="Q1294">
        <v>0</v>
      </c>
      <c r="R1294">
        <v>1</v>
      </c>
      <c r="S1294">
        <v>0</v>
      </c>
      <c r="T1294">
        <v>0</v>
      </c>
      <c r="U1294">
        <v>0</v>
      </c>
      <c r="V1294">
        <v>0</v>
      </c>
      <c r="W1294">
        <v>0</v>
      </c>
    </row>
    <row r="1295" spans="1:23" hidden="1" x14ac:dyDescent="0.3">
      <c r="A1295">
        <v>1011726</v>
      </c>
      <c r="B1295">
        <v>2018</v>
      </c>
      <c r="C1295" t="s">
        <v>167</v>
      </c>
      <c r="H1295">
        <v>763.5</v>
      </c>
      <c r="N1295">
        <v>0</v>
      </c>
      <c r="O1295">
        <v>0</v>
      </c>
      <c r="P1295">
        <v>0</v>
      </c>
      <c r="Q1295">
        <v>0</v>
      </c>
      <c r="R1295">
        <v>1</v>
      </c>
      <c r="S1295">
        <v>0</v>
      </c>
      <c r="T1295">
        <v>0</v>
      </c>
      <c r="U1295">
        <v>0</v>
      </c>
      <c r="V1295">
        <v>0</v>
      </c>
      <c r="W1295">
        <v>0</v>
      </c>
    </row>
    <row r="1296" spans="1:23" hidden="1" x14ac:dyDescent="0.3">
      <c r="A1296">
        <v>1012352</v>
      </c>
      <c r="B1296">
        <v>2016</v>
      </c>
      <c r="C1296" t="s">
        <v>176</v>
      </c>
      <c r="H1296">
        <v>1061.5</v>
      </c>
      <c r="N1296">
        <v>0</v>
      </c>
      <c r="O1296">
        <v>0</v>
      </c>
      <c r="P1296">
        <v>0</v>
      </c>
      <c r="Q1296">
        <v>0</v>
      </c>
      <c r="R1296">
        <v>1</v>
      </c>
      <c r="S1296">
        <v>0</v>
      </c>
      <c r="T1296">
        <v>0</v>
      </c>
      <c r="U1296">
        <v>0</v>
      </c>
      <c r="V1296">
        <v>0</v>
      </c>
      <c r="W1296">
        <v>0</v>
      </c>
    </row>
    <row r="1297" spans="1:23" hidden="1" x14ac:dyDescent="0.3">
      <c r="A1297">
        <v>1012352</v>
      </c>
      <c r="B1297">
        <v>2020</v>
      </c>
      <c r="C1297" t="s">
        <v>176</v>
      </c>
      <c r="H1297">
        <v>3134.1</v>
      </c>
      <c r="N1297">
        <v>0</v>
      </c>
      <c r="O1297">
        <v>0</v>
      </c>
      <c r="P1297">
        <v>0</v>
      </c>
      <c r="Q1297">
        <v>0</v>
      </c>
      <c r="R1297">
        <v>1</v>
      </c>
      <c r="S1297">
        <v>0</v>
      </c>
      <c r="T1297">
        <v>0</v>
      </c>
      <c r="U1297">
        <v>0</v>
      </c>
      <c r="V1297">
        <v>0</v>
      </c>
      <c r="W1297">
        <v>0</v>
      </c>
    </row>
    <row r="1298" spans="1:23" hidden="1" x14ac:dyDescent="0.3">
      <c r="A1298">
        <v>1000124</v>
      </c>
      <c r="B1298">
        <v>2010</v>
      </c>
      <c r="C1298" t="s">
        <v>137</v>
      </c>
      <c r="G1298">
        <v>31727.7</v>
      </c>
      <c r="N1298">
        <v>0</v>
      </c>
      <c r="O1298">
        <v>0</v>
      </c>
      <c r="P1298">
        <v>0</v>
      </c>
      <c r="Q1298">
        <v>1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</row>
    <row r="1299" spans="1:23" hidden="1" x14ac:dyDescent="0.3">
      <c r="A1299">
        <v>1007177</v>
      </c>
      <c r="B1299">
        <v>2013</v>
      </c>
      <c r="C1299" t="s">
        <v>138</v>
      </c>
      <c r="D1299">
        <v>403915.5</v>
      </c>
      <c r="E1299">
        <v>644.9</v>
      </c>
      <c r="F1299">
        <v>175584.1</v>
      </c>
      <c r="N1299">
        <v>4</v>
      </c>
      <c r="O1299">
        <v>1</v>
      </c>
      <c r="P1299">
        <v>2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</row>
    <row r="1300" spans="1:23" hidden="1" x14ac:dyDescent="0.3">
      <c r="A1300">
        <v>1007177</v>
      </c>
      <c r="B1300">
        <v>2017</v>
      </c>
      <c r="C1300" t="s">
        <v>138</v>
      </c>
      <c r="D1300">
        <v>474381.3</v>
      </c>
      <c r="E1300">
        <v>372.6</v>
      </c>
      <c r="F1300">
        <v>399953.2</v>
      </c>
      <c r="N1300">
        <v>4</v>
      </c>
      <c r="O1300">
        <v>1</v>
      </c>
      <c r="P1300">
        <v>2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</row>
    <row r="1301" spans="1:23" hidden="1" x14ac:dyDescent="0.3">
      <c r="A1301">
        <v>1000553</v>
      </c>
      <c r="B1301">
        <v>2010</v>
      </c>
      <c r="C1301" t="s">
        <v>205</v>
      </c>
      <c r="D1301">
        <v>134932.70000000001</v>
      </c>
      <c r="F1301">
        <v>132056.9</v>
      </c>
      <c r="N1301">
        <v>1</v>
      </c>
      <c r="O1301">
        <v>0</v>
      </c>
      <c r="P1301">
        <v>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</row>
    <row r="1302" spans="1:23" hidden="1" x14ac:dyDescent="0.3">
      <c r="A1302">
        <v>1000588</v>
      </c>
      <c r="B1302">
        <v>2011</v>
      </c>
      <c r="C1302" t="s">
        <v>30</v>
      </c>
      <c r="D1302">
        <v>326330.5</v>
      </c>
      <c r="E1302">
        <v>800</v>
      </c>
      <c r="F1302">
        <v>668780.9</v>
      </c>
      <c r="N1302">
        <v>2</v>
      </c>
      <c r="O1302">
        <v>1</v>
      </c>
      <c r="P1302">
        <v>2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</row>
    <row r="1303" spans="1:23" hidden="1" x14ac:dyDescent="0.3">
      <c r="A1303">
        <v>1005976</v>
      </c>
      <c r="B1303">
        <v>2015</v>
      </c>
      <c r="C1303" t="s">
        <v>140</v>
      </c>
      <c r="H1303">
        <v>272054.7</v>
      </c>
      <c r="N1303">
        <v>0</v>
      </c>
      <c r="O1303">
        <v>0</v>
      </c>
      <c r="P1303">
        <v>0</v>
      </c>
      <c r="Q1303">
        <v>0</v>
      </c>
      <c r="R1303">
        <v>2</v>
      </c>
      <c r="S1303">
        <v>0</v>
      </c>
      <c r="T1303">
        <v>0</v>
      </c>
      <c r="U1303">
        <v>0</v>
      </c>
      <c r="V1303">
        <v>0</v>
      </c>
      <c r="W1303">
        <v>0</v>
      </c>
    </row>
    <row r="1304" spans="1:23" hidden="1" x14ac:dyDescent="0.3">
      <c r="A1304">
        <v>1000029</v>
      </c>
      <c r="B1304">
        <v>2019</v>
      </c>
      <c r="C1304" t="s">
        <v>31</v>
      </c>
      <c r="H1304">
        <v>137249.29999999999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0</v>
      </c>
      <c r="T1304">
        <v>0</v>
      </c>
      <c r="U1304">
        <v>0</v>
      </c>
      <c r="V1304">
        <v>0</v>
      </c>
      <c r="W1304">
        <v>0</v>
      </c>
    </row>
    <row r="1305" spans="1:23" hidden="1" x14ac:dyDescent="0.3">
      <c r="A1305">
        <v>1001669</v>
      </c>
      <c r="B1305">
        <v>2011</v>
      </c>
      <c r="C1305" t="s">
        <v>33</v>
      </c>
      <c r="H1305">
        <v>29660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0</v>
      </c>
      <c r="T1305">
        <v>0</v>
      </c>
      <c r="U1305">
        <v>0</v>
      </c>
      <c r="V1305">
        <v>0</v>
      </c>
      <c r="W1305">
        <v>0</v>
      </c>
    </row>
    <row r="1306" spans="1:23" hidden="1" x14ac:dyDescent="0.3">
      <c r="A1306">
        <v>1001834</v>
      </c>
      <c r="B1306">
        <v>2015</v>
      </c>
      <c r="C1306" t="s">
        <v>190</v>
      </c>
      <c r="D1306">
        <v>343651.2</v>
      </c>
      <c r="E1306">
        <v>1588.7</v>
      </c>
      <c r="F1306">
        <v>567017.4</v>
      </c>
      <c r="N1306">
        <v>2</v>
      </c>
      <c r="O1306">
        <v>1</v>
      </c>
      <c r="P1306">
        <v>2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</row>
    <row r="1307" spans="1:23" hidden="1" x14ac:dyDescent="0.3">
      <c r="A1307">
        <v>1001834</v>
      </c>
      <c r="B1307">
        <v>2016</v>
      </c>
      <c r="C1307" t="s">
        <v>190</v>
      </c>
      <c r="D1307">
        <v>343372.1</v>
      </c>
      <c r="E1307">
        <v>1649.9</v>
      </c>
      <c r="F1307">
        <v>880824.8</v>
      </c>
      <c r="N1307">
        <v>2</v>
      </c>
      <c r="O1307">
        <v>1</v>
      </c>
      <c r="P1307">
        <v>2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</row>
    <row r="1308" spans="1:23" hidden="1" x14ac:dyDescent="0.3">
      <c r="A1308">
        <v>1001834</v>
      </c>
      <c r="B1308">
        <v>2018</v>
      </c>
      <c r="C1308" t="s">
        <v>190</v>
      </c>
      <c r="D1308">
        <v>320258.7</v>
      </c>
      <c r="E1308">
        <v>8.9</v>
      </c>
      <c r="F1308">
        <v>1184054.1000000001</v>
      </c>
      <c r="N1308">
        <v>2</v>
      </c>
      <c r="O1308">
        <v>1</v>
      </c>
      <c r="P1308">
        <v>2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</row>
    <row r="1309" spans="1:23" hidden="1" x14ac:dyDescent="0.3">
      <c r="A1309">
        <v>1001834</v>
      </c>
      <c r="B1309">
        <v>2020</v>
      </c>
      <c r="C1309" t="s">
        <v>190</v>
      </c>
      <c r="D1309">
        <v>51002</v>
      </c>
      <c r="E1309">
        <v>366.5</v>
      </c>
      <c r="F1309">
        <v>171508</v>
      </c>
      <c r="N1309">
        <v>2</v>
      </c>
      <c r="O1309">
        <v>1</v>
      </c>
      <c r="P1309">
        <v>2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</row>
    <row r="1310" spans="1:23" hidden="1" x14ac:dyDescent="0.3">
      <c r="A1310">
        <v>1000802</v>
      </c>
      <c r="B1310">
        <v>2012</v>
      </c>
      <c r="C1310" t="s">
        <v>142</v>
      </c>
      <c r="F1310">
        <v>16961.3</v>
      </c>
      <c r="N1310">
        <v>0</v>
      </c>
      <c r="O1310">
        <v>0</v>
      </c>
      <c r="P1310">
        <v>4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</row>
    <row r="1311" spans="1:23" hidden="1" x14ac:dyDescent="0.3">
      <c r="A1311">
        <v>1001618</v>
      </c>
      <c r="B1311">
        <v>2010</v>
      </c>
      <c r="C1311" t="s">
        <v>98</v>
      </c>
      <c r="L1311">
        <v>233336.5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0</v>
      </c>
    </row>
    <row r="1312" spans="1:23" hidden="1" x14ac:dyDescent="0.3">
      <c r="A1312">
        <v>1005700</v>
      </c>
      <c r="B1312">
        <v>2013</v>
      </c>
      <c r="C1312" t="s">
        <v>99</v>
      </c>
      <c r="H1312">
        <v>192476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0</v>
      </c>
    </row>
    <row r="1313" spans="1:24" hidden="1" x14ac:dyDescent="0.3">
      <c r="A1313">
        <v>1002147</v>
      </c>
      <c r="B1313">
        <v>2011</v>
      </c>
      <c r="C1313" t="s">
        <v>178</v>
      </c>
      <c r="H1313">
        <v>188427.9</v>
      </c>
      <c r="N1313">
        <v>0</v>
      </c>
      <c r="O1313">
        <v>0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0</v>
      </c>
      <c r="V1313">
        <v>0</v>
      </c>
      <c r="W1313">
        <v>0</v>
      </c>
    </row>
    <row r="1314" spans="1:24" hidden="1" x14ac:dyDescent="0.3">
      <c r="A1314">
        <v>1002266</v>
      </c>
      <c r="B1314">
        <v>2012</v>
      </c>
      <c r="C1314" t="s">
        <v>37</v>
      </c>
      <c r="E1314">
        <v>855.1</v>
      </c>
      <c r="N1314">
        <v>0</v>
      </c>
      <c r="O1314">
        <v>1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 t="s">
        <v>24</v>
      </c>
    </row>
    <row r="1315" spans="1:24" hidden="1" x14ac:dyDescent="0.3">
      <c r="A1315">
        <v>1006144</v>
      </c>
      <c r="B1315">
        <v>2014</v>
      </c>
      <c r="C1315" t="s">
        <v>101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 t="s">
        <v>24</v>
      </c>
    </row>
    <row r="1316" spans="1:24" hidden="1" x14ac:dyDescent="0.3">
      <c r="A1316">
        <v>1006144</v>
      </c>
      <c r="B1316">
        <v>2017</v>
      </c>
      <c r="C1316" t="s">
        <v>101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 t="s">
        <v>24</v>
      </c>
    </row>
    <row r="1317" spans="1:24" hidden="1" x14ac:dyDescent="0.3">
      <c r="A1317">
        <v>1002621</v>
      </c>
      <c r="B1317">
        <v>2018</v>
      </c>
      <c r="C1317" t="s">
        <v>40</v>
      </c>
      <c r="H1317">
        <v>75565.3</v>
      </c>
      <c r="N1317">
        <v>0</v>
      </c>
      <c r="O1317">
        <v>0</v>
      </c>
      <c r="P1317">
        <v>0</v>
      </c>
      <c r="Q1317">
        <v>0</v>
      </c>
      <c r="R1317">
        <v>1</v>
      </c>
      <c r="S1317">
        <v>0</v>
      </c>
      <c r="T1317">
        <v>0</v>
      </c>
      <c r="U1317">
        <v>0</v>
      </c>
      <c r="V1317">
        <v>0</v>
      </c>
      <c r="W1317">
        <v>0</v>
      </c>
    </row>
    <row r="1318" spans="1:24" hidden="1" x14ac:dyDescent="0.3">
      <c r="A1318">
        <v>1007946</v>
      </c>
      <c r="B1318">
        <v>2015</v>
      </c>
      <c r="C1318" t="s">
        <v>144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 t="s">
        <v>24</v>
      </c>
    </row>
    <row r="1319" spans="1:24" hidden="1" x14ac:dyDescent="0.3">
      <c r="A1319">
        <v>1007946</v>
      </c>
      <c r="B1319">
        <v>2016</v>
      </c>
      <c r="C1319" t="s">
        <v>144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 t="s">
        <v>24</v>
      </c>
    </row>
    <row r="1320" spans="1:24" hidden="1" x14ac:dyDescent="0.3">
      <c r="A1320">
        <v>1002769</v>
      </c>
      <c r="B1320">
        <v>2013</v>
      </c>
      <c r="C1320" t="s">
        <v>43</v>
      </c>
      <c r="H1320">
        <v>1432.9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0</v>
      </c>
      <c r="T1320">
        <v>0</v>
      </c>
      <c r="U1320">
        <v>0</v>
      </c>
      <c r="V1320">
        <v>0</v>
      </c>
      <c r="W1320">
        <v>0</v>
      </c>
    </row>
    <row r="1321" spans="1:24" hidden="1" x14ac:dyDescent="0.3">
      <c r="A1321">
        <v>1003052</v>
      </c>
      <c r="B1321">
        <v>2018</v>
      </c>
      <c r="C1321" t="s">
        <v>45</v>
      </c>
      <c r="H1321">
        <v>32435.599999999999</v>
      </c>
      <c r="N1321">
        <v>0</v>
      </c>
      <c r="O1321">
        <v>0</v>
      </c>
      <c r="P1321">
        <v>0</v>
      </c>
      <c r="Q1321">
        <v>0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</row>
    <row r="1322" spans="1:24" hidden="1" x14ac:dyDescent="0.3">
      <c r="A1322">
        <v>1007921</v>
      </c>
      <c r="B1322">
        <v>2010</v>
      </c>
      <c r="C1322" t="s">
        <v>46</v>
      </c>
      <c r="I1322">
        <v>242994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2</v>
      </c>
      <c r="T1322">
        <v>0</v>
      </c>
      <c r="U1322">
        <v>0</v>
      </c>
      <c r="V1322">
        <v>0</v>
      </c>
      <c r="W1322">
        <v>0</v>
      </c>
    </row>
    <row r="1323" spans="1:24" hidden="1" x14ac:dyDescent="0.3">
      <c r="A1323">
        <v>1003204</v>
      </c>
      <c r="B1323">
        <v>2016</v>
      </c>
      <c r="C1323" t="s">
        <v>104</v>
      </c>
      <c r="G1323">
        <v>6397.1</v>
      </c>
      <c r="K1323">
        <v>609787.6</v>
      </c>
      <c r="N1323">
        <v>0</v>
      </c>
      <c r="O1323">
        <v>0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1</v>
      </c>
      <c r="V1323">
        <v>0</v>
      </c>
      <c r="W1323">
        <v>0</v>
      </c>
    </row>
    <row r="1324" spans="1:24" hidden="1" x14ac:dyDescent="0.3">
      <c r="A1324">
        <v>1003268</v>
      </c>
      <c r="B1324">
        <v>2010</v>
      </c>
      <c r="C1324" t="s">
        <v>147</v>
      </c>
      <c r="H1324">
        <v>10125.6</v>
      </c>
      <c r="N1324">
        <v>0</v>
      </c>
      <c r="O1324">
        <v>0</v>
      </c>
      <c r="P1324">
        <v>0</v>
      </c>
      <c r="Q1324">
        <v>0</v>
      </c>
      <c r="R1324">
        <v>1</v>
      </c>
      <c r="S1324">
        <v>0</v>
      </c>
      <c r="T1324">
        <v>0</v>
      </c>
      <c r="U1324">
        <v>0</v>
      </c>
      <c r="V1324">
        <v>0</v>
      </c>
      <c r="W1324">
        <v>0</v>
      </c>
    </row>
    <row r="1325" spans="1:24" hidden="1" x14ac:dyDescent="0.3">
      <c r="A1325">
        <v>1003268</v>
      </c>
      <c r="B1325">
        <v>2013</v>
      </c>
      <c r="C1325" t="s">
        <v>147</v>
      </c>
      <c r="H1325">
        <v>21438.9</v>
      </c>
      <c r="N1325">
        <v>0</v>
      </c>
      <c r="O1325">
        <v>0</v>
      </c>
      <c r="P1325">
        <v>0</v>
      </c>
      <c r="Q1325">
        <v>0</v>
      </c>
      <c r="R1325">
        <v>1</v>
      </c>
      <c r="S1325">
        <v>0</v>
      </c>
      <c r="T1325">
        <v>0</v>
      </c>
      <c r="U1325">
        <v>0</v>
      </c>
      <c r="V1325">
        <v>0</v>
      </c>
      <c r="W1325">
        <v>0</v>
      </c>
    </row>
    <row r="1326" spans="1:24" hidden="1" x14ac:dyDescent="0.3">
      <c r="A1326">
        <v>1003093</v>
      </c>
      <c r="B1326">
        <v>2019</v>
      </c>
      <c r="C1326" t="s">
        <v>47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 t="s">
        <v>24</v>
      </c>
    </row>
    <row r="1327" spans="1:24" hidden="1" x14ac:dyDescent="0.3">
      <c r="A1327">
        <v>1003577</v>
      </c>
      <c r="B1327">
        <v>2020</v>
      </c>
      <c r="C1327" t="s">
        <v>48</v>
      </c>
      <c r="H1327">
        <v>5556.4</v>
      </c>
      <c r="N1327">
        <v>0</v>
      </c>
      <c r="O1327">
        <v>0</v>
      </c>
      <c r="P1327">
        <v>0</v>
      </c>
      <c r="Q1327">
        <v>0</v>
      </c>
      <c r="R1327">
        <v>1</v>
      </c>
      <c r="S1327">
        <v>0</v>
      </c>
      <c r="T1327">
        <v>0</v>
      </c>
      <c r="U1327">
        <v>0</v>
      </c>
      <c r="V1327">
        <v>0</v>
      </c>
      <c r="W1327">
        <v>0</v>
      </c>
    </row>
    <row r="1328" spans="1:24" hidden="1" x14ac:dyDescent="0.3">
      <c r="A1328">
        <v>1003668</v>
      </c>
      <c r="B1328">
        <v>2010</v>
      </c>
      <c r="C1328" t="s">
        <v>149</v>
      </c>
      <c r="H1328">
        <v>86119.4</v>
      </c>
      <c r="N1328">
        <v>0</v>
      </c>
      <c r="O1328">
        <v>0</v>
      </c>
      <c r="P1328">
        <v>0</v>
      </c>
      <c r="Q1328">
        <v>0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</row>
    <row r="1329" spans="1:24" hidden="1" x14ac:dyDescent="0.3">
      <c r="A1329">
        <v>1003668</v>
      </c>
      <c r="B1329">
        <v>2019</v>
      </c>
      <c r="C1329" t="s">
        <v>149</v>
      </c>
      <c r="E1329">
        <v>70.900000000000006</v>
      </c>
      <c r="H1329">
        <v>33054.5</v>
      </c>
      <c r="N1329">
        <v>0</v>
      </c>
      <c r="O1329">
        <v>1</v>
      </c>
      <c r="P1329">
        <v>0</v>
      </c>
      <c r="Q1329">
        <v>0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</row>
    <row r="1330" spans="1:24" hidden="1" x14ac:dyDescent="0.3">
      <c r="A1330">
        <v>1003669</v>
      </c>
      <c r="B1330">
        <v>2015</v>
      </c>
      <c r="C1330" t="s">
        <v>49</v>
      </c>
      <c r="L1330">
        <v>231925.3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</v>
      </c>
      <c r="W1330">
        <v>0</v>
      </c>
    </row>
    <row r="1331" spans="1:24" hidden="1" x14ac:dyDescent="0.3">
      <c r="A1331">
        <v>1003507</v>
      </c>
      <c r="B1331">
        <v>2012</v>
      </c>
      <c r="C1331" t="s">
        <v>54</v>
      </c>
      <c r="H1331">
        <v>21510.9</v>
      </c>
      <c r="N1331">
        <v>0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  <c r="V1331">
        <v>0</v>
      </c>
      <c r="W1331">
        <v>0</v>
      </c>
    </row>
    <row r="1332" spans="1:24" hidden="1" x14ac:dyDescent="0.3">
      <c r="A1332">
        <v>1003507</v>
      </c>
      <c r="B1332">
        <v>2020</v>
      </c>
      <c r="C1332" t="s">
        <v>54</v>
      </c>
      <c r="H1332">
        <v>31639.3</v>
      </c>
      <c r="N1332">
        <v>0</v>
      </c>
      <c r="O1332">
        <v>0</v>
      </c>
      <c r="P1332">
        <v>0</v>
      </c>
      <c r="Q1332">
        <v>0</v>
      </c>
      <c r="R1332">
        <v>1</v>
      </c>
      <c r="S1332">
        <v>0</v>
      </c>
      <c r="T1332">
        <v>0</v>
      </c>
      <c r="U1332">
        <v>0</v>
      </c>
      <c r="V1332">
        <v>0</v>
      </c>
      <c r="W1332">
        <v>0</v>
      </c>
    </row>
    <row r="1333" spans="1:24" hidden="1" x14ac:dyDescent="0.3">
      <c r="A1333">
        <v>1003457</v>
      </c>
      <c r="B1333">
        <v>2010</v>
      </c>
      <c r="C1333" t="s">
        <v>55</v>
      </c>
      <c r="H1333">
        <v>175231.7</v>
      </c>
      <c r="N1333">
        <v>0</v>
      </c>
      <c r="O1333">
        <v>0</v>
      </c>
      <c r="P1333">
        <v>0</v>
      </c>
      <c r="Q1333">
        <v>0</v>
      </c>
      <c r="R1333">
        <v>1</v>
      </c>
      <c r="S1333">
        <v>0</v>
      </c>
      <c r="T1333">
        <v>0</v>
      </c>
      <c r="U1333">
        <v>0</v>
      </c>
      <c r="V1333">
        <v>0</v>
      </c>
      <c r="W1333">
        <v>0</v>
      </c>
    </row>
    <row r="1334" spans="1:24" hidden="1" x14ac:dyDescent="0.3">
      <c r="A1334">
        <v>1003457</v>
      </c>
      <c r="B1334">
        <v>2014</v>
      </c>
      <c r="C1334" t="s">
        <v>55</v>
      </c>
      <c r="H1334">
        <v>193283.6</v>
      </c>
      <c r="N1334">
        <v>0</v>
      </c>
      <c r="O1334">
        <v>0</v>
      </c>
      <c r="P1334">
        <v>0</v>
      </c>
      <c r="Q1334">
        <v>0</v>
      </c>
      <c r="R1334">
        <v>1</v>
      </c>
      <c r="S1334">
        <v>0</v>
      </c>
      <c r="T1334">
        <v>0</v>
      </c>
      <c r="U1334">
        <v>0</v>
      </c>
      <c r="V1334">
        <v>0</v>
      </c>
      <c r="W1334">
        <v>0</v>
      </c>
    </row>
    <row r="1335" spans="1:24" hidden="1" x14ac:dyDescent="0.3">
      <c r="A1335">
        <v>1003965</v>
      </c>
      <c r="B1335">
        <v>2019</v>
      </c>
      <c r="C1335" t="s">
        <v>107</v>
      </c>
      <c r="H1335">
        <v>17383.400000000001</v>
      </c>
      <c r="N1335">
        <v>0</v>
      </c>
      <c r="O1335">
        <v>0</v>
      </c>
      <c r="P1335">
        <v>0</v>
      </c>
      <c r="Q1335">
        <v>0</v>
      </c>
      <c r="R1335">
        <v>1</v>
      </c>
      <c r="S1335">
        <v>0</v>
      </c>
      <c r="T1335">
        <v>0</v>
      </c>
      <c r="U1335">
        <v>0</v>
      </c>
      <c r="V1335">
        <v>0</v>
      </c>
      <c r="W1335">
        <v>0</v>
      </c>
    </row>
    <row r="1336" spans="1:24" hidden="1" x14ac:dyDescent="0.3">
      <c r="A1336">
        <v>1003902</v>
      </c>
      <c r="B1336">
        <v>2012</v>
      </c>
      <c r="C1336" t="s">
        <v>57</v>
      </c>
      <c r="H1336">
        <v>96388</v>
      </c>
      <c r="N1336">
        <v>0</v>
      </c>
      <c r="O1336">
        <v>0</v>
      </c>
      <c r="P1336">
        <v>0</v>
      </c>
      <c r="Q1336">
        <v>0</v>
      </c>
      <c r="R1336">
        <v>1</v>
      </c>
      <c r="S1336">
        <v>0</v>
      </c>
      <c r="T1336">
        <v>0</v>
      </c>
      <c r="U1336">
        <v>0</v>
      </c>
      <c r="V1336">
        <v>0</v>
      </c>
      <c r="W1336">
        <v>0</v>
      </c>
    </row>
    <row r="1337" spans="1:24" hidden="1" x14ac:dyDescent="0.3">
      <c r="A1337">
        <v>1003902</v>
      </c>
      <c r="B1337">
        <v>2014</v>
      </c>
      <c r="C1337" t="s">
        <v>57</v>
      </c>
      <c r="H1337">
        <v>62623</v>
      </c>
      <c r="N1337">
        <v>0</v>
      </c>
      <c r="O1337">
        <v>0</v>
      </c>
      <c r="P1337">
        <v>0</v>
      </c>
      <c r="Q1337">
        <v>0</v>
      </c>
      <c r="R1337">
        <v>1</v>
      </c>
      <c r="S1337">
        <v>0</v>
      </c>
      <c r="T1337">
        <v>0</v>
      </c>
      <c r="U1337">
        <v>0</v>
      </c>
      <c r="V1337">
        <v>0</v>
      </c>
      <c r="W1337">
        <v>0</v>
      </c>
    </row>
    <row r="1338" spans="1:24" hidden="1" x14ac:dyDescent="0.3">
      <c r="A1338">
        <v>1003860</v>
      </c>
      <c r="B1338">
        <v>2011</v>
      </c>
      <c r="C1338" t="s">
        <v>206</v>
      </c>
      <c r="H1338">
        <v>176351</v>
      </c>
      <c r="N1338">
        <v>0</v>
      </c>
      <c r="O1338">
        <v>0</v>
      </c>
      <c r="P1338">
        <v>0</v>
      </c>
      <c r="Q1338">
        <v>0</v>
      </c>
      <c r="R1338">
        <v>2</v>
      </c>
      <c r="S1338">
        <v>0</v>
      </c>
      <c r="T1338">
        <v>0</v>
      </c>
      <c r="U1338">
        <v>0</v>
      </c>
      <c r="V1338">
        <v>0</v>
      </c>
      <c r="W1338">
        <v>0</v>
      </c>
    </row>
    <row r="1339" spans="1:24" hidden="1" x14ac:dyDescent="0.3">
      <c r="A1339">
        <v>1007287</v>
      </c>
      <c r="B1339">
        <v>2010</v>
      </c>
      <c r="C1339" t="s">
        <v>151</v>
      </c>
      <c r="G1339">
        <v>11786</v>
      </c>
      <c r="K1339">
        <v>744060</v>
      </c>
      <c r="N1339">
        <v>0</v>
      </c>
      <c r="O1339">
        <v>0</v>
      </c>
      <c r="P1339">
        <v>0</v>
      </c>
      <c r="Q1339">
        <v>1</v>
      </c>
      <c r="R1339">
        <v>0</v>
      </c>
      <c r="S1339">
        <v>0</v>
      </c>
      <c r="T1339">
        <v>0</v>
      </c>
      <c r="U1339">
        <v>1</v>
      </c>
      <c r="V1339">
        <v>0</v>
      </c>
      <c r="W1339">
        <v>0</v>
      </c>
    </row>
    <row r="1340" spans="1:24" hidden="1" x14ac:dyDescent="0.3">
      <c r="A1340">
        <v>1007287</v>
      </c>
      <c r="B1340">
        <v>2014</v>
      </c>
      <c r="C1340" t="s">
        <v>151</v>
      </c>
      <c r="G1340">
        <v>10250.200000000001</v>
      </c>
      <c r="K1340">
        <v>1000377.2</v>
      </c>
      <c r="N1340">
        <v>0</v>
      </c>
      <c r="O1340">
        <v>0</v>
      </c>
      <c r="P1340">
        <v>0</v>
      </c>
      <c r="Q1340">
        <v>1</v>
      </c>
      <c r="R1340">
        <v>0</v>
      </c>
      <c r="S1340">
        <v>0</v>
      </c>
      <c r="T1340">
        <v>0</v>
      </c>
      <c r="U1340">
        <v>1</v>
      </c>
      <c r="V1340">
        <v>0</v>
      </c>
      <c r="W1340">
        <v>0</v>
      </c>
    </row>
    <row r="1341" spans="1:24" hidden="1" x14ac:dyDescent="0.3">
      <c r="A1341">
        <v>1007695</v>
      </c>
      <c r="B1341">
        <v>2013</v>
      </c>
      <c r="C1341" t="s">
        <v>171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 t="s">
        <v>24</v>
      </c>
    </row>
    <row r="1342" spans="1:24" hidden="1" x14ac:dyDescent="0.3">
      <c r="A1342">
        <v>1004259</v>
      </c>
      <c r="B1342">
        <v>2014</v>
      </c>
      <c r="C1342" t="s">
        <v>59</v>
      </c>
      <c r="H1342">
        <v>106729.1</v>
      </c>
      <c r="N1342">
        <v>0</v>
      </c>
      <c r="O1342">
        <v>0</v>
      </c>
      <c r="P1342">
        <v>0</v>
      </c>
      <c r="Q1342">
        <v>0</v>
      </c>
      <c r="R1342">
        <v>2</v>
      </c>
      <c r="S1342">
        <v>0</v>
      </c>
      <c r="T1342">
        <v>0</v>
      </c>
      <c r="U1342">
        <v>0</v>
      </c>
      <c r="V1342">
        <v>0</v>
      </c>
      <c r="W1342">
        <v>0</v>
      </c>
    </row>
    <row r="1343" spans="1:24" hidden="1" x14ac:dyDescent="0.3">
      <c r="A1343">
        <v>1004152</v>
      </c>
      <c r="B1343">
        <v>2019</v>
      </c>
      <c r="C1343" t="s">
        <v>152</v>
      </c>
      <c r="H1343">
        <v>27691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0</v>
      </c>
    </row>
    <row r="1344" spans="1:24" hidden="1" x14ac:dyDescent="0.3">
      <c r="A1344">
        <v>1004036</v>
      </c>
      <c r="B1344">
        <v>2010</v>
      </c>
      <c r="C1344" t="s">
        <v>62</v>
      </c>
      <c r="E1344">
        <v>2975.2</v>
      </c>
      <c r="H1344">
        <v>4281.7</v>
      </c>
      <c r="N1344">
        <v>0</v>
      </c>
      <c r="O1344">
        <v>3</v>
      </c>
      <c r="P1344">
        <v>0</v>
      </c>
      <c r="Q1344">
        <v>0</v>
      </c>
      <c r="R1344">
        <v>5</v>
      </c>
      <c r="S1344">
        <v>0</v>
      </c>
      <c r="T1344">
        <v>0</v>
      </c>
      <c r="U1344">
        <v>0</v>
      </c>
      <c r="V1344">
        <v>0</v>
      </c>
      <c r="W1344">
        <v>0</v>
      </c>
    </row>
    <row r="1345" spans="1:24" hidden="1" x14ac:dyDescent="0.3">
      <c r="A1345">
        <v>1004038</v>
      </c>
      <c r="B1345">
        <v>2011</v>
      </c>
      <c r="C1345" t="s">
        <v>63</v>
      </c>
      <c r="H1345">
        <v>27458.6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0</v>
      </c>
      <c r="T1345">
        <v>0</v>
      </c>
      <c r="U1345">
        <v>0</v>
      </c>
      <c r="V1345">
        <v>0</v>
      </c>
      <c r="W1345">
        <v>0</v>
      </c>
    </row>
    <row r="1346" spans="1:24" hidden="1" x14ac:dyDescent="0.3">
      <c r="A1346">
        <v>1005777</v>
      </c>
      <c r="B1346">
        <v>2011</v>
      </c>
      <c r="C1346" t="s">
        <v>112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 t="s">
        <v>24</v>
      </c>
    </row>
    <row r="1347" spans="1:24" hidden="1" x14ac:dyDescent="0.3">
      <c r="A1347">
        <v>1007392</v>
      </c>
      <c r="B1347">
        <v>2010</v>
      </c>
      <c r="C1347" t="s">
        <v>64</v>
      </c>
      <c r="F1347">
        <v>80105</v>
      </c>
      <c r="G1347">
        <v>9906</v>
      </c>
      <c r="N1347">
        <v>0</v>
      </c>
      <c r="O1347">
        <v>0</v>
      </c>
      <c r="P1347">
        <v>1</v>
      </c>
      <c r="Q1347">
        <v>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</row>
    <row r="1348" spans="1:24" hidden="1" x14ac:dyDescent="0.3">
      <c r="A1348">
        <v>1004458</v>
      </c>
      <c r="B1348">
        <v>2014</v>
      </c>
      <c r="C1348" t="s">
        <v>155</v>
      </c>
      <c r="L1348">
        <v>867403.3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2</v>
      </c>
      <c r="W1348">
        <v>0</v>
      </c>
    </row>
    <row r="1349" spans="1:24" hidden="1" x14ac:dyDescent="0.3">
      <c r="A1349">
        <v>1004509</v>
      </c>
      <c r="B1349">
        <v>2011</v>
      </c>
      <c r="C1349" t="s">
        <v>66</v>
      </c>
      <c r="L1349">
        <v>678573.3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3</v>
      </c>
      <c r="W1349">
        <v>0</v>
      </c>
    </row>
    <row r="1350" spans="1:24" hidden="1" x14ac:dyDescent="0.3">
      <c r="A1350">
        <v>1005021</v>
      </c>
      <c r="B1350">
        <v>2012</v>
      </c>
      <c r="C1350" t="s">
        <v>67</v>
      </c>
      <c r="H1350">
        <v>27558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0</v>
      </c>
      <c r="T1350">
        <v>0</v>
      </c>
      <c r="U1350">
        <v>0</v>
      </c>
      <c r="V1350">
        <v>0</v>
      </c>
      <c r="W1350">
        <v>0</v>
      </c>
    </row>
    <row r="1351" spans="1:24" hidden="1" x14ac:dyDescent="0.3">
      <c r="A1351">
        <v>1005021</v>
      </c>
      <c r="B1351">
        <v>2013</v>
      </c>
      <c r="C1351" t="s">
        <v>67</v>
      </c>
      <c r="H1351">
        <v>38579</v>
      </c>
      <c r="N1351">
        <v>0</v>
      </c>
      <c r="O1351">
        <v>0</v>
      </c>
      <c r="P1351">
        <v>0</v>
      </c>
      <c r="Q1351">
        <v>0</v>
      </c>
      <c r="R1351">
        <v>1</v>
      </c>
      <c r="S1351">
        <v>0</v>
      </c>
      <c r="T1351">
        <v>0</v>
      </c>
      <c r="U1351">
        <v>0</v>
      </c>
      <c r="V1351">
        <v>0</v>
      </c>
      <c r="W1351">
        <v>0</v>
      </c>
    </row>
    <row r="1352" spans="1:24" hidden="1" x14ac:dyDescent="0.3">
      <c r="A1352">
        <v>1004811</v>
      </c>
      <c r="B1352">
        <v>2014</v>
      </c>
      <c r="C1352" t="s">
        <v>118</v>
      </c>
      <c r="H1352">
        <v>43578.9</v>
      </c>
      <c r="N1352">
        <v>0</v>
      </c>
      <c r="O1352">
        <v>0</v>
      </c>
      <c r="P1352">
        <v>0</v>
      </c>
      <c r="Q1352">
        <v>0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0</v>
      </c>
    </row>
    <row r="1353" spans="1:24" hidden="1" x14ac:dyDescent="0.3">
      <c r="A1353">
        <v>1005294</v>
      </c>
      <c r="B1353">
        <v>2017</v>
      </c>
      <c r="C1353" t="s">
        <v>71</v>
      </c>
      <c r="L1353">
        <v>336392.8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2</v>
      </c>
      <c r="W1353">
        <v>0</v>
      </c>
    </row>
    <row r="1354" spans="1:24" hidden="1" x14ac:dyDescent="0.3">
      <c r="A1354">
        <v>1005294</v>
      </c>
      <c r="B1354">
        <v>2020</v>
      </c>
      <c r="C1354" t="s">
        <v>71</v>
      </c>
      <c r="L1354">
        <v>474560.2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2</v>
      </c>
      <c r="W1354">
        <v>0</v>
      </c>
    </row>
    <row r="1355" spans="1:24" hidden="1" x14ac:dyDescent="0.3">
      <c r="A1355">
        <v>1005298</v>
      </c>
      <c r="B1355">
        <v>2010</v>
      </c>
      <c r="C1355" t="s">
        <v>121</v>
      </c>
      <c r="H1355">
        <v>25649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</row>
    <row r="1356" spans="1:24" hidden="1" x14ac:dyDescent="0.3">
      <c r="A1356">
        <v>1005801</v>
      </c>
      <c r="B1356">
        <v>2018</v>
      </c>
      <c r="C1356" t="s">
        <v>159</v>
      </c>
      <c r="H1356">
        <v>36681.800000000003</v>
      </c>
      <c r="N1356">
        <v>0</v>
      </c>
      <c r="O1356">
        <v>0</v>
      </c>
      <c r="P1356">
        <v>0</v>
      </c>
      <c r="Q1356">
        <v>0</v>
      </c>
      <c r="R1356">
        <v>1</v>
      </c>
      <c r="S1356">
        <v>0</v>
      </c>
      <c r="T1356">
        <v>0</v>
      </c>
      <c r="U1356">
        <v>0</v>
      </c>
      <c r="V1356">
        <v>0</v>
      </c>
      <c r="W1356">
        <v>0</v>
      </c>
    </row>
    <row r="1357" spans="1:24" hidden="1" x14ac:dyDescent="0.3">
      <c r="A1357">
        <v>1006875</v>
      </c>
      <c r="B1357">
        <v>2010</v>
      </c>
      <c r="C1357" t="s">
        <v>160</v>
      </c>
      <c r="G1357">
        <v>1547</v>
      </c>
      <c r="N1357">
        <v>0</v>
      </c>
      <c r="O1357">
        <v>0</v>
      </c>
      <c r="P1357">
        <v>0</v>
      </c>
      <c r="Q1357">
        <v>1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</row>
    <row r="1358" spans="1:24" hidden="1" x14ac:dyDescent="0.3">
      <c r="A1358">
        <v>1006875</v>
      </c>
      <c r="B1358">
        <v>2016</v>
      </c>
      <c r="C1358" t="s">
        <v>160</v>
      </c>
      <c r="F1358">
        <v>984</v>
      </c>
      <c r="G1358">
        <v>1055.3</v>
      </c>
      <c r="N1358">
        <v>0</v>
      </c>
      <c r="O1358">
        <v>0</v>
      </c>
      <c r="P1358">
        <v>1</v>
      </c>
      <c r="Q1358">
        <v>1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</row>
    <row r="1359" spans="1:24" hidden="1" x14ac:dyDescent="0.3">
      <c r="A1359">
        <v>1005515</v>
      </c>
      <c r="B1359">
        <v>2010</v>
      </c>
      <c r="C1359" t="s">
        <v>161</v>
      </c>
      <c r="H1359">
        <v>18928.7</v>
      </c>
      <c r="N1359">
        <v>0</v>
      </c>
      <c r="O1359">
        <v>0</v>
      </c>
      <c r="P1359">
        <v>0</v>
      </c>
      <c r="Q1359">
        <v>0</v>
      </c>
      <c r="R1359">
        <v>1</v>
      </c>
      <c r="S1359">
        <v>0</v>
      </c>
      <c r="T1359">
        <v>0</v>
      </c>
      <c r="U1359">
        <v>0</v>
      </c>
      <c r="V1359">
        <v>0</v>
      </c>
      <c r="W1359">
        <v>0</v>
      </c>
    </row>
    <row r="1360" spans="1:24" hidden="1" x14ac:dyDescent="0.3">
      <c r="A1360">
        <v>1005536</v>
      </c>
      <c r="B1360">
        <v>2014</v>
      </c>
      <c r="C1360" t="s">
        <v>74</v>
      </c>
      <c r="H1360">
        <v>8482</v>
      </c>
      <c r="N1360">
        <v>0</v>
      </c>
      <c r="O1360">
        <v>0</v>
      </c>
      <c r="P1360">
        <v>0</v>
      </c>
      <c r="Q1360">
        <v>0</v>
      </c>
      <c r="R1360">
        <v>3</v>
      </c>
      <c r="S1360">
        <v>0</v>
      </c>
      <c r="T1360">
        <v>0</v>
      </c>
      <c r="U1360">
        <v>0</v>
      </c>
      <c r="V1360">
        <v>0</v>
      </c>
      <c r="W1360">
        <v>0</v>
      </c>
    </row>
    <row r="1361" spans="1:24" hidden="1" x14ac:dyDescent="0.3">
      <c r="A1361">
        <v>1005536</v>
      </c>
      <c r="B1361">
        <v>2016</v>
      </c>
      <c r="C1361" t="s">
        <v>74</v>
      </c>
      <c r="H1361">
        <v>7638.6</v>
      </c>
      <c r="N1361">
        <v>0</v>
      </c>
      <c r="O1361">
        <v>0</v>
      </c>
      <c r="P1361">
        <v>0</v>
      </c>
      <c r="Q1361">
        <v>0</v>
      </c>
      <c r="R1361">
        <v>3</v>
      </c>
      <c r="S1361">
        <v>0</v>
      </c>
      <c r="T1361">
        <v>0</v>
      </c>
      <c r="U1361">
        <v>0</v>
      </c>
      <c r="V1361">
        <v>0</v>
      </c>
      <c r="W1361">
        <v>0</v>
      </c>
    </row>
    <row r="1362" spans="1:24" hidden="1" x14ac:dyDescent="0.3">
      <c r="A1362">
        <v>1005423</v>
      </c>
      <c r="B1362">
        <v>2015</v>
      </c>
      <c r="C1362" t="s">
        <v>76</v>
      </c>
      <c r="H1362">
        <v>1163.8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0</v>
      </c>
      <c r="T1362">
        <v>0</v>
      </c>
      <c r="U1362">
        <v>0</v>
      </c>
      <c r="V1362">
        <v>0</v>
      </c>
      <c r="W1362">
        <v>0</v>
      </c>
    </row>
    <row r="1363" spans="1:24" hidden="1" x14ac:dyDescent="0.3">
      <c r="A1363">
        <v>1002977</v>
      </c>
      <c r="B1363">
        <v>2014</v>
      </c>
      <c r="C1363" t="s">
        <v>122</v>
      </c>
      <c r="E1363">
        <v>21579.8</v>
      </c>
      <c r="H1363">
        <v>4888.2</v>
      </c>
      <c r="N1363">
        <v>0</v>
      </c>
      <c r="O1363">
        <v>2</v>
      </c>
      <c r="P1363">
        <v>0</v>
      </c>
      <c r="Q1363">
        <v>0</v>
      </c>
      <c r="R1363">
        <v>2</v>
      </c>
      <c r="S1363">
        <v>0</v>
      </c>
      <c r="T1363">
        <v>0</v>
      </c>
      <c r="U1363">
        <v>0</v>
      </c>
      <c r="V1363">
        <v>0</v>
      </c>
      <c r="W1363">
        <v>0</v>
      </c>
    </row>
    <row r="1364" spans="1:24" hidden="1" x14ac:dyDescent="0.3">
      <c r="A1364">
        <v>1002977</v>
      </c>
      <c r="B1364">
        <v>2016</v>
      </c>
      <c r="C1364" t="s">
        <v>122</v>
      </c>
      <c r="E1364">
        <v>25310.3</v>
      </c>
      <c r="H1364">
        <v>12715.9</v>
      </c>
      <c r="N1364">
        <v>0</v>
      </c>
      <c r="O1364">
        <v>2</v>
      </c>
      <c r="P1364">
        <v>0</v>
      </c>
      <c r="Q1364">
        <v>0</v>
      </c>
      <c r="R1364">
        <v>2</v>
      </c>
      <c r="S1364">
        <v>0</v>
      </c>
      <c r="T1364">
        <v>0</v>
      </c>
      <c r="U1364">
        <v>0</v>
      </c>
      <c r="V1364">
        <v>0</v>
      </c>
      <c r="W1364">
        <v>0</v>
      </c>
    </row>
    <row r="1365" spans="1:24" hidden="1" x14ac:dyDescent="0.3">
      <c r="A1365">
        <v>1004616</v>
      </c>
      <c r="B1365">
        <v>2016</v>
      </c>
      <c r="C1365" t="s">
        <v>123</v>
      </c>
      <c r="E1365">
        <v>101.5</v>
      </c>
      <c r="H1365">
        <v>0</v>
      </c>
      <c r="N1365">
        <v>0</v>
      </c>
      <c r="O1365">
        <v>1</v>
      </c>
      <c r="P1365">
        <v>0</v>
      </c>
      <c r="Q1365">
        <v>0</v>
      </c>
      <c r="R1365">
        <v>2</v>
      </c>
      <c r="S1365">
        <v>0</v>
      </c>
      <c r="T1365">
        <v>0</v>
      </c>
      <c r="U1365">
        <v>0</v>
      </c>
      <c r="V1365">
        <v>0</v>
      </c>
      <c r="W1365">
        <v>0</v>
      </c>
      <c r="X1365" t="s">
        <v>24</v>
      </c>
    </row>
    <row r="1366" spans="1:24" hidden="1" x14ac:dyDescent="0.3">
      <c r="A1366">
        <v>1005584</v>
      </c>
      <c r="B1366">
        <v>2010</v>
      </c>
      <c r="C1366" t="s">
        <v>81</v>
      </c>
      <c r="H1366">
        <v>401949</v>
      </c>
      <c r="J1366">
        <v>296019.40000000002</v>
      </c>
      <c r="N1366">
        <v>0</v>
      </c>
      <c r="O1366">
        <v>0</v>
      </c>
      <c r="P1366">
        <v>0</v>
      </c>
      <c r="Q1366">
        <v>0</v>
      </c>
      <c r="R1366">
        <v>2</v>
      </c>
      <c r="S1366">
        <v>0</v>
      </c>
      <c r="T1366">
        <v>1</v>
      </c>
      <c r="U1366">
        <v>0</v>
      </c>
      <c r="V1366">
        <v>0</v>
      </c>
      <c r="W1366">
        <v>0</v>
      </c>
    </row>
    <row r="1367" spans="1:24" hidden="1" x14ac:dyDescent="0.3">
      <c r="A1367">
        <v>1000714</v>
      </c>
      <c r="B1367">
        <v>2014</v>
      </c>
      <c r="C1367" t="s">
        <v>83</v>
      </c>
      <c r="H1367">
        <v>53739</v>
      </c>
      <c r="N1367">
        <v>0</v>
      </c>
      <c r="O1367">
        <v>0</v>
      </c>
      <c r="P1367">
        <v>0</v>
      </c>
      <c r="Q1367">
        <v>0</v>
      </c>
      <c r="R1367">
        <v>1</v>
      </c>
      <c r="S1367">
        <v>0</v>
      </c>
      <c r="T1367">
        <v>0</v>
      </c>
      <c r="U1367">
        <v>0</v>
      </c>
      <c r="V1367">
        <v>0</v>
      </c>
      <c r="W1367">
        <v>0</v>
      </c>
    </row>
    <row r="1368" spans="1:24" hidden="1" x14ac:dyDescent="0.3">
      <c r="A1368">
        <v>1001103</v>
      </c>
      <c r="B1368">
        <v>2017</v>
      </c>
      <c r="C1368" t="s">
        <v>164</v>
      </c>
      <c r="H1368">
        <v>21076.7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0</v>
      </c>
      <c r="T1368">
        <v>0</v>
      </c>
      <c r="U1368">
        <v>0</v>
      </c>
      <c r="V1368">
        <v>0</v>
      </c>
      <c r="W1368">
        <v>0</v>
      </c>
    </row>
    <row r="1369" spans="1:24" hidden="1" x14ac:dyDescent="0.3">
      <c r="A1369">
        <v>1000330</v>
      </c>
      <c r="B1369">
        <v>2010</v>
      </c>
      <c r="C1369" t="s">
        <v>188</v>
      </c>
      <c r="H1369">
        <v>36090</v>
      </c>
      <c r="N1369">
        <v>0</v>
      </c>
      <c r="O1369">
        <v>0</v>
      </c>
      <c r="P1369">
        <v>0</v>
      </c>
      <c r="Q1369">
        <v>0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0</v>
      </c>
    </row>
    <row r="1370" spans="1:24" hidden="1" x14ac:dyDescent="0.3">
      <c r="A1370">
        <v>1007620</v>
      </c>
      <c r="B1370">
        <v>2014</v>
      </c>
      <c r="C1370" t="s">
        <v>84</v>
      </c>
      <c r="G1370">
        <v>780.8</v>
      </c>
      <c r="N1370">
        <v>0</v>
      </c>
      <c r="O1370">
        <v>0</v>
      </c>
      <c r="P1370">
        <v>0</v>
      </c>
      <c r="Q1370">
        <v>1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</row>
    <row r="1371" spans="1:24" hidden="1" x14ac:dyDescent="0.3">
      <c r="A1371">
        <v>1006585</v>
      </c>
      <c r="B1371">
        <v>2018</v>
      </c>
      <c r="C1371" t="s">
        <v>165</v>
      </c>
      <c r="F1371">
        <v>1891.5</v>
      </c>
      <c r="G1371">
        <v>2954.3</v>
      </c>
      <c r="N1371">
        <v>0</v>
      </c>
      <c r="O1371">
        <v>0</v>
      </c>
      <c r="P1371">
        <v>1</v>
      </c>
      <c r="Q1371">
        <v>1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</row>
    <row r="1372" spans="1:24" hidden="1" x14ac:dyDescent="0.3">
      <c r="A1372">
        <v>1006901</v>
      </c>
      <c r="B1372">
        <v>2014</v>
      </c>
      <c r="C1372" t="s">
        <v>130</v>
      </c>
      <c r="H1372">
        <v>70017</v>
      </c>
      <c r="N1372">
        <v>0</v>
      </c>
      <c r="O1372">
        <v>0</v>
      </c>
      <c r="P1372">
        <v>0</v>
      </c>
      <c r="Q1372">
        <v>0</v>
      </c>
      <c r="R1372">
        <v>1</v>
      </c>
      <c r="S1372">
        <v>0</v>
      </c>
      <c r="T1372">
        <v>0</v>
      </c>
      <c r="U1372">
        <v>0</v>
      </c>
      <c r="V1372">
        <v>0</v>
      </c>
      <c r="W1372">
        <v>0</v>
      </c>
    </row>
    <row r="1373" spans="1:24" hidden="1" x14ac:dyDescent="0.3">
      <c r="A1373">
        <v>1006901</v>
      </c>
      <c r="B1373">
        <v>2017</v>
      </c>
      <c r="C1373" t="s">
        <v>130</v>
      </c>
      <c r="H1373">
        <v>72886.2</v>
      </c>
      <c r="N1373">
        <v>0</v>
      </c>
      <c r="O1373">
        <v>0</v>
      </c>
      <c r="P1373">
        <v>0</v>
      </c>
      <c r="Q1373">
        <v>0</v>
      </c>
      <c r="R1373">
        <v>1</v>
      </c>
      <c r="S1373">
        <v>0</v>
      </c>
      <c r="T1373">
        <v>0</v>
      </c>
      <c r="U1373">
        <v>0</v>
      </c>
      <c r="V1373">
        <v>0</v>
      </c>
      <c r="W1373">
        <v>0</v>
      </c>
    </row>
    <row r="1374" spans="1:24" hidden="1" x14ac:dyDescent="0.3">
      <c r="A1374">
        <v>1006906</v>
      </c>
      <c r="B1374">
        <v>2012</v>
      </c>
      <c r="C1374" t="s">
        <v>87</v>
      </c>
      <c r="H1374">
        <v>45045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0</v>
      </c>
      <c r="T1374">
        <v>0</v>
      </c>
      <c r="U1374">
        <v>0</v>
      </c>
      <c r="V1374">
        <v>0</v>
      </c>
      <c r="W1374">
        <v>0</v>
      </c>
    </row>
    <row r="1375" spans="1:24" hidden="1" x14ac:dyDescent="0.3">
      <c r="A1375">
        <v>1007348</v>
      </c>
      <c r="B1375">
        <v>2012</v>
      </c>
      <c r="C1375" t="s">
        <v>90</v>
      </c>
      <c r="H1375">
        <v>26639</v>
      </c>
      <c r="N1375">
        <v>0</v>
      </c>
      <c r="O1375">
        <v>0</v>
      </c>
      <c r="P1375">
        <v>0</v>
      </c>
      <c r="Q1375">
        <v>0</v>
      </c>
      <c r="R1375">
        <v>1</v>
      </c>
      <c r="S1375">
        <v>0</v>
      </c>
      <c r="T1375">
        <v>0</v>
      </c>
      <c r="U1375">
        <v>0</v>
      </c>
      <c r="V1375">
        <v>0</v>
      </c>
      <c r="W1375">
        <v>0</v>
      </c>
    </row>
    <row r="1376" spans="1:24" hidden="1" x14ac:dyDescent="0.3">
      <c r="A1376">
        <v>1006159</v>
      </c>
      <c r="B1376">
        <v>2020</v>
      </c>
      <c r="C1376" t="s">
        <v>132</v>
      </c>
      <c r="G1376">
        <v>5061.3999999999996</v>
      </c>
      <c r="K1376">
        <v>374007.3</v>
      </c>
      <c r="N1376">
        <v>0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1</v>
      </c>
      <c r="V1376">
        <v>0</v>
      </c>
      <c r="W1376">
        <v>0</v>
      </c>
    </row>
    <row r="1377" spans="1:24" hidden="1" x14ac:dyDescent="0.3">
      <c r="A1377">
        <v>1010763</v>
      </c>
      <c r="B1377">
        <v>2020</v>
      </c>
      <c r="C1377" t="s">
        <v>92</v>
      </c>
      <c r="E1377">
        <v>20074.099999999999</v>
      </c>
      <c r="H1377">
        <v>48436.800000000003</v>
      </c>
      <c r="N1377">
        <v>0</v>
      </c>
      <c r="O1377">
        <v>1</v>
      </c>
      <c r="P1377">
        <v>0</v>
      </c>
      <c r="Q1377">
        <v>0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0</v>
      </c>
    </row>
    <row r="1378" spans="1:24" hidden="1" x14ac:dyDescent="0.3">
      <c r="A1378">
        <v>1010766</v>
      </c>
      <c r="B1378">
        <v>2016</v>
      </c>
      <c r="C1378" t="s">
        <v>135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 t="s">
        <v>24</v>
      </c>
    </row>
    <row r="1379" spans="1:24" hidden="1" x14ac:dyDescent="0.3">
      <c r="A1379">
        <v>1010925</v>
      </c>
      <c r="B1379">
        <v>2011</v>
      </c>
      <c r="C1379" t="s">
        <v>93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 t="s">
        <v>24</v>
      </c>
    </row>
  </sheetData>
  <autoFilter ref="A1:X1379" xr:uid="{00000000-0001-0000-0000-000000000000}">
    <filterColumn colId="0">
      <filters>
        <filter val="1000588"/>
      </filters>
    </filterColumn>
    <filterColumn colId="2">
      <filters>
        <filter val="Cleveland-Cliffs Burns Harbor LLC"/>
        <filter val="Cleveland-Cliffs Cleveland Works LLC"/>
        <filter val="Cleveland-Cliffs Minorca Mine"/>
        <filter val="Cleveland-Cliffs Monessen Coke LLC"/>
        <filter val="CLEVELAND-CLIFFS PLATE LLC-COATESVILLE"/>
        <filter val="CLEVELAND-CLIFFS RIVERDALE LLC"/>
        <filter val="Cleveland-Cliffs Steel Corporation - Mansfield Works"/>
        <filter val="Cleveland-Cliffs Steel Corporation /BUTLER WORKS"/>
        <filter val="CLEVELAND-CLIFFS STEEL CORPORATION DEARBORN WORKS"/>
        <filter val="Cleveland-Cliffs Steel LLC"/>
        <filter val="Cleveland-Cliffs Steelton LLC"/>
        <filter val="Cleveland-Cliffs Warre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C736-91F7-494D-A504-F989ABC5BDB1}">
  <sheetPr filterMode="1"/>
  <dimension ref="A1:F211"/>
  <sheetViews>
    <sheetView workbookViewId="0">
      <selection activeCell="A212" sqref="A212:XFD233"/>
    </sheetView>
  </sheetViews>
  <sheetFormatPr defaultRowHeight="14.4" x14ac:dyDescent="0.3"/>
  <cols>
    <col min="3" max="3" width="38.44140625" bestFit="1" customWidth="1"/>
    <col min="4" max="4" width="17.44140625" bestFit="1" customWidth="1"/>
    <col min="5" max="5" width="25.109375" bestFit="1" customWidth="1"/>
    <col min="6" max="6" width="14.88671875" customWidth="1"/>
  </cols>
  <sheetData>
    <row r="1" spans="1:6" x14ac:dyDescent="0.3">
      <c r="A1" s="2" t="s">
        <v>242</v>
      </c>
      <c r="B1" t="s">
        <v>0</v>
      </c>
      <c r="C1" t="s">
        <v>1</v>
      </c>
      <c r="D1" t="s">
        <v>207</v>
      </c>
      <c r="E1" t="s">
        <v>208</v>
      </c>
      <c r="F1" t="s">
        <v>209</v>
      </c>
    </row>
    <row r="2" spans="1:6" hidden="1" x14ac:dyDescent="0.3">
      <c r="A2">
        <v>1004151</v>
      </c>
      <c r="B2">
        <v>2010</v>
      </c>
      <c r="C2" t="s">
        <v>111</v>
      </c>
      <c r="D2">
        <v>10867</v>
      </c>
      <c r="E2" t="s">
        <v>210</v>
      </c>
      <c r="F2" t="s">
        <v>211</v>
      </c>
    </row>
    <row r="3" spans="1:6" hidden="1" x14ac:dyDescent="0.3">
      <c r="A3">
        <v>1004151</v>
      </c>
      <c r="B3">
        <v>2010</v>
      </c>
      <c r="C3" t="s">
        <v>111</v>
      </c>
      <c r="D3">
        <v>10867</v>
      </c>
      <c r="E3" t="s">
        <v>212</v>
      </c>
      <c r="F3" t="s">
        <v>213</v>
      </c>
    </row>
    <row r="4" spans="1:6" hidden="1" x14ac:dyDescent="0.3">
      <c r="A4">
        <v>1004151</v>
      </c>
      <c r="B4">
        <v>2010</v>
      </c>
      <c r="C4" t="s">
        <v>111</v>
      </c>
      <c r="D4">
        <v>10867</v>
      </c>
      <c r="E4" t="s">
        <v>214</v>
      </c>
      <c r="F4" t="s">
        <v>211</v>
      </c>
    </row>
    <row r="5" spans="1:6" hidden="1" x14ac:dyDescent="0.3">
      <c r="A5">
        <v>1006341</v>
      </c>
      <c r="B5">
        <v>2010</v>
      </c>
      <c r="C5" t="s">
        <v>65</v>
      </c>
      <c r="D5">
        <v>8988</v>
      </c>
      <c r="E5" t="s">
        <v>215</v>
      </c>
      <c r="F5" t="s">
        <v>211</v>
      </c>
    </row>
    <row r="6" spans="1:6" hidden="1" x14ac:dyDescent="0.3">
      <c r="A6">
        <v>1002266</v>
      </c>
      <c r="B6">
        <v>2010</v>
      </c>
      <c r="C6" t="s">
        <v>37</v>
      </c>
      <c r="D6">
        <v>7910</v>
      </c>
      <c r="E6" t="s">
        <v>216</v>
      </c>
      <c r="F6" t="s">
        <v>211</v>
      </c>
    </row>
    <row r="7" spans="1:6" hidden="1" x14ac:dyDescent="0.3">
      <c r="A7">
        <v>1002266</v>
      </c>
      <c r="B7">
        <v>2010</v>
      </c>
      <c r="C7" t="s">
        <v>37</v>
      </c>
      <c r="D7">
        <v>7910</v>
      </c>
      <c r="E7" t="s">
        <v>217</v>
      </c>
      <c r="F7" t="s">
        <v>211</v>
      </c>
    </row>
    <row r="8" spans="1:6" hidden="1" x14ac:dyDescent="0.3">
      <c r="A8">
        <v>1006341</v>
      </c>
      <c r="B8">
        <v>2011</v>
      </c>
      <c r="C8" t="s">
        <v>65</v>
      </c>
      <c r="D8">
        <v>24014</v>
      </c>
      <c r="E8" t="s">
        <v>215</v>
      </c>
      <c r="F8" t="s">
        <v>211</v>
      </c>
    </row>
    <row r="9" spans="1:6" hidden="1" x14ac:dyDescent="0.3">
      <c r="A9">
        <v>1004151</v>
      </c>
      <c r="B9">
        <v>2011</v>
      </c>
      <c r="C9" t="s">
        <v>111</v>
      </c>
      <c r="D9">
        <v>22522</v>
      </c>
      <c r="E9" t="s">
        <v>214</v>
      </c>
      <c r="F9" t="s">
        <v>211</v>
      </c>
    </row>
    <row r="10" spans="1:6" hidden="1" x14ac:dyDescent="0.3">
      <c r="A10">
        <v>1004151</v>
      </c>
      <c r="B10">
        <v>2011</v>
      </c>
      <c r="C10" t="s">
        <v>111</v>
      </c>
      <c r="D10">
        <v>22522</v>
      </c>
      <c r="E10" t="s">
        <v>212</v>
      </c>
      <c r="F10" t="s">
        <v>213</v>
      </c>
    </row>
    <row r="11" spans="1:6" hidden="1" x14ac:dyDescent="0.3">
      <c r="A11">
        <v>1004151</v>
      </c>
      <c r="B11">
        <v>2011</v>
      </c>
      <c r="C11" t="s">
        <v>111</v>
      </c>
      <c r="D11">
        <v>22522</v>
      </c>
      <c r="E11" t="s">
        <v>210</v>
      </c>
      <c r="F11" t="s">
        <v>211</v>
      </c>
    </row>
    <row r="12" spans="1:6" hidden="1" x14ac:dyDescent="0.3">
      <c r="A12">
        <v>1004215</v>
      </c>
      <c r="B12">
        <v>2011</v>
      </c>
      <c r="C12" t="s">
        <v>61</v>
      </c>
      <c r="D12">
        <v>21891</v>
      </c>
      <c r="E12" t="s">
        <v>218</v>
      </c>
      <c r="F12" t="s">
        <v>211</v>
      </c>
    </row>
    <row r="13" spans="1:6" hidden="1" x14ac:dyDescent="0.3">
      <c r="A13">
        <v>1002266</v>
      </c>
      <c r="B13">
        <v>2011</v>
      </c>
      <c r="C13" t="s">
        <v>37</v>
      </c>
      <c r="D13">
        <v>21447</v>
      </c>
      <c r="E13" t="s">
        <v>217</v>
      </c>
      <c r="F13" t="s">
        <v>211</v>
      </c>
    </row>
    <row r="14" spans="1:6" hidden="1" x14ac:dyDescent="0.3">
      <c r="A14">
        <v>1002266</v>
      </c>
      <c r="B14">
        <v>2011</v>
      </c>
      <c r="C14" t="s">
        <v>37</v>
      </c>
      <c r="D14">
        <v>21447</v>
      </c>
      <c r="E14" t="s">
        <v>216</v>
      </c>
      <c r="F14" t="s">
        <v>211</v>
      </c>
    </row>
    <row r="15" spans="1:6" hidden="1" x14ac:dyDescent="0.3">
      <c r="A15">
        <v>1005777</v>
      </c>
      <c r="B15">
        <v>2010</v>
      </c>
      <c r="C15" t="s">
        <v>200</v>
      </c>
      <c r="D15">
        <v>14042</v>
      </c>
      <c r="E15" t="s">
        <v>219</v>
      </c>
      <c r="F15" t="s">
        <v>211</v>
      </c>
    </row>
    <row r="16" spans="1:6" hidden="1" x14ac:dyDescent="0.3">
      <c r="A16">
        <v>1004215</v>
      </c>
      <c r="B16">
        <v>2010</v>
      </c>
      <c r="C16" t="s">
        <v>61</v>
      </c>
      <c r="D16">
        <v>9011</v>
      </c>
      <c r="E16" t="s">
        <v>218</v>
      </c>
      <c r="F16" t="s">
        <v>211</v>
      </c>
    </row>
    <row r="17" spans="1:6" hidden="1" x14ac:dyDescent="0.3">
      <c r="A17">
        <v>1007695</v>
      </c>
      <c r="B17">
        <v>2010</v>
      </c>
      <c r="C17" t="s">
        <v>171</v>
      </c>
      <c r="D17">
        <v>14022</v>
      </c>
      <c r="E17" t="s">
        <v>220</v>
      </c>
      <c r="F17" t="s">
        <v>211</v>
      </c>
    </row>
    <row r="18" spans="1:6" hidden="1" x14ac:dyDescent="0.3">
      <c r="A18">
        <v>1003093</v>
      </c>
      <c r="B18">
        <v>2012</v>
      </c>
      <c r="C18" t="s">
        <v>47</v>
      </c>
      <c r="D18">
        <v>69627</v>
      </c>
      <c r="E18" t="s">
        <v>221</v>
      </c>
      <c r="F18" t="s">
        <v>211</v>
      </c>
    </row>
    <row r="19" spans="1:6" hidden="1" x14ac:dyDescent="0.3">
      <c r="A19">
        <v>1007642</v>
      </c>
      <c r="B19">
        <v>2010</v>
      </c>
      <c r="C19" t="s">
        <v>113</v>
      </c>
      <c r="D19">
        <v>16245</v>
      </c>
      <c r="E19" t="s">
        <v>222</v>
      </c>
      <c r="F19" t="s">
        <v>211</v>
      </c>
    </row>
    <row r="20" spans="1:6" hidden="1" x14ac:dyDescent="0.3">
      <c r="A20">
        <v>1007946</v>
      </c>
      <c r="B20">
        <v>2010</v>
      </c>
      <c r="C20" t="s">
        <v>144</v>
      </c>
      <c r="D20">
        <v>25500</v>
      </c>
      <c r="E20" t="s">
        <v>223</v>
      </c>
      <c r="F20" t="s">
        <v>211</v>
      </c>
    </row>
    <row r="21" spans="1:6" hidden="1" x14ac:dyDescent="0.3">
      <c r="A21">
        <v>1005777</v>
      </c>
      <c r="B21">
        <v>2011</v>
      </c>
      <c r="C21" t="s">
        <v>112</v>
      </c>
      <c r="D21">
        <v>46564</v>
      </c>
      <c r="E21" t="s">
        <v>219</v>
      </c>
      <c r="F21" t="s">
        <v>211</v>
      </c>
    </row>
    <row r="22" spans="1:6" hidden="1" x14ac:dyDescent="0.3">
      <c r="A22">
        <v>1005832</v>
      </c>
      <c r="B22">
        <v>2011</v>
      </c>
      <c r="C22" t="s">
        <v>103</v>
      </c>
      <c r="D22">
        <v>30056</v>
      </c>
      <c r="E22" t="s">
        <v>224</v>
      </c>
      <c r="F22" t="s">
        <v>211</v>
      </c>
    </row>
    <row r="23" spans="1:6" hidden="1" x14ac:dyDescent="0.3">
      <c r="A23">
        <v>1005832</v>
      </c>
      <c r="B23">
        <v>2010</v>
      </c>
      <c r="C23" t="s">
        <v>103</v>
      </c>
      <c r="D23">
        <v>30059</v>
      </c>
      <c r="E23" t="s">
        <v>224</v>
      </c>
      <c r="F23" t="s">
        <v>211</v>
      </c>
    </row>
    <row r="24" spans="1:6" hidden="1" x14ac:dyDescent="0.3">
      <c r="A24">
        <v>1007946</v>
      </c>
      <c r="B24">
        <v>2011</v>
      </c>
      <c r="C24" t="s">
        <v>144</v>
      </c>
      <c r="D24">
        <v>25983</v>
      </c>
      <c r="E24" t="s">
        <v>224</v>
      </c>
      <c r="F24" t="s">
        <v>211</v>
      </c>
    </row>
    <row r="25" spans="1:6" hidden="1" x14ac:dyDescent="0.3">
      <c r="A25">
        <v>1010925</v>
      </c>
      <c r="B25">
        <v>2011</v>
      </c>
      <c r="C25" t="s">
        <v>93</v>
      </c>
      <c r="D25">
        <v>76322</v>
      </c>
      <c r="E25" t="s">
        <v>225</v>
      </c>
      <c r="F25" t="s">
        <v>211</v>
      </c>
    </row>
    <row r="26" spans="1:6" hidden="1" x14ac:dyDescent="0.3">
      <c r="A26">
        <v>1010925</v>
      </c>
      <c r="B26">
        <v>2012</v>
      </c>
      <c r="C26" t="s">
        <v>93</v>
      </c>
      <c r="D26">
        <v>76323</v>
      </c>
      <c r="E26" t="s">
        <v>225</v>
      </c>
      <c r="F26" t="s">
        <v>211</v>
      </c>
    </row>
    <row r="27" spans="1:6" hidden="1" x14ac:dyDescent="0.3">
      <c r="A27">
        <v>1004151</v>
      </c>
      <c r="B27">
        <v>2013</v>
      </c>
      <c r="C27" t="s">
        <v>111</v>
      </c>
      <c r="D27">
        <v>82082</v>
      </c>
      <c r="E27" t="s">
        <v>212</v>
      </c>
      <c r="F27" t="s">
        <v>213</v>
      </c>
    </row>
    <row r="28" spans="1:6" hidden="1" x14ac:dyDescent="0.3">
      <c r="A28">
        <v>1004151</v>
      </c>
      <c r="B28">
        <v>2013</v>
      </c>
      <c r="C28" t="s">
        <v>111</v>
      </c>
      <c r="D28">
        <v>82082</v>
      </c>
      <c r="E28" t="s">
        <v>210</v>
      </c>
      <c r="F28" t="s">
        <v>211</v>
      </c>
    </row>
    <row r="29" spans="1:6" hidden="1" x14ac:dyDescent="0.3">
      <c r="A29">
        <v>1004151</v>
      </c>
      <c r="B29">
        <v>2013</v>
      </c>
      <c r="C29" t="s">
        <v>111</v>
      </c>
      <c r="D29">
        <v>82082</v>
      </c>
      <c r="E29" t="s">
        <v>214</v>
      </c>
      <c r="F29" t="s">
        <v>211</v>
      </c>
    </row>
    <row r="30" spans="1:6" hidden="1" x14ac:dyDescent="0.3">
      <c r="A30">
        <v>1002266</v>
      </c>
      <c r="B30">
        <v>2013</v>
      </c>
      <c r="C30" t="s">
        <v>37</v>
      </c>
      <c r="D30">
        <v>84825</v>
      </c>
      <c r="E30" t="s">
        <v>217</v>
      </c>
      <c r="F30" t="s">
        <v>211</v>
      </c>
    </row>
    <row r="31" spans="1:6" hidden="1" x14ac:dyDescent="0.3">
      <c r="A31">
        <v>1002266</v>
      </c>
      <c r="B31">
        <v>2013</v>
      </c>
      <c r="C31" t="s">
        <v>37</v>
      </c>
      <c r="D31">
        <v>84825</v>
      </c>
      <c r="E31" t="s">
        <v>216</v>
      </c>
      <c r="F31" t="s">
        <v>211</v>
      </c>
    </row>
    <row r="32" spans="1:6" hidden="1" x14ac:dyDescent="0.3">
      <c r="A32">
        <v>1007695</v>
      </c>
      <c r="B32">
        <v>2011</v>
      </c>
      <c r="C32" t="s">
        <v>171</v>
      </c>
      <c r="D32">
        <v>32461</v>
      </c>
      <c r="E32" t="s">
        <v>220</v>
      </c>
      <c r="F32" t="s">
        <v>211</v>
      </c>
    </row>
    <row r="33" spans="1:6" hidden="1" x14ac:dyDescent="0.3">
      <c r="A33">
        <v>1007642</v>
      </c>
      <c r="B33">
        <v>2011</v>
      </c>
      <c r="C33" t="s">
        <v>113</v>
      </c>
      <c r="D33">
        <v>32443</v>
      </c>
      <c r="E33" t="s">
        <v>226</v>
      </c>
      <c r="F33" t="s">
        <v>211</v>
      </c>
    </row>
    <row r="34" spans="1:6" hidden="1" x14ac:dyDescent="0.3">
      <c r="A34">
        <v>1004215</v>
      </c>
      <c r="B34">
        <v>2012</v>
      </c>
      <c r="C34" t="s">
        <v>61</v>
      </c>
      <c r="D34">
        <v>65185</v>
      </c>
      <c r="E34" t="s">
        <v>218</v>
      </c>
      <c r="F34" t="s">
        <v>211</v>
      </c>
    </row>
    <row r="35" spans="1:6" hidden="1" x14ac:dyDescent="0.3">
      <c r="A35">
        <v>1004151</v>
      </c>
      <c r="B35">
        <v>2012</v>
      </c>
      <c r="C35" t="s">
        <v>111</v>
      </c>
      <c r="D35">
        <v>82084</v>
      </c>
      <c r="E35" t="s">
        <v>212</v>
      </c>
      <c r="F35" t="s">
        <v>213</v>
      </c>
    </row>
    <row r="36" spans="1:6" hidden="1" x14ac:dyDescent="0.3">
      <c r="A36">
        <v>1004151</v>
      </c>
      <c r="B36">
        <v>2012</v>
      </c>
      <c r="C36" t="s">
        <v>111</v>
      </c>
      <c r="D36">
        <v>82084</v>
      </c>
      <c r="E36" t="s">
        <v>210</v>
      </c>
      <c r="F36" t="s">
        <v>211</v>
      </c>
    </row>
    <row r="37" spans="1:6" hidden="1" x14ac:dyDescent="0.3">
      <c r="A37">
        <v>1004151</v>
      </c>
      <c r="B37">
        <v>2012</v>
      </c>
      <c r="C37" t="s">
        <v>111</v>
      </c>
      <c r="D37">
        <v>82084</v>
      </c>
      <c r="E37" t="s">
        <v>214</v>
      </c>
      <c r="F37" t="s">
        <v>211</v>
      </c>
    </row>
    <row r="38" spans="1:6" hidden="1" x14ac:dyDescent="0.3">
      <c r="A38">
        <v>1006144</v>
      </c>
      <c r="B38">
        <v>2012</v>
      </c>
      <c r="C38" t="s">
        <v>101</v>
      </c>
      <c r="D38">
        <v>48508</v>
      </c>
      <c r="E38" t="s">
        <v>224</v>
      </c>
      <c r="F38" t="s">
        <v>211</v>
      </c>
    </row>
    <row r="39" spans="1:6" hidden="1" x14ac:dyDescent="0.3">
      <c r="A39">
        <v>1007946</v>
      </c>
      <c r="B39">
        <v>2012</v>
      </c>
      <c r="C39" t="s">
        <v>144</v>
      </c>
      <c r="D39">
        <v>43949</v>
      </c>
      <c r="E39" t="s">
        <v>224</v>
      </c>
      <c r="F39" t="s">
        <v>211</v>
      </c>
    </row>
    <row r="40" spans="1:6" hidden="1" x14ac:dyDescent="0.3">
      <c r="A40">
        <v>1007946</v>
      </c>
      <c r="B40">
        <v>2013</v>
      </c>
      <c r="C40" t="s">
        <v>144</v>
      </c>
      <c r="D40">
        <v>88193</v>
      </c>
      <c r="E40" t="s">
        <v>224</v>
      </c>
      <c r="F40" t="s">
        <v>211</v>
      </c>
    </row>
    <row r="41" spans="1:6" hidden="1" x14ac:dyDescent="0.3">
      <c r="A41">
        <v>1002266</v>
      </c>
      <c r="B41">
        <v>2012</v>
      </c>
      <c r="C41" t="s">
        <v>37</v>
      </c>
      <c r="D41">
        <v>48817</v>
      </c>
      <c r="E41" t="s">
        <v>217</v>
      </c>
      <c r="F41" t="s">
        <v>211</v>
      </c>
    </row>
    <row r="42" spans="1:6" hidden="1" x14ac:dyDescent="0.3">
      <c r="A42">
        <v>1002266</v>
      </c>
      <c r="B42">
        <v>2012</v>
      </c>
      <c r="C42" t="s">
        <v>37</v>
      </c>
      <c r="D42">
        <v>48817</v>
      </c>
      <c r="E42" t="s">
        <v>216</v>
      </c>
      <c r="F42" t="s">
        <v>211</v>
      </c>
    </row>
    <row r="43" spans="1:6" hidden="1" x14ac:dyDescent="0.3">
      <c r="A43">
        <v>1007695</v>
      </c>
      <c r="B43">
        <v>2012</v>
      </c>
      <c r="C43" t="s">
        <v>171</v>
      </c>
      <c r="D43">
        <v>50208</v>
      </c>
      <c r="E43" t="s">
        <v>220</v>
      </c>
      <c r="F43" t="s">
        <v>211</v>
      </c>
    </row>
    <row r="44" spans="1:6" hidden="1" x14ac:dyDescent="0.3">
      <c r="A44">
        <v>1006341</v>
      </c>
      <c r="B44">
        <v>2012</v>
      </c>
      <c r="C44" t="s">
        <v>65</v>
      </c>
      <c r="D44">
        <v>49463</v>
      </c>
      <c r="E44" t="s">
        <v>215</v>
      </c>
      <c r="F44" t="s">
        <v>211</v>
      </c>
    </row>
    <row r="45" spans="1:6" x14ac:dyDescent="0.3">
      <c r="A45">
        <v>1000156</v>
      </c>
      <c r="B45">
        <v>2012</v>
      </c>
      <c r="C45" t="s">
        <v>23</v>
      </c>
      <c r="D45">
        <v>59221</v>
      </c>
      <c r="E45" t="s">
        <v>227</v>
      </c>
      <c r="F45" t="s">
        <v>228</v>
      </c>
    </row>
    <row r="46" spans="1:6" hidden="1" x14ac:dyDescent="0.3">
      <c r="A46">
        <v>1010925</v>
      </c>
      <c r="B46">
        <v>2010</v>
      </c>
      <c r="C46" t="s">
        <v>93</v>
      </c>
      <c r="D46">
        <v>76164</v>
      </c>
      <c r="E46" t="s">
        <v>225</v>
      </c>
      <c r="F46" t="s">
        <v>211</v>
      </c>
    </row>
    <row r="47" spans="1:6" hidden="1" x14ac:dyDescent="0.3">
      <c r="A47">
        <v>1005777</v>
      </c>
      <c r="B47">
        <v>2012</v>
      </c>
      <c r="C47" t="s">
        <v>112</v>
      </c>
      <c r="D47">
        <v>66968</v>
      </c>
      <c r="E47" t="s">
        <v>219</v>
      </c>
      <c r="F47" t="s">
        <v>211</v>
      </c>
    </row>
    <row r="48" spans="1:6" hidden="1" x14ac:dyDescent="0.3">
      <c r="A48">
        <v>1007642</v>
      </c>
      <c r="B48">
        <v>2012</v>
      </c>
      <c r="C48" t="s">
        <v>113</v>
      </c>
      <c r="D48">
        <v>53921</v>
      </c>
      <c r="E48" t="s">
        <v>226</v>
      </c>
      <c r="F48" t="s">
        <v>211</v>
      </c>
    </row>
    <row r="49" spans="1:6" hidden="1" x14ac:dyDescent="0.3">
      <c r="A49">
        <v>1010925</v>
      </c>
      <c r="B49">
        <v>2013</v>
      </c>
      <c r="C49" t="s">
        <v>93</v>
      </c>
      <c r="D49">
        <v>78441</v>
      </c>
      <c r="E49" t="s">
        <v>225</v>
      </c>
      <c r="F49" t="s">
        <v>211</v>
      </c>
    </row>
    <row r="50" spans="1:6" hidden="1" x14ac:dyDescent="0.3">
      <c r="A50">
        <v>1007695</v>
      </c>
      <c r="B50">
        <v>2013</v>
      </c>
      <c r="C50" t="s">
        <v>171</v>
      </c>
      <c r="D50">
        <v>87973</v>
      </c>
      <c r="E50" t="s">
        <v>220</v>
      </c>
      <c r="F50" t="s">
        <v>211</v>
      </c>
    </row>
    <row r="51" spans="1:6" hidden="1" x14ac:dyDescent="0.3">
      <c r="A51">
        <v>1003962</v>
      </c>
      <c r="B51">
        <v>2013</v>
      </c>
      <c r="C51" t="s">
        <v>79</v>
      </c>
      <c r="D51">
        <v>85631</v>
      </c>
      <c r="E51" t="s">
        <v>229</v>
      </c>
      <c r="F51" t="s">
        <v>228</v>
      </c>
    </row>
    <row r="52" spans="1:6" hidden="1" x14ac:dyDescent="0.3">
      <c r="A52">
        <v>1003962</v>
      </c>
      <c r="B52">
        <v>2012</v>
      </c>
      <c r="C52" t="s">
        <v>79</v>
      </c>
      <c r="D52">
        <v>86591</v>
      </c>
      <c r="E52" t="s">
        <v>229</v>
      </c>
      <c r="F52" t="s">
        <v>228</v>
      </c>
    </row>
    <row r="53" spans="1:6" hidden="1" x14ac:dyDescent="0.3">
      <c r="A53">
        <v>1003962</v>
      </c>
      <c r="B53">
        <v>2010</v>
      </c>
      <c r="C53" t="s">
        <v>79</v>
      </c>
      <c r="D53">
        <v>86586</v>
      </c>
      <c r="E53" t="s">
        <v>229</v>
      </c>
      <c r="F53" t="s">
        <v>228</v>
      </c>
    </row>
    <row r="54" spans="1:6" hidden="1" x14ac:dyDescent="0.3">
      <c r="A54">
        <v>1003962</v>
      </c>
      <c r="B54">
        <v>2011</v>
      </c>
      <c r="C54" t="s">
        <v>79</v>
      </c>
      <c r="D54">
        <v>86587</v>
      </c>
      <c r="E54" t="s">
        <v>229</v>
      </c>
      <c r="F54" t="s">
        <v>228</v>
      </c>
    </row>
    <row r="55" spans="1:6" hidden="1" x14ac:dyDescent="0.3">
      <c r="A55">
        <v>1006144</v>
      </c>
      <c r="B55">
        <v>2013</v>
      </c>
      <c r="C55" t="s">
        <v>101</v>
      </c>
      <c r="D55">
        <v>83623</v>
      </c>
      <c r="E55" t="s">
        <v>224</v>
      </c>
      <c r="F55" t="s">
        <v>211</v>
      </c>
    </row>
    <row r="56" spans="1:6" x14ac:dyDescent="0.3">
      <c r="A56">
        <v>1000156</v>
      </c>
      <c r="B56">
        <v>2011</v>
      </c>
      <c r="C56" t="s">
        <v>23</v>
      </c>
      <c r="D56">
        <v>61036</v>
      </c>
      <c r="E56" t="s">
        <v>227</v>
      </c>
      <c r="F56" t="s">
        <v>228</v>
      </c>
    </row>
    <row r="57" spans="1:6" hidden="1" x14ac:dyDescent="0.3">
      <c r="A57">
        <v>1003093</v>
      </c>
      <c r="B57">
        <v>2013</v>
      </c>
      <c r="C57" t="s">
        <v>47</v>
      </c>
      <c r="D57">
        <v>94343</v>
      </c>
      <c r="E57" t="s">
        <v>230</v>
      </c>
      <c r="F57" t="s">
        <v>211</v>
      </c>
    </row>
    <row r="58" spans="1:6" hidden="1" x14ac:dyDescent="0.3">
      <c r="A58">
        <v>1005832</v>
      </c>
      <c r="B58">
        <v>2012</v>
      </c>
      <c r="C58" t="s">
        <v>103</v>
      </c>
      <c r="D58">
        <v>94351</v>
      </c>
      <c r="E58" t="s">
        <v>224</v>
      </c>
      <c r="F58" t="s">
        <v>211</v>
      </c>
    </row>
    <row r="59" spans="1:6" hidden="1" x14ac:dyDescent="0.3">
      <c r="A59">
        <v>1005832</v>
      </c>
      <c r="B59">
        <v>2013</v>
      </c>
      <c r="C59" t="s">
        <v>103</v>
      </c>
      <c r="D59">
        <v>94349</v>
      </c>
      <c r="E59" t="s">
        <v>224</v>
      </c>
      <c r="F59" t="s">
        <v>211</v>
      </c>
    </row>
    <row r="60" spans="1:6" hidden="1" x14ac:dyDescent="0.3">
      <c r="A60">
        <v>1005777</v>
      </c>
      <c r="B60">
        <v>2013</v>
      </c>
      <c r="C60" t="s">
        <v>112</v>
      </c>
      <c r="D60">
        <v>93009</v>
      </c>
      <c r="E60" t="s">
        <v>219</v>
      </c>
      <c r="F60" t="s">
        <v>211</v>
      </c>
    </row>
    <row r="61" spans="1:6" hidden="1" x14ac:dyDescent="0.3">
      <c r="A61">
        <v>1004215</v>
      </c>
      <c r="B61">
        <v>2013</v>
      </c>
      <c r="C61" t="s">
        <v>61</v>
      </c>
      <c r="D61">
        <v>96193</v>
      </c>
      <c r="E61" t="s">
        <v>218</v>
      </c>
      <c r="F61" t="s">
        <v>211</v>
      </c>
    </row>
    <row r="62" spans="1:6" hidden="1" x14ac:dyDescent="0.3">
      <c r="A62">
        <v>1007642</v>
      </c>
      <c r="B62">
        <v>2013</v>
      </c>
      <c r="C62" t="s">
        <v>113</v>
      </c>
      <c r="D62">
        <v>91055</v>
      </c>
      <c r="E62" t="s">
        <v>226</v>
      </c>
      <c r="F62" t="s">
        <v>211</v>
      </c>
    </row>
    <row r="63" spans="1:6" hidden="1" x14ac:dyDescent="0.3">
      <c r="A63">
        <v>1007921</v>
      </c>
      <c r="B63">
        <v>2013</v>
      </c>
      <c r="C63" t="s">
        <v>46</v>
      </c>
      <c r="D63">
        <v>89369</v>
      </c>
      <c r="E63" t="s">
        <v>217</v>
      </c>
      <c r="F63" t="s">
        <v>231</v>
      </c>
    </row>
    <row r="64" spans="1:6" hidden="1" x14ac:dyDescent="0.3">
      <c r="A64">
        <v>1007921</v>
      </c>
      <c r="B64">
        <v>2013</v>
      </c>
      <c r="C64" t="s">
        <v>46</v>
      </c>
      <c r="D64">
        <v>89369</v>
      </c>
      <c r="E64" t="s">
        <v>216</v>
      </c>
      <c r="F64" t="s">
        <v>231</v>
      </c>
    </row>
    <row r="65" spans="1:6" x14ac:dyDescent="0.3">
      <c r="A65">
        <v>1000156</v>
      </c>
      <c r="B65">
        <v>2013</v>
      </c>
      <c r="C65" t="s">
        <v>23</v>
      </c>
      <c r="D65">
        <v>91193</v>
      </c>
      <c r="E65" t="s">
        <v>227</v>
      </c>
      <c r="F65" t="s">
        <v>228</v>
      </c>
    </row>
    <row r="66" spans="1:6" hidden="1" x14ac:dyDescent="0.3">
      <c r="A66">
        <v>1007642</v>
      </c>
      <c r="B66">
        <v>2014</v>
      </c>
      <c r="C66" t="s">
        <v>113</v>
      </c>
      <c r="D66">
        <v>102082</v>
      </c>
      <c r="E66" t="s">
        <v>226</v>
      </c>
      <c r="F66" t="s">
        <v>211</v>
      </c>
    </row>
    <row r="67" spans="1:6" hidden="1" x14ac:dyDescent="0.3">
      <c r="A67">
        <v>1010925</v>
      </c>
      <c r="B67">
        <v>2014</v>
      </c>
      <c r="C67" t="s">
        <v>93</v>
      </c>
      <c r="D67">
        <v>103441</v>
      </c>
      <c r="E67" t="s">
        <v>225</v>
      </c>
      <c r="F67" t="s">
        <v>211</v>
      </c>
    </row>
    <row r="68" spans="1:6" hidden="1" x14ac:dyDescent="0.3">
      <c r="A68">
        <v>1005832</v>
      </c>
      <c r="B68">
        <v>2014</v>
      </c>
      <c r="C68" t="s">
        <v>103</v>
      </c>
      <c r="D68">
        <v>103418</v>
      </c>
      <c r="E68" t="s">
        <v>224</v>
      </c>
      <c r="F68" t="s">
        <v>211</v>
      </c>
    </row>
    <row r="69" spans="1:6" hidden="1" x14ac:dyDescent="0.3">
      <c r="A69">
        <v>1004151</v>
      </c>
      <c r="B69">
        <v>2014</v>
      </c>
      <c r="C69" t="s">
        <v>111</v>
      </c>
      <c r="D69">
        <v>102883</v>
      </c>
      <c r="E69" t="s">
        <v>212</v>
      </c>
      <c r="F69" t="s">
        <v>213</v>
      </c>
    </row>
    <row r="70" spans="1:6" hidden="1" x14ac:dyDescent="0.3">
      <c r="A70">
        <v>1004151</v>
      </c>
      <c r="B70">
        <v>2014</v>
      </c>
      <c r="C70" t="s">
        <v>111</v>
      </c>
      <c r="D70">
        <v>102883</v>
      </c>
      <c r="E70" t="s">
        <v>210</v>
      </c>
      <c r="F70" t="s">
        <v>211</v>
      </c>
    </row>
    <row r="71" spans="1:6" hidden="1" x14ac:dyDescent="0.3">
      <c r="A71">
        <v>1004151</v>
      </c>
      <c r="B71">
        <v>2014</v>
      </c>
      <c r="C71" t="s">
        <v>111</v>
      </c>
      <c r="D71">
        <v>102883</v>
      </c>
      <c r="E71" t="s">
        <v>214</v>
      </c>
      <c r="F71" t="s">
        <v>211</v>
      </c>
    </row>
    <row r="72" spans="1:6" hidden="1" x14ac:dyDescent="0.3">
      <c r="A72">
        <v>1002266</v>
      </c>
      <c r="B72">
        <v>2014</v>
      </c>
      <c r="C72" t="s">
        <v>37</v>
      </c>
      <c r="D72">
        <v>102339</v>
      </c>
      <c r="E72" t="s">
        <v>217</v>
      </c>
      <c r="F72" t="s">
        <v>211</v>
      </c>
    </row>
    <row r="73" spans="1:6" hidden="1" x14ac:dyDescent="0.3">
      <c r="A73">
        <v>1002266</v>
      </c>
      <c r="B73">
        <v>2014</v>
      </c>
      <c r="C73" t="s">
        <v>37</v>
      </c>
      <c r="D73">
        <v>102339</v>
      </c>
      <c r="E73" t="s">
        <v>216</v>
      </c>
      <c r="F73" t="s">
        <v>211</v>
      </c>
    </row>
    <row r="74" spans="1:6" hidden="1" x14ac:dyDescent="0.3">
      <c r="A74">
        <v>1003962</v>
      </c>
      <c r="B74">
        <v>2014</v>
      </c>
      <c r="C74" t="s">
        <v>79</v>
      </c>
      <c r="D74">
        <v>104718</v>
      </c>
      <c r="E74" t="s">
        <v>229</v>
      </c>
      <c r="F74" t="s">
        <v>228</v>
      </c>
    </row>
    <row r="75" spans="1:6" hidden="1" x14ac:dyDescent="0.3">
      <c r="A75">
        <v>1010766</v>
      </c>
      <c r="B75">
        <v>2014</v>
      </c>
      <c r="C75" t="s">
        <v>135</v>
      </c>
      <c r="D75">
        <v>103925</v>
      </c>
      <c r="E75" t="s">
        <v>232</v>
      </c>
      <c r="F75" t="s">
        <v>233</v>
      </c>
    </row>
    <row r="76" spans="1:6" hidden="1" x14ac:dyDescent="0.3">
      <c r="A76">
        <v>1005777</v>
      </c>
      <c r="B76">
        <v>2014</v>
      </c>
      <c r="C76" t="s">
        <v>112</v>
      </c>
      <c r="D76">
        <v>101101</v>
      </c>
      <c r="E76" t="s">
        <v>219</v>
      </c>
      <c r="F76" t="s">
        <v>211</v>
      </c>
    </row>
    <row r="77" spans="1:6" hidden="1" x14ac:dyDescent="0.3">
      <c r="A77">
        <v>1007946</v>
      </c>
      <c r="B77">
        <v>2014</v>
      </c>
      <c r="C77" t="s">
        <v>144</v>
      </c>
      <c r="D77">
        <v>100863</v>
      </c>
      <c r="E77" t="s">
        <v>224</v>
      </c>
      <c r="F77" t="s">
        <v>211</v>
      </c>
    </row>
    <row r="78" spans="1:6" hidden="1" x14ac:dyDescent="0.3">
      <c r="A78">
        <v>1006144</v>
      </c>
      <c r="B78">
        <v>2014</v>
      </c>
      <c r="C78" t="s">
        <v>101</v>
      </c>
      <c r="D78">
        <v>101879</v>
      </c>
      <c r="E78" t="s">
        <v>224</v>
      </c>
      <c r="F78" t="s">
        <v>211</v>
      </c>
    </row>
    <row r="79" spans="1:6" hidden="1" x14ac:dyDescent="0.3">
      <c r="A79">
        <v>1007695</v>
      </c>
      <c r="B79">
        <v>2014</v>
      </c>
      <c r="C79" t="s">
        <v>171</v>
      </c>
      <c r="D79">
        <v>105507</v>
      </c>
      <c r="E79" t="s">
        <v>220</v>
      </c>
      <c r="F79" t="s">
        <v>211</v>
      </c>
    </row>
    <row r="80" spans="1:6" hidden="1" x14ac:dyDescent="0.3">
      <c r="A80">
        <v>1007921</v>
      </c>
      <c r="B80">
        <v>2014</v>
      </c>
      <c r="C80" t="s">
        <v>46</v>
      </c>
      <c r="D80">
        <v>106335</v>
      </c>
      <c r="E80" t="s">
        <v>216</v>
      </c>
      <c r="F80" t="s">
        <v>231</v>
      </c>
    </row>
    <row r="81" spans="1:6" hidden="1" x14ac:dyDescent="0.3">
      <c r="A81">
        <v>1007921</v>
      </c>
      <c r="B81">
        <v>2014</v>
      </c>
      <c r="C81" t="s">
        <v>46</v>
      </c>
      <c r="D81">
        <v>106335</v>
      </c>
      <c r="E81" t="s">
        <v>217</v>
      </c>
      <c r="F81" t="s">
        <v>231</v>
      </c>
    </row>
    <row r="82" spans="1:6" hidden="1" x14ac:dyDescent="0.3">
      <c r="A82">
        <v>1003093</v>
      </c>
      <c r="B82">
        <v>2014</v>
      </c>
      <c r="C82" t="s">
        <v>47</v>
      </c>
      <c r="D82">
        <v>124126</v>
      </c>
      <c r="E82" t="s">
        <v>230</v>
      </c>
      <c r="F82" t="s">
        <v>211</v>
      </c>
    </row>
    <row r="83" spans="1:6" hidden="1" x14ac:dyDescent="0.3">
      <c r="A83">
        <v>1007946</v>
      </c>
      <c r="B83">
        <v>2015</v>
      </c>
      <c r="C83" t="s">
        <v>144</v>
      </c>
      <c r="D83">
        <v>115272</v>
      </c>
      <c r="E83" t="s">
        <v>224</v>
      </c>
      <c r="F83" t="s">
        <v>211</v>
      </c>
    </row>
    <row r="84" spans="1:6" hidden="1" x14ac:dyDescent="0.3">
      <c r="A84">
        <v>1005777</v>
      </c>
      <c r="B84">
        <v>2015</v>
      </c>
      <c r="C84" t="s">
        <v>112</v>
      </c>
      <c r="D84">
        <v>114202</v>
      </c>
      <c r="E84" t="s">
        <v>219</v>
      </c>
      <c r="F84" t="s">
        <v>211</v>
      </c>
    </row>
    <row r="85" spans="1:6" hidden="1" x14ac:dyDescent="0.3">
      <c r="A85">
        <v>1002266</v>
      </c>
      <c r="B85">
        <v>2015</v>
      </c>
      <c r="C85" t="s">
        <v>37</v>
      </c>
      <c r="D85">
        <v>114059</v>
      </c>
      <c r="E85" t="s">
        <v>216</v>
      </c>
      <c r="F85" t="s">
        <v>211</v>
      </c>
    </row>
    <row r="86" spans="1:6" hidden="1" x14ac:dyDescent="0.3">
      <c r="A86">
        <v>1002266</v>
      </c>
      <c r="B86">
        <v>2015</v>
      </c>
      <c r="C86" t="s">
        <v>37</v>
      </c>
      <c r="D86">
        <v>114059</v>
      </c>
      <c r="E86" t="s">
        <v>217</v>
      </c>
      <c r="F86" t="s">
        <v>211</v>
      </c>
    </row>
    <row r="87" spans="1:6" hidden="1" x14ac:dyDescent="0.3">
      <c r="A87">
        <v>1006144</v>
      </c>
      <c r="B87">
        <v>2015</v>
      </c>
      <c r="C87" t="s">
        <v>101</v>
      </c>
      <c r="D87">
        <v>115215</v>
      </c>
      <c r="E87" t="s">
        <v>224</v>
      </c>
      <c r="F87" t="s">
        <v>211</v>
      </c>
    </row>
    <row r="88" spans="1:6" hidden="1" x14ac:dyDescent="0.3">
      <c r="A88">
        <v>1007921</v>
      </c>
      <c r="B88">
        <v>2015</v>
      </c>
      <c r="C88" t="s">
        <v>46</v>
      </c>
      <c r="D88">
        <v>121448</v>
      </c>
      <c r="E88" t="s">
        <v>216</v>
      </c>
      <c r="F88" t="s">
        <v>231</v>
      </c>
    </row>
    <row r="89" spans="1:6" hidden="1" x14ac:dyDescent="0.3">
      <c r="A89">
        <v>1007921</v>
      </c>
      <c r="B89">
        <v>2015</v>
      </c>
      <c r="C89" t="s">
        <v>46</v>
      </c>
      <c r="D89">
        <v>121448</v>
      </c>
      <c r="E89" t="s">
        <v>217</v>
      </c>
      <c r="F89" t="s">
        <v>231</v>
      </c>
    </row>
    <row r="90" spans="1:6" hidden="1" x14ac:dyDescent="0.3">
      <c r="A90">
        <v>1007642</v>
      </c>
      <c r="B90">
        <v>2015</v>
      </c>
      <c r="C90" t="s">
        <v>113</v>
      </c>
      <c r="D90">
        <v>120642</v>
      </c>
      <c r="E90" t="s">
        <v>234</v>
      </c>
      <c r="F90" t="s">
        <v>211</v>
      </c>
    </row>
    <row r="91" spans="1:6" hidden="1" x14ac:dyDescent="0.3">
      <c r="A91">
        <v>1003962</v>
      </c>
      <c r="B91">
        <v>2015</v>
      </c>
      <c r="C91" t="s">
        <v>79</v>
      </c>
      <c r="D91">
        <v>117314</v>
      </c>
      <c r="E91" t="s">
        <v>235</v>
      </c>
      <c r="F91" t="s">
        <v>228</v>
      </c>
    </row>
    <row r="92" spans="1:6" hidden="1" x14ac:dyDescent="0.3">
      <c r="A92">
        <v>1003093</v>
      </c>
      <c r="B92">
        <v>2015</v>
      </c>
      <c r="C92" t="s">
        <v>47</v>
      </c>
      <c r="D92">
        <v>120074</v>
      </c>
      <c r="E92" t="s">
        <v>230</v>
      </c>
      <c r="F92" t="s">
        <v>211</v>
      </c>
    </row>
    <row r="93" spans="1:6" hidden="1" x14ac:dyDescent="0.3">
      <c r="A93">
        <v>1007695</v>
      </c>
      <c r="B93">
        <v>2015</v>
      </c>
      <c r="C93" t="s">
        <v>171</v>
      </c>
      <c r="D93">
        <v>120034</v>
      </c>
      <c r="E93" t="s">
        <v>220</v>
      </c>
      <c r="F93" t="s">
        <v>211</v>
      </c>
    </row>
    <row r="94" spans="1:6" hidden="1" x14ac:dyDescent="0.3">
      <c r="A94">
        <v>1005832</v>
      </c>
      <c r="B94">
        <v>2015</v>
      </c>
      <c r="C94" t="s">
        <v>103</v>
      </c>
      <c r="D94">
        <v>119690</v>
      </c>
      <c r="E94" t="s">
        <v>224</v>
      </c>
      <c r="F94" t="s">
        <v>211</v>
      </c>
    </row>
    <row r="95" spans="1:6" hidden="1" x14ac:dyDescent="0.3">
      <c r="A95">
        <v>1004151</v>
      </c>
      <c r="B95">
        <v>2015</v>
      </c>
      <c r="C95" t="s">
        <v>111</v>
      </c>
      <c r="D95">
        <v>119650</v>
      </c>
      <c r="E95" t="s">
        <v>214</v>
      </c>
      <c r="F95" t="s">
        <v>211</v>
      </c>
    </row>
    <row r="96" spans="1:6" hidden="1" x14ac:dyDescent="0.3">
      <c r="A96">
        <v>1004151</v>
      </c>
      <c r="B96">
        <v>2015</v>
      </c>
      <c r="C96" t="s">
        <v>111</v>
      </c>
      <c r="D96">
        <v>119650</v>
      </c>
      <c r="E96" t="s">
        <v>210</v>
      </c>
      <c r="F96" t="s">
        <v>211</v>
      </c>
    </row>
    <row r="97" spans="1:6" hidden="1" x14ac:dyDescent="0.3">
      <c r="A97">
        <v>1004151</v>
      </c>
      <c r="B97">
        <v>2015</v>
      </c>
      <c r="C97" t="s">
        <v>111</v>
      </c>
      <c r="D97">
        <v>119650</v>
      </c>
      <c r="E97" t="s">
        <v>212</v>
      </c>
      <c r="F97" t="s">
        <v>213</v>
      </c>
    </row>
    <row r="98" spans="1:6" x14ac:dyDescent="0.3">
      <c r="A98">
        <v>1000156</v>
      </c>
      <c r="B98">
        <v>2014</v>
      </c>
      <c r="C98" t="s">
        <v>23</v>
      </c>
      <c r="D98">
        <v>108602</v>
      </c>
      <c r="E98" t="s">
        <v>227</v>
      </c>
      <c r="F98" t="s">
        <v>228</v>
      </c>
    </row>
    <row r="99" spans="1:6" hidden="1" x14ac:dyDescent="0.3">
      <c r="A99">
        <v>1002266</v>
      </c>
      <c r="B99">
        <v>2016</v>
      </c>
      <c r="C99" t="s">
        <v>37</v>
      </c>
      <c r="D99">
        <v>130356</v>
      </c>
      <c r="E99" t="s">
        <v>216</v>
      </c>
      <c r="F99" t="s">
        <v>211</v>
      </c>
    </row>
    <row r="100" spans="1:6" hidden="1" x14ac:dyDescent="0.3">
      <c r="A100">
        <v>1002266</v>
      </c>
      <c r="B100">
        <v>2016</v>
      </c>
      <c r="C100" t="s">
        <v>37</v>
      </c>
      <c r="D100">
        <v>130356</v>
      </c>
      <c r="E100" t="s">
        <v>217</v>
      </c>
      <c r="F100" t="s">
        <v>211</v>
      </c>
    </row>
    <row r="101" spans="1:6" hidden="1" x14ac:dyDescent="0.3">
      <c r="A101">
        <v>1004151</v>
      </c>
      <c r="B101">
        <v>2016</v>
      </c>
      <c r="C101" t="s">
        <v>111</v>
      </c>
      <c r="D101">
        <v>131569</v>
      </c>
      <c r="E101" t="s">
        <v>214</v>
      </c>
      <c r="F101" t="s">
        <v>211</v>
      </c>
    </row>
    <row r="102" spans="1:6" hidden="1" x14ac:dyDescent="0.3">
      <c r="A102">
        <v>1004151</v>
      </c>
      <c r="B102">
        <v>2016</v>
      </c>
      <c r="C102" t="s">
        <v>111</v>
      </c>
      <c r="D102">
        <v>131569</v>
      </c>
      <c r="E102" t="s">
        <v>210</v>
      </c>
      <c r="F102" t="s">
        <v>211</v>
      </c>
    </row>
    <row r="103" spans="1:6" hidden="1" x14ac:dyDescent="0.3">
      <c r="A103">
        <v>1004151</v>
      </c>
      <c r="B103">
        <v>2016</v>
      </c>
      <c r="C103" t="s">
        <v>111</v>
      </c>
      <c r="D103">
        <v>131569</v>
      </c>
      <c r="E103" t="s">
        <v>212</v>
      </c>
      <c r="F103" t="s">
        <v>213</v>
      </c>
    </row>
    <row r="104" spans="1:6" hidden="1" x14ac:dyDescent="0.3">
      <c r="A104">
        <v>1002266</v>
      </c>
      <c r="B104">
        <v>2018</v>
      </c>
      <c r="C104" t="s">
        <v>37</v>
      </c>
      <c r="D104">
        <v>178049</v>
      </c>
      <c r="E104" t="s">
        <v>216</v>
      </c>
      <c r="F104" t="s">
        <v>211</v>
      </c>
    </row>
    <row r="105" spans="1:6" hidden="1" x14ac:dyDescent="0.3">
      <c r="A105">
        <v>1007695</v>
      </c>
      <c r="B105">
        <v>2016</v>
      </c>
      <c r="C105" t="s">
        <v>171</v>
      </c>
      <c r="D105">
        <v>134080</v>
      </c>
      <c r="E105" t="s">
        <v>220</v>
      </c>
      <c r="F105" t="s">
        <v>211</v>
      </c>
    </row>
    <row r="106" spans="1:6" x14ac:dyDescent="0.3">
      <c r="A106">
        <v>1000156</v>
      </c>
      <c r="B106">
        <v>2016</v>
      </c>
      <c r="C106" t="s">
        <v>23</v>
      </c>
      <c r="D106">
        <v>142981</v>
      </c>
      <c r="E106" t="s">
        <v>236</v>
      </c>
      <c r="F106" t="s">
        <v>228</v>
      </c>
    </row>
    <row r="107" spans="1:6" hidden="1" x14ac:dyDescent="0.3">
      <c r="A107">
        <v>1003093</v>
      </c>
      <c r="B107">
        <v>2016</v>
      </c>
      <c r="C107" t="s">
        <v>47</v>
      </c>
      <c r="D107">
        <v>147954</v>
      </c>
      <c r="E107" t="s">
        <v>237</v>
      </c>
      <c r="F107" t="s">
        <v>211</v>
      </c>
    </row>
    <row r="108" spans="1:6" hidden="1" x14ac:dyDescent="0.3">
      <c r="A108">
        <v>1005832</v>
      </c>
      <c r="B108">
        <v>2016</v>
      </c>
      <c r="C108" t="s">
        <v>103</v>
      </c>
      <c r="D108">
        <v>150674</v>
      </c>
      <c r="E108" t="s">
        <v>224</v>
      </c>
      <c r="F108" t="s">
        <v>211</v>
      </c>
    </row>
    <row r="109" spans="1:6" hidden="1" x14ac:dyDescent="0.3">
      <c r="A109">
        <v>1007946</v>
      </c>
      <c r="B109">
        <v>2017</v>
      </c>
      <c r="C109" t="s">
        <v>144</v>
      </c>
      <c r="D109">
        <v>160859</v>
      </c>
      <c r="E109" t="s">
        <v>224</v>
      </c>
      <c r="F109" t="s">
        <v>211</v>
      </c>
    </row>
    <row r="110" spans="1:6" hidden="1" x14ac:dyDescent="0.3">
      <c r="A110">
        <v>1007642</v>
      </c>
      <c r="B110">
        <v>2017</v>
      </c>
      <c r="C110" t="s">
        <v>113</v>
      </c>
      <c r="D110">
        <v>161534</v>
      </c>
      <c r="E110" t="s">
        <v>234</v>
      </c>
      <c r="F110" t="s">
        <v>211</v>
      </c>
    </row>
    <row r="111" spans="1:6" hidden="1" x14ac:dyDescent="0.3">
      <c r="A111">
        <v>1005777</v>
      </c>
      <c r="B111">
        <v>2020</v>
      </c>
      <c r="C111" t="s">
        <v>112</v>
      </c>
      <c r="D111">
        <v>263509</v>
      </c>
      <c r="E111" t="s">
        <v>219</v>
      </c>
      <c r="F111" t="s">
        <v>211</v>
      </c>
    </row>
    <row r="112" spans="1:6" hidden="1" x14ac:dyDescent="0.3">
      <c r="A112">
        <v>1004151</v>
      </c>
      <c r="B112">
        <v>2017</v>
      </c>
      <c r="C112" t="s">
        <v>111</v>
      </c>
      <c r="D112">
        <v>163115</v>
      </c>
      <c r="E112" t="s">
        <v>214</v>
      </c>
      <c r="F112" t="s">
        <v>211</v>
      </c>
    </row>
    <row r="113" spans="1:6" hidden="1" x14ac:dyDescent="0.3">
      <c r="A113">
        <v>1004151</v>
      </c>
      <c r="B113">
        <v>2017</v>
      </c>
      <c r="C113" t="s">
        <v>111</v>
      </c>
      <c r="D113">
        <v>163115</v>
      </c>
      <c r="E113" t="s">
        <v>210</v>
      </c>
      <c r="F113" t="s">
        <v>211</v>
      </c>
    </row>
    <row r="114" spans="1:6" hidden="1" x14ac:dyDescent="0.3">
      <c r="A114">
        <v>1004151</v>
      </c>
      <c r="B114">
        <v>2017</v>
      </c>
      <c r="C114" t="s">
        <v>111</v>
      </c>
      <c r="D114">
        <v>163115</v>
      </c>
      <c r="E114" t="s">
        <v>212</v>
      </c>
      <c r="F114" t="s">
        <v>213</v>
      </c>
    </row>
    <row r="115" spans="1:6" hidden="1" x14ac:dyDescent="0.3">
      <c r="A115">
        <v>1004215</v>
      </c>
      <c r="B115">
        <v>2016</v>
      </c>
      <c r="C115" t="s">
        <v>61</v>
      </c>
      <c r="D115">
        <v>173283</v>
      </c>
      <c r="E115" t="s">
        <v>238</v>
      </c>
      <c r="F115" t="s">
        <v>211</v>
      </c>
    </row>
    <row r="116" spans="1:6" hidden="1" x14ac:dyDescent="0.3">
      <c r="A116">
        <v>1004215</v>
      </c>
      <c r="B116">
        <v>2015</v>
      </c>
      <c r="C116" t="s">
        <v>61</v>
      </c>
      <c r="D116">
        <v>173284</v>
      </c>
      <c r="E116" t="s">
        <v>238</v>
      </c>
      <c r="F116" t="s">
        <v>211</v>
      </c>
    </row>
    <row r="117" spans="1:6" hidden="1" x14ac:dyDescent="0.3">
      <c r="A117">
        <v>1004215</v>
      </c>
      <c r="B117">
        <v>2014</v>
      </c>
      <c r="C117" t="s">
        <v>61</v>
      </c>
      <c r="D117">
        <v>173285</v>
      </c>
      <c r="E117" t="s">
        <v>218</v>
      </c>
      <c r="F117" t="s">
        <v>211</v>
      </c>
    </row>
    <row r="118" spans="1:6" hidden="1" x14ac:dyDescent="0.3">
      <c r="A118">
        <v>1005777</v>
      </c>
      <c r="B118">
        <v>2019</v>
      </c>
      <c r="C118" t="s">
        <v>112</v>
      </c>
      <c r="D118">
        <v>205971</v>
      </c>
      <c r="E118" t="s">
        <v>219</v>
      </c>
      <c r="F118" t="s">
        <v>211</v>
      </c>
    </row>
    <row r="119" spans="1:6" hidden="1" x14ac:dyDescent="0.3">
      <c r="A119">
        <v>1005832</v>
      </c>
      <c r="B119">
        <v>2017</v>
      </c>
      <c r="C119" t="s">
        <v>103</v>
      </c>
      <c r="D119">
        <v>163730</v>
      </c>
      <c r="E119" t="s">
        <v>224</v>
      </c>
      <c r="F119" t="s">
        <v>211</v>
      </c>
    </row>
    <row r="120" spans="1:6" hidden="1" x14ac:dyDescent="0.3">
      <c r="A120">
        <v>1004616</v>
      </c>
      <c r="B120">
        <v>2017</v>
      </c>
      <c r="C120" t="s">
        <v>123</v>
      </c>
      <c r="D120">
        <v>163902</v>
      </c>
      <c r="E120" t="s">
        <v>239</v>
      </c>
      <c r="F120" t="s">
        <v>211</v>
      </c>
    </row>
    <row r="121" spans="1:6" hidden="1" x14ac:dyDescent="0.3">
      <c r="A121">
        <v>1004616</v>
      </c>
      <c r="B121">
        <v>2017</v>
      </c>
      <c r="C121" t="s">
        <v>123</v>
      </c>
      <c r="D121">
        <v>163902</v>
      </c>
      <c r="E121" t="s">
        <v>240</v>
      </c>
      <c r="F121" t="s">
        <v>211</v>
      </c>
    </row>
    <row r="122" spans="1:6" hidden="1" x14ac:dyDescent="0.3">
      <c r="A122">
        <v>1002266</v>
      </c>
      <c r="B122">
        <v>2018</v>
      </c>
      <c r="C122" t="s">
        <v>37</v>
      </c>
      <c r="D122">
        <v>178049</v>
      </c>
      <c r="E122" t="s">
        <v>217</v>
      </c>
      <c r="F122" t="s">
        <v>211</v>
      </c>
    </row>
    <row r="123" spans="1:6" hidden="1" x14ac:dyDescent="0.3">
      <c r="A123">
        <v>1004215</v>
      </c>
      <c r="B123">
        <v>2018</v>
      </c>
      <c r="C123" t="s">
        <v>61</v>
      </c>
      <c r="D123">
        <v>180100</v>
      </c>
      <c r="E123" t="s">
        <v>238</v>
      </c>
      <c r="F123" t="s">
        <v>211</v>
      </c>
    </row>
    <row r="124" spans="1:6" hidden="1" x14ac:dyDescent="0.3">
      <c r="A124">
        <v>1007642</v>
      </c>
      <c r="B124">
        <v>2018</v>
      </c>
      <c r="C124" t="s">
        <v>113</v>
      </c>
      <c r="D124">
        <v>180569</v>
      </c>
      <c r="E124" t="s">
        <v>234</v>
      </c>
      <c r="F124" t="s">
        <v>211</v>
      </c>
    </row>
    <row r="125" spans="1:6" hidden="1" x14ac:dyDescent="0.3">
      <c r="A125">
        <v>1006341</v>
      </c>
      <c r="B125">
        <v>2013</v>
      </c>
      <c r="C125" t="s">
        <v>65</v>
      </c>
      <c r="D125">
        <v>184717</v>
      </c>
      <c r="E125" t="s">
        <v>215</v>
      </c>
      <c r="F125" t="s">
        <v>211</v>
      </c>
    </row>
    <row r="126" spans="1:6" hidden="1" x14ac:dyDescent="0.3">
      <c r="A126">
        <v>1006341</v>
      </c>
      <c r="B126">
        <v>2014</v>
      </c>
      <c r="C126" t="s">
        <v>65</v>
      </c>
      <c r="D126">
        <v>184718</v>
      </c>
      <c r="E126" t="s">
        <v>215</v>
      </c>
      <c r="F126" t="s">
        <v>211</v>
      </c>
    </row>
    <row r="127" spans="1:6" hidden="1" x14ac:dyDescent="0.3">
      <c r="A127">
        <v>1006341</v>
      </c>
      <c r="B127">
        <v>2015</v>
      </c>
      <c r="C127" t="s">
        <v>65</v>
      </c>
      <c r="D127">
        <v>184719</v>
      </c>
      <c r="E127" t="s">
        <v>215</v>
      </c>
      <c r="F127" t="s">
        <v>211</v>
      </c>
    </row>
    <row r="128" spans="1:6" hidden="1" x14ac:dyDescent="0.3">
      <c r="A128">
        <v>1006341</v>
      </c>
      <c r="B128">
        <v>2016</v>
      </c>
      <c r="C128" t="s">
        <v>65</v>
      </c>
      <c r="D128">
        <v>184720</v>
      </c>
      <c r="E128" t="s">
        <v>215</v>
      </c>
      <c r="F128" t="s">
        <v>211</v>
      </c>
    </row>
    <row r="129" spans="1:6" hidden="1" x14ac:dyDescent="0.3">
      <c r="A129">
        <v>1006341</v>
      </c>
      <c r="B129">
        <v>2017</v>
      </c>
      <c r="C129" t="s">
        <v>65</v>
      </c>
      <c r="D129">
        <v>184721</v>
      </c>
      <c r="E129" t="s">
        <v>215</v>
      </c>
      <c r="F129" t="s">
        <v>211</v>
      </c>
    </row>
    <row r="130" spans="1:6" hidden="1" x14ac:dyDescent="0.3">
      <c r="A130">
        <v>1004215</v>
      </c>
      <c r="B130">
        <v>2019</v>
      </c>
      <c r="C130" t="s">
        <v>61</v>
      </c>
      <c r="D130">
        <v>207891</v>
      </c>
      <c r="E130" t="s">
        <v>238</v>
      </c>
      <c r="F130" t="s">
        <v>211</v>
      </c>
    </row>
    <row r="131" spans="1:6" hidden="1" x14ac:dyDescent="0.3">
      <c r="A131">
        <v>1013719</v>
      </c>
      <c r="B131">
        <v>2020</v>
      </c>
      <c r="C131" t="s">
        <v>136</v>
      </c>
      <c r="D131">
        <v>261859</v>
      </c>
      <c r="E131" t="s">
        <v>224</v>
      </c>
      <c r="F131" t="s">
        <v>211</v>
      </c>
    </row>
    <row r="132" spans="1:6" hidden="1" x14ac:dyDescent="0.3">
      <c r="A132">
        <v>1004616</v>
      </c>
      <c r="B132">
        <v>2020</v>
      </c>
      <c r="C132" t="s">
        <v>123</v>
      </c>
      <c r="D132">
        <v>263746</v>
      </c>
      <c r="E132" t="s">
        <v>239</v>
      </c>
      <c r="F132" t="s">
        <v>211</v>
      </c>
    </row>
    <row r="133" spans="1:6" hidden="1" x14ac:dyDescent="0.3">
      <c r="A133">
        <v>1004616</v>
      </c>
      <c r="B133">
        <v>2020</v>
      </c>
      <c r="C133" t="s">
        <v>123</v>
      </c>
      <c r="D133">
        <v>263746</v>
      </c>
      <c r="E133" t="s">
        <v>240</v>
      </c>
      <c r="F133" t="s">
        <v>211</v>
      </c>
    </row>
    <row r="134" spans="1:6" hidden="1" x14ac:dyDescent="0.3">
      <c r="A134">
        <v>1004151</v>
      </c>
      <c r="B134">
        <v>2020</v>
      </c>
      <c r="C134" t="s">
        <v>111</v>
      </c>
      <c r="D134">
        <v>263963</v>
      </c>
      <c r="E134" t="s">
        <v>214</v>
      </c>
      <c r="F134" t="s">
        <v>211</v>
      </c>
    </row>
    <row r="135" spans="1:6" hidden="1" x14ac:dyDescent="0.3">
      <c r="A135">
        <v>1004151</v>
      </c>
      <c r="B135">
        <v>2020</v>
      </c>
      <c r="C135" t="s">
        <v>111</v>
      </c>
      <c r="D135">
        <v>263963</v>
      </c>
      <c r="E135" t="s">
        <v>210</v>
      </c>
      <c r="F135" t="s">
        <v>211</v>
      </c>
    </row>
    <row r="136" spans="1:6" hidden="1" x14ac:dyDescent="0.3">
      <c r="A136">
        <v>1004151</v>
      </c>
      <c r="B136">
        <v>2020</v>
      </c>
      <c r="C136" t="s">
        <v>111</v>
      </c>
      <c r="D136">
        <v>263963</v>
      </c>
      <c r="E136" t="s">
        <v>212</v>
      </c>
      <c r="F136" t="s">
        <v>213</v>
      </c>
    </row>
    <row r="137" spans="1:6" hidden="1" x14ac:dyDescent="0.3">
      <c r="A137">
        <v>1004215</v>
      </c>
      <c r="B137">
        <v>2020</v>
      </c>
      <c r="C137" t="s">
        <v>202</v>
      </c>
      <c r="D137">
        <v>265066</v>
      </c>
      <c r="E137" t="s">
        <v>238</v>
      </c>
      <c r="F137" t="s">
        <v>211</v>
      </c>
    </row>
    <row r="138" spans="1:6" x14ac:dyDescent="0.3">
      <c r="A138">
        <v>1000156</v>
      </c>
      <c r="B138">
        <v>2020</v>
      </c>
      <c r="C138" t="s">
        <v>177</v>
      </c>
      <c r="D138">
        <v>266978</v>
      </c>
      <c r="E138" t="s">
        <v>236</v>
      </c>
      <c r="F138" t="s">
        <v>228</v>
      </c>
    </row>
    <row r="139" spans="1:6" hidden="1" x14ac:dyDescent="0.3">
      <c r="A139">
        <v>1003962</v>
      </c>
      <c r="B139">
        <v>2020</v>
      </c>
      <c r="C139" t="s">
        <v>199</v>
      </c>
      <c r="D139">
        <v>267245</v>
      </c>
      <c r="E139" t="s">
        <v>235</v>
      </c>
      <c r="F139" t="s">
        <v>228</v>
      </c>
    </row>
    <row r="140" spans="1:6" hidden="1" x14ac:dyDescent="0.3">
      <c r="A140">
        <v>1010766</v>
      </c>
      <c r="B140">
        <v>2020</v>
      </c>
      <c r="C140" t="s">
        <v>135</v>
      </c>
      <c r="D140">
        <v>268548</v>
      </c>
      <c r="E140" t="s">
        <v>241</v>
      </c>
      <c r="F140" t="s">
        <v>233</v>
      </c>
    </row>
    <row r="141" spans="1:6" hidden="1" x14ac:dyDescent="0.3">
      <c r="A141">
        <v>1005777</v>
      </c>
      <c r="B141">
        <v>2016</v>
      </c>
      <c r="C141" t="s">
        <v>112</v>
      </c>
      <c r="D141">
        <v>132138</v>
      </c>
      <c r="E141" t="s">
        <v>219</v>
      </c>
      <c r="F141" t="s">
        <v>211</v>
      </c>
    </row>
    <row r="142" spans="1:6" hidden="1" x14ac:dyDescent="0.3">
      <c r="A142">
        <v>1006144</v>
      </c>
      <c r="B142">
        <v>2016</v>
      </c>
      <c r="C142" t="s">
        <v>101</v>
      </c>
      <c r="D142">
        <v>132155</v>
      </c>
      <c r="E142" t="s">
        <v>224</v>
      </c>
      <c r="F142" t="s">
        <v>211</v>
      </c>
    </row>
    <row r="143" spans="1:6" hidden="1" x14ac:dyDescent="0.3">
      <c r="A143">
        <v>1007695</v>
      </c>
      <c r="B143">
        <v>2017</v>
      </c>
      <c r="C143" t="s">
        <v>171</v>
      </c>
      <c r="D143">
        <v>164449</v>
      </c>
      <c r="E143" t="s">
        <v>220</v>
      </c>
      <c r="F143" t="s">
        <v>211</v>
      </c>
    </row>
    <row r="144" spans="1:6" hidden="1" x14ac:dyDescent="0.3">
      <c r="A144">
        <v>1007946</v>
      </c>
      <c r="B144">
        <v>2016</v>
      </c>
      <c r="C144" t="s">
        <v>144</v>
      </c>
      <c r="D144">
        <v>135359</v>
      </c>
      <c r="E144" t="s">
        <v>224</v>
      </c>
      <c r="F144" t="s">
        <v>211</v>
      </c>
    </row>
    <row r="145" spans="1:6" hidden="1" x14ac:dyDescent="0.3">
      <c r="A145">
        <v>1007642</v>
      </c>
      <c r="B145">
        <v>2016</v>
      </c>
      <c r="C145" t="s">
        <v>113</v>
      </c>
      <c r="D145">
        <v>135360</v>
      </c>
      <c r="E145" t="s">
        <v>234</v>
      </c>
      <c r="F145" t="s">
        <v>211</v>
      </c>
    </row>
    <row r="146" spans="1:6" hidden="1" x14ac:dyDescent="0.3">
      <c r="A146">
        <v>1003962</v>
      </c>
      <c r="B146">
        <v>2016</v>
      </c>
      <c r="C146" t="s">
        <v>79</v>
      </c>
      <c r="D146">
        <v>135533</v>
      </c>
      <c r="E146" t="s">
        <v>235</v>
      </c>
      <c r="F146" t="s">
        <v>228</v>
      </c>
    </row>
    <row r="147" spans="1:6" hidden="1" x14ac:dyDescent="0.3">
      <c r="A147">
        <v>1007921</v>
      </c>
      <c r="B147">
        <v>2016</v>
      </c>
      <c r="C147" t="s">
        <v>46</v>
      </c>
      <c r="D147">
        <v>136260</v>
      </c>
      <c r="E147" t="s">
        <v>216</v>
      </c>
      <c r="F147" t="s">
        <v>231</v>
      </c>
    </row>
    <row r="148" spans="1:6" hidden="1" x14ac:dyDescent="0.3">
      <c r="A148">
        <v>1007921</v>
      </c>
      <c r="B148">
        <v>2016</v>
      </c>
      <c r="C148" t="s">
        <v>46</v>
      </c>
      <c r="D148">
        <v>136260</v>
      </c>
      <c r="E148" t="s">
        <v>217</v>
      </c>
      <c r="F148" t="s">
        <v>231</v>
      </c>
    </row>
    <row r="149" spans="1:6" hidden="1" x14ac:dyDescent="0.3">
      <c r="A149">
        <v>1007946</v>
      </c>
      <c r="B149">
        <v>2019</v>
      </c>
      <c r="C149" t="s">
        <v>144</v>
      </c>
      <c r="D149">
        <v>204158</v>
      </c>
      <c r="E149" t="s">
        <v>224</v>
      </c>
      <c r="F149" t="s">
        <v>211</v>
      </c>
    </row>
    <row r="150" spans="1:6" hidden="1" x14ac:dyDescent="0.3">
      <c r="A150">
        <v>1006144</v>
      </c>
      <c r="B150">
        <v>2017</v>
      </c>
      <c r="C150" t="s">
        <v>101</v>
      </c>
      <c r="D150">
        <v>162582</v>
      </c>
      <c r="E150" t="s">
        <v>224</v>
      </c>
      <c r="F150" t="s">
        <v>211</v>
      </c>
    </row>
    <row r="151" spans="1:6" hidden="1" x14ac:dyDescent="0.3">
      <c r="A151">
        <v>1004215</v>
      </c>
      <c r="B151">
        <v>2017</v>
      </c>
      <c r="C151" t="s">
        <v>61</v>
      </c>
      <c r="D151">
        <v>165568</v>
      </c>
      <c r="E151" t="s">
        <v>238</v>
      </c>
      <c r="F151" t="s">
        <v>211</v>
      </c>
    </row>
    <row r="152" spans="1:6" hidden="1" x14ac:dyDescent="0.3">
      <c r="A152">
        <v>1003962</v>
      </c>
      <c r="B152">
        <v>2017</v>
      </c>
      <c r="C152" t="s">
        <v>79</v>
      </c>
      <c r="D152">
        <v>213039</v>
      </c>
      <c r="E152" t="s">
        <v>235</v>
      </c>
      <c r="F152" t="s">
        <v>228</v>
      </c>
    </row>
    <row r="153" spans="1:6" hidden="1" x14ac:dyDescent="0.3">
      <c r="A153">
        <v>1004616</v>
      </c>
      <c r="B153">
        <v>2016</v>
      </c>
      <c r="C153" t="s">
        <v>123</v>
      </c>
      <c r="D153">
        <v>140414</v>
      </c>
      <c r="E153" t="s">
        <v>239</v>
      </c>
      <c r="F153" t="s">
        <v>211</v>
      </c>
    </row>
    <row r="154" spans="1:6" hidden="1" x14ac:dyDescent="0.3">
      <c r="A154">
        <v>1004616</v>
      </c>
      <c r="B154">
        <v>2016</v>
      </c>
      <c r="C154" t="s">
        <v>123</v>
      </c>
      <c r="D154">
        <v>140414</v>
      </c>
      <c r="E154" t="s">
        <v>240</v>
      </c>
      <c r="F154" t="s">
        <v>211</v>
      </c>
    </row>
    <row r="155" spans="1:6" x14ac:dyDescent="0.3">
      <c r="A155">
        <v>1000156</v>
      </c>
      <c r="B155">
        <v>2015</v>
      </c>
      <c r="C155" t="s">
        <v>23</v>
      </c>
      <c r="D155">
        <v>140874</v>
      </c>
      <c r="E155" t="s">
        <v>236</v>
      </c>
      <c r="F155" t="s">
        <v>228</v>
      </c>
    </row>
    <row r="156" spans="1:6" hidden="1" x14ac:dyDescent="0.3">
      <c r="A156">
        <v>1003093</v>
      </c>
      <c r="B156">
        <v>2017</v>
      </c>
      <c r="C156" t="s">
        <v>47</v>
      </c>
      <c r="D156">
        <v>165772</v>
      </c>
      <c r="E156" t="s">
        <v>237</v>
      </c>
      <c r="F156" t="s">
        <v>211</v>
      </c>
    </row>
    <row r="157" spans="1:6" x14ac:dyDescent="0.3">
      <c r="A157">
        <v>1000156</v>
      </c>
      <c r="B157">
        <v>2017</v>
      </c>
      <c r="C157" t="s">
        <v>23</v>
      </c>
      <c r="D157">
        <v>166375</v>
      </c>
      <c r="E157" t="s">
        <v>236</v>
      </c>
      <c r="F157" t="s">
        <v>228</v>
      </c>
    </row>
    <row r="158" spans="1:6" hidden="1" x14ac:dyDescent="0.3">
      <c r="A158">
        <v>1007946</v>
      </c>
      <c r="B158">
        <v>2018</v>
      </c>
      <c r="C158" t="s">
        <v>144</v>
      </c>
      <c r="D158">
        <v>175636</v>
      </c>
      <c r="E158" t="s">
        <v>224</v>
      </c>
      <c r="F158" t="s">
        <v>211</v>
      </c>
    </row>
    <row r="159" spans="1:6" hidden="1" x14ac:dyDescent="0.3">
      <c r="A159">
        <v>1002266</v>
      </c>
      <c r="B159">
        <v>2020</v>
      </c>
      <c r="C159" t="s">
        <v>37</v>
      </c>
      <c r="D159">
        <v>254997</v>
      </c>
      <c r="E159" t="s">
        <v>216</v>
      </c>
      <c r="F159" t="s">
        <v>211</v>
      </c>
    </row>
    <row r="160" spans="1:6" hidden="1" x14ac:dyDescent="0.3">
      <c r="A160">
        <v>1007921</v>
      </c>
      <c r="B160">
        <v>2017</v>
      </c>
      <c r="C160" t="s">
        <v>46</v>
      </c>
      <c r="D160">
        <v>168264</v>
      </c>
      <c r="E160" t="s">
        <v>216</v>
      </c>
      <c r="F160" t="s">
        <v>231</v>
      </c>
    </row>
    <row r="161" spans="1:6" hidden="1" x14ac:dyDescent="0.3">
      <c r="A161">
        <v>1007921</v>
      </c>
      <c r="B161">
        <v>2017</v>
      </c>
      <c r="C161" t="s">
        <v>46</v>
      </c>
      <c r="D161">
        <v>168264</v>
      </c>
      <c r="E161" t="s">
        <v>217</v>
      </c>
      <c r="F161" t="s">
        <v>231</v>
      </c>
    </row>
    <row r="162" spans="1:6" hidden="1" x14ac:dyDescent="0.3">
      <c r="A162">
        <v>1005777</v>
      </c>
      <c r="B162">
        <v>2017</v>
      </c>
      <c r="C162" t="s">
        <v>112</v>
      </c>
      <c r="D162">
        <v>169192</v>
      </c>
      <c r="E162" t="s">
        <v>219</v>
      </c>
      <c r="F162" t="s">
        <v>211</v>
      </c>
    </row>
    <row r="163" spans="1:6" hidden="1" x14ac:dyDescent="0.3">
      <c r="A163">
        <v>1002266</v>
      </c>
      <c r="B163">
        <v>2017</v>
      </c>
      <c r="C163" t="s">
        <v>37</v>
      </c>
      <c r="D163">
        <v>170885</v>
      </c>
      <c r="E163" t="s">
        <v>216</v>
      </c>
      <c r="F163" t="s">
        <v>211</v>
      </c>
    </row>
    <row r="164" spans="1:6" hidden="1" x14ac:dyDescent="0.3">
      <c r="A164">
        <v>1002266</v>
      </c>
      <c r="B164">
        <v>2017</v>
      </c>
      <c r="C164" t="s">
        <v>37</v>
      </c>
      <c r="D164">
        <v>170885</v>
      </c>
      <c r="E164" t="s">
        <v>217</v>
      </c>
      <c r="F164" t="s">
        <v>211</v>
      </c>
    </row>
    <row r="165" spans="1:6" hidden="1" x14ac:dyDescent="0.3">
      <c r="A165">
        <v>1004616</v>
      </c>
      <c r="B165">
        <v>2018</v>
      </c>
      <c r="C165" t="s">
        <v>123</v>
      </c>
      <c r="D165">
        <v>175470</v>
      </c>
      <c r="E165" t="s">
        <v>239</v>
      </c>
      <c r="F165" t="s">
        <v>211</v>
      </c>
    </row>
    <row r="166" spans="1:6" hidden="1" x14ac:dyDescent="0.3">
      <c r="A166">
        <v>1004616</v>
      </c>
      <c r="B166">
        <v>2018</v>
      </c>
      <c r="C166" t="s">
        <v>123</v>
      </c>
      <c r="D166">
        <v>175470</v>
      </c>
      <c r="E166" t="s">
        <v>240</v>
      </c>
      <c r="F166" t="s">
        <v>211</v>
      </c>
    </row>
    <row r="167" spans="1:6" hidden="1" x14ac:dyDescent="0.3">
      <c r="A167">
        <v>1005832</v>
      </c>
      <c r="B167">
        <v>2018</v>
      </c>
      <c r="C167" t="s">
        <v>103</v>
      </c>
      <c r="D167">
        <v>176954</v>
      </c>
      <c r="E167" t="s">
        <v>224</v>
      </c>
      <c r="F167" t="s">
        <v>211</v>
      </c>
    </row>
    <row r="168" spans="1:6" hidden="1" x14ac:dyDescent="0.3">
      <c r="A168">
        <v>1006144</v>
      </c>
      <c r="B168">
        <v>2018</v>
      </c>
      <c r="C168" t="s">
        <v>101</v>
      </c>
      <c r="D168">
        <v>178439</v>
      </c>
      <c r="E168" t="s">
        <v>224</v>
      </c>
      <c r="F168" t="s">
        <v>211</v>
      </c>
    </row>
    <row r="169" spans="1:6" hidden="1" x14ac:dyDescent="0.3">
      <c r="A169">
        <v>1004151</v>
      </c>
      <c r="B169">
        <v>2018</v>
      </c>
      <c r="C169" t="s">
        <v>111</v>
      </c>
      <c r="D169">
        <v>178632</v>
      </c>
      <c r="E169" t="s">
        <v>214</v>
      </c>
      <c r="F169" t="s">
        <v>211</v>
      </c>
    </row>
    <row r="170" spans="1:6" hidden="1" x14ac:dyDescent="0.3">
      <c r="A170">
        <v>1004151</v>
      </c>
      <c r="B170">
        <v>2018</v>
      </c>
      <c r="C170" t="s">
        <v>111</v>
      </c>
      <c r="D170">
        <v>178632</v>
      </c>
      <c r="E170" t="s">
        <v>210</v>
      </c>
      <c r="F170" t="s">
        <v>211</v>
      </c>
    </row>
    <row r="171" spans="1:6" hidden="1" x14ac:dyDescent="0.3">
      <c r="A171">
        <v>1004151</v>
      </c>
      <c r="B171">
        <v>2018</v>
      </c>
      <c r="C171" t="s">
        <v>111</v>
      </c>
      <c r="D171">
        <v>178632</v>
      </c>
      <c r="E171" t="s">
        <v>212</v>
      </c>
      <c r="F171" t="s">
        <v>213</v>
      </c>
    </row>
    <row r="172" spans="1:6" hidden="1" x14ac:dyDescent="0.3">
      <c r="A172">
        <v>1005777</v>
      </c>
      <c r="B172">
        <v>2018</v>
      </c>
      <c r="C172" t="s">
        <v>112</v>
      </c>
      <c r="D172">
        <v>179349</v>
      </c>
      <c r="E172" t="s">
        <v>219</v>
      </c>
      <c r="F172" t="s">
        <v>211</v>
      </c>
    </row>
    <row r="173" spans="1:6" hidden="1" x14ac:dyDescent="0.3">
      <c r="A173">
        <v>1007695</v>
      </c>
      <c r="B173">
        <v>2018</v>
      </c>
      <c r="C173" t="s">
        <v>171</v>
      </c>
      <c r="D173">
        <v>179878</v>
      </c>
      <c r="E173" t="s">
        <v>220</v>
      </c>
      <c r="F173" t="s">
        <v>211</v>
      </c>
    </row>
    <row r="174" spans="1:6" hidden="1" x14ac:dyDescent="0.3">
      <c r="A174">
        <v>1003093</v>
      </c>
      <c r="B174">
        <v>2018</v>
      </c>
      <c r="C174" t="s">
        <v>47</v>
      </c>
      <c r="D174">
        <v>180982</v>
      </c>
      <c r="E174" t="s">
        <v>237</v>
      </c>
      <c r="F174" t="s">
        <v>211</v>
      </c>
    </row>
    <row r="175" spans="1:6" hidden="1" x14ac:dyDescent="0.3">
      <c r="A175">
        <v>1007921</v>
      </c>
      <c r="B175">
        <v>2018</v>
      </c>
      <c r="C175" t="s">
        <v>46</v>
      </c>
      <c r="D175">
        <v>181279</v>
      </c>
      <c r="E175" t="s">
        <v>216</v>
      </c>
      <c r="F175" t="s">
        <v>231</v>
      </c>
    </row>
    <row r="176" spans="1:6" hidden="1" x14ac:dyDescent="0.3">
      <c r="A176">
        <v>1007921</v>
      </c>
      <c r="B176">
        <v>2018</v>
      </c>
      <c r="C176" t="s">
        <v>46</v>
      </c>
      <c r="D176">
        <v>181279</v>
      </c>
      <c r="E176" t="s">
        <v>217</v>
      </c>
      <c r="F176" t="s">
        <v>231</v>
      </c>
    </row>
    <row r="177" spans="1:6" hidden="1" x14ac:dyDescent="0.3">
      <c r="A177">
        <v>1002266</v>
      </c>
      <c r="B177">
        <v>2020</v>
      </c>
      <c r="C177" t="s">
        <v>37</v>
      </c>
      <c r="D177">
        <v>254997</v>
      </c>
      <c r="E177" t="s">
        <v>217</v>
      </c>
      <c r="F177" t="s">
        <v>211</v>
      </c>
    </row>
    <row r="178" spans="1:6" hidden="1" x14ac:dyDescent="0.3">
      <c r="A178">
        <v>1006341</v>
      </c>
      <c r="B178">
        <v>2018</v>
      </c>
      <c r="C178" t="s">
        <v>65</v>
      </c>
      <c r="D178">
        <v>181896</v>
      </c>
      <c r="E178" t="s">
        <v>215</v>
      </c>
      <c r="F178" t="s">
        <v>211</v>
      </c>
    </row>
    <row r="179" spans="1:6" hidden="1" x14ac:dyDescent="0.3">
      <c r="A179">
        <v>1010766</v>
      </c>
      <c r="B179">
        <v>2018</v>
      </c>
      <c r="C179" t="s">
        <v>135</v>
      </c>
      <c r="D179">
        <v>183356</v>
      </c>
      <c r="E179" t="s">
        <v>241</v>
      </c>
      <c r="F179" t="s">
        <v>233</v>
      </c>
    </row>
    <row r="180" spans="1:6" x14ac:dyDescent="0.3">
      <c r="A180">
        <v>1000156</v>
      </c>
      <c r="B180">
        <v>2018</v>
      </c>
      <c r="C180" t="s">
        <v>23</v>
      </c>
      <c r="D180">
        <v>183752</v>
      </c>
      <c r="E180" t="s">
        <v>236</v>
      </c>
      <c r="F180" t="s">
        <v>228</v>
      </c>
    </row>
    <row r="181" spans="1:6" hidden="1" x14ac:dyDescent="0.3">
      <c r="A181">
        <v>1006341</v>
      </c>
      <c r="B181">
        <v>2019</v>
      </c>
      <c r="C181" t="s">
        <v>65</v>
      </c>
      <c r="D181">
        <v>204472</v>
      </c>
      <c r="E181" t="s">
        <v>215</v>
      </c>
      <c r="F181" t="s">
        <v>211</v>
      </c>
    </row>
    <row r="182" spans="1:6" hidden="1" x14ac:dyDescent="0.3">
      <c r="A182">
        <v>1007695</v>
      </c>
      <c r="B182">
        <v>2019</v>
      </c>
      <c r="C182" t="s">
        <v>171</v>
      </c>
      <c r="D182">
        <v>204529</v>
      </c>
      <c r="E182" t="s">
        <v>220</v>
      </c>
      <c r="F182" t="s">
        <v>211</v>
      </c>
    </row>
    <row r="183" spans="1:6" hidden="1" x14ac:dyDescent="0.3">
      <c r="A183">
        <v>1006144</v>
      </c>
      <c r="B183">
        <v>2019</v>
      </c>
      <c r="C183" t="s">
        <v>101</v>
      </c>
      <c r="D183">
        <v>206210</v>
      </c>
      <c r="E183" t="s">
        <v>224</v>
      </c>
      <c r="F183" t="s">
        <v>211</v>
      </c>
    </row>
    <row r="184" spans="1:6" hidden="1" x14ac:dyDescent="0.3">
      <c r="A184">
        <v>1005832</v>
      </c>
      <c r="B184">
        <v>2019</v>
      </c>
      <c r="C184" t="s">
        <v>103</v>
      </c>
      <c r="D184">
        <v>209469</v>
      </c>
      <c r="E184" t="s">
        <v>224</v>
      </c>
      <c r="F184" t="s">
        <v>211</v>
      </c>
    </row>
    <row r="185" spans="1:6" hidden="1" x14ac:dyDescent="0.3">
      <c r="A185">
        <v>1002266</v>
      </c>
      <c r="B185">
        <v>2019</v>
      </c>
      <c r="C185" t="s">
        <v>37</v>
      </c>
      <c r="D185">
        <v>206694</v>
      </c>
      <c r="E185" t="s">
        <v>216</v>
      </c>
      <c r="F185" t="s">
        <v>211</v>
      </c>
    </row>
    <row r="186" spans="1:6" hidden="1" x14ac:dyDescent="0.3">
      <c r="A186">
        <v>1002266</v>
      </c>
      <c r="B186">
        <v>2019</v>
      </c>
      <c r="C186" t="s">
        <v>37</v>
      </c>
      <c r="D186">
        <v>206694</v>
      </c>
      <c r="E186" t="s">
        <v>217</v>
      </c>
      <c r="F186" t="s">
        <v>211</v>
      </c>
    </row>
    <row r="187" spans="1:6" hidden="1" x14ac:dyDescent="0.3">
      <c r="A187">
        <v>1007642</v>
      </c>
      <c r="B187">
        <v>2019</v>
      </c>
      <c r="C187" t="s">
        <v>113</v>
      </c>
      <c r="D187">
        <v>207127</v>
      </c>
      <c r="E187" t="s">
        <v>234</v>
      </c>
      <c r="F187" t="s">
        <v>211</v>
      </c>
    </row>
    <row r="188" spans="1:6" hidden="1" x14ac:dyDescent="0.3">
      <c r="A188">
        <v>1003093</v>
      </c>
      <c r="B188">
        <v>2019</v>
      </c>
      <c r="C188" t="s">
        <v>47</v>
      </c>
      <c r="D188">
        <v>207361</v>
      </c>
      <c r="E188" t="s">
        <v>237</v>
      </c>
      <c r="F188" t="s">
        <v>211</v>
      </c>
    </row>
    <row r="189" spans="1:6" x14ac:dyDescent="0.3">
      <c r="A189">
        <v>1000156</v>
      </c>
      <c r="B189">
        <v>2019</v>
      </c>
      <c r="C189" t="s">
        <v>23</v>
      </c>
      <c r="D189">
        <v>208100</v>
      </c>
      <c r="E189" t="s">
        <v>236</v>
      </c>
      <c r="F189" t="s">
        <v>228</v>
      </c>
    </row>
    <row r="190" spans="1:6" hidden="1" x14ac:dyDescent="0.3">
      <c r="A190">
        <v>1004151</v>
      </c>
      <c r="B190">
        <v>2019</v>
      </c>
      <c r="C190" t="s">
        <v>111</v>
      </c>
      <c r="D190">
        <v>208146</v>
      </c>
      <c r="E190" t="s">
        <v>214</v>
      </c>
      <c r="F190" t="s">
        <v>211</v>
      </c>
    </row>
    <row r="191" spans="1:6" hidden="1" x14ac:dyDescent="0.3">
      <c r="A191">
        <v>1004151</v>
      </c>
      <c r="B191">
        <v>2019</v>
      </c>
      <c r="C191" t="s">
        <v>111</v>
      </c>
      <c r="D191">
        <v>208146</v>
      </c>
      <c r="E191" t="s">
        <v>210</v>
      </c>
      <c r="F191" t="s">
        <v>211</v>
      </c>
    </row>
    <row r="192" spans="1:6" hidden="1" x14ac:dyDescent="0.3">
      <c r="A192">
        <v>1004151</v>
      </c>
      <c r="B192">
        <v>2019</v>
      </c>
      <c r="C192" t="s">
        <v>111</v>
      </c>
      <c r="D192">
        <v>208146</v>
      </c>
      <c r="E192" t="s">
        <v>212</v>
      </c>
      <c r="F192" t="s">
        <v>213</v>
      </c>
    </row>
    <row r="193" spans="1:6" hidden="1" x14ac:dyDescent="0.3">
      <c r="A193">
        <v>1003962</v>
      </c>
      <c r="B193">
        <v>2019</v>
      </c>
      <c r="C193" t="s">
        <v>79</v>
      </c>
      <c r="D193">
        <v>209061</v>
      </c>
      <c r="E193" t="s">
        <v>235</v>
      </c>
      <c r="F193" t="s">
        <v>228</v>
      </c>
    </row>
    <row r="194" spans="1:6" hidden="1" x14ac:dyDescent="0.3">
      <c r="A194">
        <v>1007921</v>
      </c>
      <c r="B194">
        <v>2019</v>
      </c>
      <c r="C194" t="s">
        <v>46</v>
      </c>
      <c r="D194">
        <v>209208</v>
      </c>
      <c r="E194" t="s">
        <v>216</v>
      </c>
      <c r="F194" t="s">
        <v>231</v>
      </c>
    </row>
    <row r="195" spans="1:6" hidden="1" x14ac:dyDescent="0.3">
      <c r="A195">
        <v>1007921</v>
      </c>
      <c r="B195">
        <v>2019</v>
      </c>
      <c r="C195" t="s">
        <v>46</v>
      </c>
      <c r="D195">
        <v>209208</v>
      </c>
      <c r="E195" t="s">
        <v>217</v>
      </c>
      <c r="F195" t="s">
        <v>231</v>
      </c>
    </row>
    <row r="196" spans="1:6" hidden="1" x14ac:dyDescent="0.3">
      <c r="A196">
        <v>1010766</v>
      </c>
      <c r="B196">
        <v>2015</v>
      </c>
      <c r="C196" t="s">
        <v>135</v>
      </c>
      <c r="D196">
        <v>209566</v>
      </c>
      <c r="E196" t="s">
        <v>241</v>
      </c>
      <c r="F196" t="s">
        <v>233</v>
      </c>
    </row>
    <row r="197" spans="1:6" hidden="1" x14ac:dyDescent="0.3">
      <c r="A197">
        <v>1010766</v>
      </c>
      <c r="B197">
        <v>2016</v>
      </c>
      <c r="C197" t="s">
        <v>135</v>
      </c>
      <c r="D197">
        <v>209567</v>
      </c>
      <c r="E197" t="s">
        <v>241</v>
      </c>
      <c r="F197" t="s">
        <v>233</v>
      </c>
    </row>
    <row r="198" spans="1:6" hidden="1" x14ac:dyDescent="0.3">
      <c r="A198">
        <v>1010766</v>
      </c>
      <c r="B198">
        <v>2017</v>
      </c>
      <c r="C198" t="s">
        <v>135</v>
      </c>
      <c r="D198">
        <v>209575</v>
      </c>
      <c r="E198" t="s">
        <v>241</v>
      </c>
      <c r="F198" t="s">
        <v>233</v>
      </c>
    </row>
    <row r="199" spans="1:6" hidden="1" x14ac:dyDescent="0.3">
      <c r="A199">
        <v>1010766</v>
      </c>
      <c r="B199">
        <v>2019</v>
      </c>
      <c r="C199" t="s">
        <v>135</v>
      </c>
      <c r="D199">
        <v>209577</v>
      </c>
      <c r="E199" t="s">
        <v>241</v>
      </c>
      <c r="F199" t="s">
        <v>233</v>
      </c>
    </row>
    <row r="200" spans="1:6" hidden="1" x14ac:dyDescent="0.3">
      <c r="A200">
        <v>1004616</v>
      </c>
      <c r="B200">
        <v>2019</v>
      </c>
      <c r="C200" t="s">
        <v>123</v>
      </c>
      <c r="D200">
        <v>211062</v>
      </c>
      <c r="E200" t="s">
        <v>239</v>
      </c>
      <c r="F200" t="s">
        <v>211</v>
      </c>
    </row>
    <row r="201" spans="1:6" hidden="1" x14ac:dyDescent="0.3">
      <c r="A201">
        <v>1004616</v>
      </c>
      <c r="B201">
        <v>2019</v>
      </c>
      <c r="C201" t="s">
        <v>123</v>
      </c>
      <c r="D201">
        <v>211062</v>
      </c>
      <c r="E201" t="s">
        <v>240</v>
      </c>
      <c r="F201" t="s">
        <v>211</v>
      </c>
    </row>
    <row r="202" spans="1:6" hidden="1" x14ac:dyDescent="0.3">
      <c r="A202">
        <v>1003962</v>
      </c>
      <c r="B202">
        <v>2018</v>
      </c>
      <c r="C202" t="s">
        <v>79</v>
      </c>
      <c r="D202">
        <v>213040</v>
      </c>
      <c r="E202" t="s">
        <v>235</v>
      </c>
      <c r="F202" t="s">
        <v>228</v>
      </c>
    </row>
    <row r="203" spans="1:6" hidden="1" x14ac:dyDescent="0.3">
      <c r="A203">
        <v>1006341</v>
      </c>
      <c r="B203">
        <v>2020</v>
      </c>
      <c r="C203" t="s">
        <v>65</v>
      </c>
      <c r="D203">
        <v>261018</v>
      </c>
      <c r="E203" t="s">
        <v>215</v>
      </c>
      <c r="F203" t="s">
        <v>211</v>
      </c>
    </row>
    <row r="204" spans="1:6" hidden="1" x14ac:dyDescent="0.3">
      <c r="A204">
        <v>1003093</v>
      </c>
      <c r="B204">
        <v>2020</v>
      </c>
      <c r="C204" t="s">
        <v>47</v>
      </c>
      <c r="D204">
        <v>261165</v>
      </c>
      <c r="E204" t="s">
        <v>237</v>
      </c>
      <c r="F204" t="s">
        <v>211</v>
      </c>
    </row>
    <row r="205" spans="1:6" hidden="1" x14ac:dyDescent="0.3">
      <c r="A205">
        <v>1006144</v>
      </c>
      <c r="B205">
        <v>2020</v>
      </c>
      <c r="C205" t="s">
        <v>101</v>
      </c>
      <c r="D205">
        <v>262239</v>
      </c>
      <c r="E205" t="s">
        <v>224</v>
      </c>
      <c r="F205" t="s">
        <v>211</v>
      </c>
    </row>
    <row r="206" spans="1:6" hidden="1" x14ac:dyDescent="0.3">
      <c r="A206">
        <v>1007642</v>
      </c>
      <c r="B206">
        <v>2020</v>
      </c>
      <c r="C206" t="s">
        <v>113</v>
      </c>
      <c r="D206">
        <v>262288</v>
      </c>
      <c r="E206" t="s">
        <v>234</v>
      </c>
      <c r="F206" t="s">
        <v>211</v>
      </c>
    </row>
    <row r="207" spans="1:6" hidden="1" x14ac:dyDescent="0.3">
      <c r="A207">
        <v>1007946</v>
      </c>
      <c r="B207">
        <v>2020</v>
      </c>
      <c r="C207" t="s">
        <v>144</v>
      </c>
      <c r="D207">
        <v>264242</v>
      </c>
      <c r="E207" t="s">
        <v>224</v>
      </c>
      <c r="F207" t="s">
        <v>211</v>
      </c>
    </row>
    <row r="208" spans="1:6" hidden="1" x14ac:dyDescent="0.3">
      <c r="A208">
        <v>1007695</v>
      </c>
      <c r="B208">
        <v>2020</v>
      </c>
      <c r="C208" t="s">
        <v>171</v>
      </c>
      <c r="D208">
        <v>264288</v>
      </c>
      <c r="E208" t="s">
        <v>220</v>
      </c>
      <c r="F208" t="s">
        <v>211</v>
      </c>
    </row>
    <row r="209" spans="1:6" hidden="1" x14ac:dyDescent="0.3">
      <c r="A209">
        <v>1007921</v>
      </c>
      <c r="B209">
        <v>2020</v>
      </c>
      <c r="C209" t="s">
        <v>46</v>
      </c>
      <c r="D209">
        <v>264315</v>
      </c>
      <c r="E209" t="s">
        <v>216</v>
      </c>
      <c r="F209" t="s">
        <v>231</v>
      </c>
    </row>
    <row r="210" spans="1:6" hidden="1" x14ac:dyDescent="0.3">
      <c r="A210">
        <v>1007921</v>
      </c>
      <c r="B210">
        <v>2020</v>
      </c>
      <c r="C210" t="s">
        <v>46</v>
      </c>
      <c r="D210">
        <v>264315</v>
      </c>
      <c r="E210" t="s">
        <v>217</v>
      </c>
      <c r="F210" t="s">
        <v>231</v>
      </c>
    </row>
    <row r="211" spans="1:6" hidden="1" x14ac:dyDescent="0.3">
      <c r="A211">
        <v>1005832</v>
      </c>
      <c r="B211">
        <v>2020</v>
      </c>
      <c r="C211" t="s">
        <v>103</v>
      </c>
      <c r="D211">
        <v>264532</v>
      </c>
      <c r="E211" t="s">
        <v>224</v>
      </c>
      <c r="F211" t="s">
        <v>211</v>
      </c>
    </row>
  </sheetData>
  <autoFilter ref="A1:F211" xr:uid="{6458C736-91F7-494D-A504-F989ABC5BDB1}">
    <filterColumn colId="0">
      <filters>
        <filter val="100015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5043-5F5C-444F-BD4B-8BA926FB64A3}">
  <sheetPr>
    <tabColor theme="4" tint="0.39997558519241921"/>
  </sheetPr>
  <dimension ref="A1:Z1501"/>
  <sheetViews>
    <sheetView tabSelected="1" topLeftCell="B1" zoomScale="60" zoomScaleNormal="60" workbookViewId="0">
      <pane ySplit="1" topLeftCell="A2" activePane="bottomLeft" state="frozen"/>
      <selection activeCell="C1" sqref="C1"/>
      <selection pane="bottomLeft" activeCell="K1" sqref="K1"/>
    </sheetView>
  </sheetViews>
  <sheetFormatPr defaultRowHeight="14.4" x14ac:dyDescent="0.3"/>
  <cols>
    <col min="1" max="1" width="0.33203125" customWidth="1"/>
    <col min="2" max="3" width="14.6640625" customWidth="1"/>
    <col min="4" max="4" width="17.6640625" customWidth="1"/>
    <col min="5" max="5" width="24.6640625" customWidth="1"/>
    <col min="6" max="6" width="23.6640625" customWidth="1"/>
    <col min="7" max="7" width="28.6640625" customWidth="1"/>
    <col min="8" max="8" width="24.6640625" customWidth="1"/>
    <col min="9" max="9" width="29.6640625" customWidth="1"/>
    <col min="10" max="10" width="22.6640625" customWidth="1"/>
    <col min="11" max="11" width="33.6640625" customWidth="1"/>
    <col min="12" max="12" width="22.6640625" customWidth="1"/>
    <col min="13" max="13" width="30.6640625" customWidth="1"/>
    <col min="14" max="14" width="22.6640625" customWidth="1"/>
    <col min="15" max="15" width="29.6640625" customWidth="1"/>
    <col min="16" max="16" width="17.6640625" customWidth="1"/>
    <col min="17" max="17" width="22.6640625" customWidth="1"/>
    <col min="18" max="18" width="18.6640625" customWidth="1"/>
    <col min="19" max="19" width="23.6640625" customWidth="1"/>
    <col min="20" max="20" width="16.6640625" customWidth="1"/>
    <col min="21" max="21" width="32.6640625" customWidth="1"/>
    <col min="22" max="22" width="16.6640625" customWidth="1"/>
    <col min="23" max="23" width="24.6640625" customWidth="1"/>
    <col min="24" max="24" width="16.6640625" customWidth="1"/>
    <col min="25" max="25" width="23.6640625" customWidth="1"/>
    <col min="26" max="26" width="12.6640625" customWidth="1"/>
  </cols>
  <sheetData>
    <row r="1" spans="1:26" x14ac:dyDescent="0.3">
      <c r="A1" s="2" t="s">
        <v>250</v>
      </c>
      <c r="B1" t="s">
        <v>243</v>
      </c>
      <c r="C1" s="2" t="s">
        <v>242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x14ac:dyDescent="0.3">
      <c r="A2" t="str">
        <f>D2 &amp; " " &amp; E2</f>
        <v>2010 US Steel (Clairton Coke)</v>
      </c>
      <c r="B2">
        <v>521078</v>
      </c>
      <c r="C2">
        <f>VLOOKUP(A2,'1st Match - FlightID'!$C$2:$D$1443,2,FALSE)</f>
        <v>1000124</v>
      </c>
      <c r="D2">
        <v>2010</v>
      </c>
      <c r="E2" t="s">
        <v>137</v>
      </c>
      <c r="I2">
        <v>31727.7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3">
      <c r="A3" t="str">
        <f t="shared" ref="A3:A66" si="0">D3 &amp; " " &amp; E3</f>
        <v>2011 US Steel (Clairton Coke)</v>
      </c>
      <c r="B3">
        <v>521078</v>
      </c>
      <c r="C3">
        <f>VLOOKUP(A3,'1st Match - FlightID'!$C$2:$D$1443,2,FALSE)</f>
        <v>1000124</v>
      </c>
      <c r="D3">
        <v>2011</v>
      </c>
      <c r="E3" t="s">
        <v>137</v>
      </c>
      <c r="I3">
        <v>31688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6" x14ac:dyDescent="0.3">
      <c r="A4" t="str">
        <f t="shared" si="0"/>
        <v>2012 US Steel (Clairton Coke)</v>
      </c>
      <c r="B4">
        <v>521078</v>
      </c>
      <c r="C4">
        <f>VLOOKUP(A4,'1st Match - FlightID'!$C$2:$D$1443,2,FALSE)</f>
        <v>1000124</v>
      </c>
      <c r="D4">
        <v>2012</v>
      </c>
      <c r="E4" t="s">
        <v>137</v>
      </c>
      <c r="I4">
        <v>31917.9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6" x14ac:dyDescent="0.3">
      <c r="A5" t="str">
        <f t="shared" si="0"/>
        <v>2013 US Steel (Clairton Coke)</v>
      </c>
      <c r="B5">
        <v>521078</v>
      </c>
      <c r="C5">
        <f>VLOOKUP(A5,'1st Match - FlightID'!$C$2:$D$1443,2,FALSE)</f>
        <v>1000124</v>
      </c>
      <c r="D5">
        <v>2013</v>
      </c>
      <c r="E5" t="s">
        <v>137</v>
      </c>
      <c r="I5">
        <v>39471.9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6" x14ac:dyDescent="0.3">
      <c r="A6" t="str">
        <f t="shared" si="0"/>
        <v>2014 US Steel (Clairton Coke)</v>
      </c>
      <c r="B6">
        <v>521078</v>
      </c>
      <c r="C6">
        <f>VLOOKUP(A6,'1st Match - FlightID'!$C$2:$D$1443,2,FALSE)</f>
        <v>1000124</v>
      </c>
      <c r="D6">
        <v>2014</v>
      </c>
      <c r="E6" t="s">
        <v>137</v>
      </c>
      <c r="I6">
        <v>38806.800000000003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6" x14ac:dyDescent="0.3">
      <c r="A7" t="str">
        <f t="shared" si="0"/>
        <v>2015 US Steel (Clairton Coke)</v>
      </c>
      <c r="B7">
        <v>521078</v>
      </c>
      <c r="C7">
        <f>VLOOKUP(A7,'1st Match - FlightID'!$C$2:$D$1443,2,FALSE)</f>
        <v>1000124</v>
      </c>
      <c r="D7">
        <v>2015</v>
      </c>
      <c r="E7" t="s">
        <v>137</v>
      </c>
      <c r="I7">
        <v>36245.5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6" x14ac:dyDescent="0.3">
      <c r="A8" t="str">
        <f t="shared" si="0"/>
        <v>2016 US Steel (Clairton Coke)</v>
      </c>
      <c r="B8">
        <v>521078</v>
      </c>
      <c r="C8">
        <f>VLOOKUP(A8,'1st Match - FlightID'!$C$2:$D$1443,2,FALSE)</f>
        <v>1000124</v>
      </c>
      <c r="D8">
        <v>2016</v>
      </c>
      <c r="E8" t="s">
        <v>137</v>
      </c>
      <c r="I8">
        <v>28077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6" x14ac:dyDescent="0.3">
      <c r="A9" t="str">
        <f t="shared" si="0"/>
        <v>2017 US Steel (Clairton Coke)</v>
      </c>
      <c r="B9">
        <v>521078</v>
      </c>
      <c r="C9">
        <f>VLOOKUP(A9,'1st Match - FlightID'!$C$2:$D$1443,2,FALSE)</f>
        <v>1000124</v>
      </c>
      <c r="D9">
        <v>2017</v>
      </c>
      <c r="E9" t="s">
        <v>137</v>
      </c>
      <c r="I9">
        <v>32496.6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6" x14ac:dyDescent="0.3">
      <c r="A10" t="str">
        <f t="shared" si="0"/>
        <v>2018 US Steel (Clairton Coke)</v>
      </c>
      <c r="B10">
        <v>521078</v>
      </c>
      <c r="C10">
        <f>VLOOKUP(A10,'1st Match - FlightID'!$C$2:$D$1443,2,FALSE)</f>
        <v>1000124</v>
      </c>
      <c r="D10">
        <v>2018</v>
      </c>
      <c r="E10" t="s">
        <v>137</v>
      </c>
      <c r="I10">
        <v>35277.5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6" x14ac:dyDescent="0.3">
      <c r="A11" t="str">
        <f t="shared" si="0"/>
        <v>2019 US Steel (Clairton Coke)</v>
      </c>
      <c r="B11">
        <v>521078</v>
      </c>
      <c r="C11">
        <f>VLOOKUP(A11,'1st Match - FlightID'!$C$2:$D$1443,2,FALSE)</f>
        <v>1000124</v>
      </c>
      <c r="D11">
        <v>2019</v>
      </c>
      <c r="E11" t="s">
        <v>137</v>
      </c>
      <c r="I11">
        <v>32712.2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6" x14ac:dyDescent="0.3">
      <c r="A12" t="str">
        <f t="shared" si="0"/>
        <v>2020 US Steel (Clairton Coke)</v>
      </c>
      <c r="B12">
        <v>521078</v>
      </c>
      <c r="C12">
        <f>VLOOKUP(A12,'1st Match - FlightID'!$C$2:$D$1443,2,FALSE)</f>
        <v>1000124</v>
      </c>
      <c r="D12">
        <v>2020</v>
      </c>
      <c r="E12" t="s">
        <v>137</v>
      </c>
      <c r="I12">
        <v>23795.7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6" x14ac:dyDescent="0.3">
      <c r="A13" t="str">
        <f t="shared" si="0"/>
        <v>2021 US Steel (Clairton Coke)</v>
      </c>
      <c r="B13">
        <v>521078</v>
      </c>
      <c r="C13">
        <f>VLOOKUP(B13,'2nd Match - Previously Matched'!$A$2:$B$144,2,FALSE)</f>
        <v>1000124</v>
      </c>
      <c r="D13">
        <v>2021</v>
      </c>
      <c r="E13" t="s">
        <v>137</v>
      </c>
      <c r="I13">
        <v>34614.300000000003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6" x14ac:dyDescent="0.3">
      <c r="A14" t="str">
        <f t="shared" si="0"/>
        <v>2010 Mittal Steel USA - Indiana Harbor East</v>
      </c>
      <c r="B14">
        <v>521144</v>
      </c>
      <c r="C14">
        <f>VLOOKUP(A14,'1st Match - FlightID'!$C$2:$D$1443,2,FALSE)</f>
        <v>1000156</v>
      </c>
      <c r="D14">
        <v>2010</v>
      </c>
      <c r="E14" t="s">
        <v>23</v>
      </c>
      <c r="F14">
        <v>596557.4</v>
      </c>
      <c r="H14">
        <v>1373372.9</v>
      </c>
      <c r="O14">
        <v>102697.2</v>
      </c>
      <c r="P14">
        <v>4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</row>
    <row r="15" spans="1:26" x14ac:dyDescent="0.3">
      <c r="A15" t="str">
        <f t="shared" si="0"/>
        <v>2011 Mittal Steel USA - Indiana Harbor East</v>
      </c>
      <c r="B15">
        <v>521144</v>
      </c>
      <c r="C15">
        <f>VLOOKUP(A15,'1st Match - FlightID'!$C$2:$D$1443,2,FALSE)</f>
        <v>1000156</v>
      </c>
      <c r="D15">
        <v>2011</v>
      </c>
      <c r="E15" t="s">
        <v>23</v>
      </c>
      <c r="F15">
        <v>481436.4</v>
      </c>
      <c r="G15">
        <v>2546</v>
      </c>
      <c r="H15">
        <v>1320834.1000000001</v>
      </c>
      <c r="P15">
        <v>4</v>
      </c>
      <c r="Q15">
        <v>2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24</v>
      </c>
    </row>
    <row r="16" spans="1:26" x14ac:dyDescent="0.3">
      <c r="A16" t="str">
        <f t="shared" si="0"/>
        <v>2012 Mittal Steel USA - Indiana Harbor East</v>
      </c>
      <c r="B16">
        <v>521144</v>
      </c>
      <c r="C16">
        <f>VLOOKUP(A16,'1st Match - FlightID'!$C$2:$D$1443,2,FALSE)</f>
        <v>1000156</v>
      </c>
      <c r="D16">
        <v>2012</v>
      </c>
      <c r="E16" t="s">
        <v>23</v>
      </c>
      <c r="F16">
        <v>474075.1</v>
      </c>
      <c r="G16">
        <v>2530</v>
      </c>
      <c r="H16">
        <v>1102143.1000000001</v>
      </c>
      <c r="P16">
        <v>4</v>
      </c>
      <c r="Q16">
        <v>2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24</v>
      </c>
    </row>
    <row r="17" spans="1:26" x14ac:dyDescent="0.3">
      <c r="A17" t="str">
        <f t="shared" si="0"/>
        <v>2013 Mittal Steel USA - Indiana Harbor East</v>
      </c>
      <c r="B17">
        <v>521144</v>
      </c>
      <c r="C17">
        <f>VLOOKUP(A17,'1st Match - FlightID'!$C$2:$D$1443,2,FALSE)</f>
        <v>1000156</v>
      </c>
      <c r="D17">
        <v>2013</v>
      </c>
      <c r="E17" t="s">
        <v>23</v>
      </c>
      <c r="F17">
        <v>459001</v>
      </c>
      <c r="G17">
        <v>2870</v>
      </c>
      <c r="H17">
        <v>398225.6</v>
      </c>
      <c r="P17">
        <v>4</v>
      </c>
      <c r="Q17">
        <v>2</v>
      </c>
      <c r="R17">
        <v>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24</v>
      </c>
    </row>
    <row r="18" spans="1:26" x14ac:dyDescent="0.3">
      <c r="A18" t="str">
        <f t="shared" si="0"/>
        <v>2014 Mittal Steel USA - Indiana Harbor East</v>
      </c>
      <c r="B18">
        <v>521144</v>
      </c>
      <c r="C18">
        <f>VLOOKUP(B18,'2nd Match - Previously Matched'!$A$2:$B$144,2,FALSE)</f>
        <v>1000156</v>
      </c>
      <c r="D18">
        <v>2014</v>
      </c>
      <c r="E18" t="s">
        <v>23</v>
      </c>
      <c r="F18">
        <v>448027.3</v>
      </c>
      <c r="G18">
        <v>1415.8</v>
      </c>
      <c r="H18">
        <v>448232.7</v>
      </c>
      <c r="P18">
        <v>4</v>
      </c>
      <c r="Q18">
        <v>2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24</v>
      </c>
    </row>
    <row r="19" spans="1:26" x14ac:dyDescent="0.3">
      <c r="A19" t="str">
        <f t="shared" si="0"/>
        <v>2015 Mittal Steel USA - Indiana Harbor East</v>
      </c>
      <c r="B19">
        <v>521144</v>
      </c>
      <c r="C19">
        <f>VLOOKUP(B19,'2nd Match - Previously Matched'!$A$2:$B$144,2,FALSE)</f>
        <v>1000156</v>
      </c>
      <c r="D19">
        <v>2015</v>
      </c>
      <c r="E19" t="s">
        <v>23</v>
      </c>
      <c r="F19">
        <v>508074.3</v>
      </c>
      <c r="G19">
        <v>1272.5999999999999</v>
      </c>
      <c r="H19">
        <v>626230</v>
      </c>
      <c r="P19">
        <v>4</v>
      </c>
      <c r="Q19">
        <v>2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24</v>
      </c>
    </row>
    <row r="20" spans="1:26" x14ac:dyDescent="0.3">
      <c r="A20" t="str">
        <f t="shared" si="0"/>
        <v>2016 Mittal Steel USA - Indiana Harbor East</v>
      </c>
      <c r="B20">
        <v>521144</v>
      </c>
      <c r="C20">
        <f>VLOOKUP(B20,'2nd Match - Previously Matched'!$A$2:$B$144,2,FALSE)</f>
        <v>1000156</v>
      </c>
      <c r="D20">
        <v>2016</v>
      </c>
      <c r="E20" t="s">
        <v>23</v>
      </c>
      <c r="F20">
        <v>527823.69999999995</v>
      </c>
      <c r="G20">
        <v>1309.3</v>
      </c>
      <c r="H20">
        <v>283682.3</v>
      </c>
      <c r="P20">
        <v>4</v>
      </c>
      <c r="Q20">
        <v>2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24</v>
      </c>
    </row>
    <row r="21" spans="1:26" x14ac:dyDescent="0.3">
      <c r="A21" t="str">
        <f t="shared" si="0"/>
        <v>2017 Mittal Steel USA - Indiana Harbor East</v>
      </c>
      <c r="B21">
        <v>521144</v>
      </c>
      <c r="C21">
        <f>VLOOKUP(B21,'2nd Match - Previously Matched'!$A$2:$B$144,2,FALSE)</f>
        <v>1000156</v>
      </c>
      <c r="D21">
        <v>2017</v>
      </c>
      <c r="E21" t="s">
        <v>23</v>
      </c>
      <c r="F21">
        <v>403230</v>
      </c>
      <c r="G21">
        <v>1564.6</v>
      </c>
      <c r="H21">
        <v>743013.6</v>
      </c>
      <c r="P21">
        <v>4</v>
      </c>
      <c r="Q21">
        <v>2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24</v>
      </c>
    </row>
    <row r="22" spans="1:26" x14ac:dyDescent="0.3">
      <c r="A22" t="str">
        <f t="shared" si="0"/>
        <v>2018 Mittal Steel USA - Indiana Harbor East</v>
      </c>
      <c r="B22">
        <v>521144</v>
      </c>
      <c r="C22">
        <f>VLOOKUP(B22,'2nd Match - Previously Matched'!$A$2:$B$144,2,FALSE)</f>
        <v>1000156</v>
      </c>
      <c r="D22">
        <v>2018</v>
      </c>
      <c r="E22" t="s">
        <v>23</v>
      </c>
      <c r="F22">
        <v>355680.3</v>
      </c>
      <c r="G22">
        <v>1564.5</v>
      </c>
      <c r="H22">
        <v>285368.5</v>
      </c>
      <c r="P22">
        <v>2</v>
      </c>
      <c r="Q22">
        <v>2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24</v>
      </c>
    </row>
    <row r="23" spans="1:26" x14ac:dyDescent="0.3">
      <c r="A23" t="str">
        <f t="shared" si="0"/>
        <v>2019 Mittal Steel USA - Indiana Harbor East</v>
      </c>
      <c r="B23">
        <v>521144</v>
      </c>
      <c r="C23">
        <f>VLOOKUP(B23,'2nd Match - Previously Matched'!$A$2:$B$144,2,FALSE)</f>
        <v>1000156</v>
      </c>
      <c r="D23">
        <v>2019</v>
      </c>
      <c r="E23" t="s">
        <v>23</v>
      </c>
      <c r="F23">
        <v>330800.7</v>
      </c>
      <c r="G23">
        <v>1229.2</v>
      </c>
      <c r="H23">
        <v>267332.40000000002</v>
      </c>
      <c r="P23">
        <v>2</v>
      </c>
      <c r="Q23">
        <v>2</v>
      </c>
      <c r="R23">
        <v>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24</v>
      </c>
    </row>
    <row r="24" spans="1:26" x14ac:dyDescent="0.3">
      <c r="A24" t="str">
        <f t="shared" si="0"/>
        <v>2020 Cleveland-Cliffs Steel LLC</v>
      </c>
      <c r="B24">
        <v>521144</v>
      </c>
      <c r="C24" s="3">
        <v>1000156</v>
      </c>
      <c r="D24">
        <v>2020</v>
      </c>
      <c r="E24" t="s">
        <v>177</v>
      </c>
      <c r="F24">
        <v>256260.6</v>
      </c>
      <c r="G24">
        <v>1209.7</v>
      </c>
      <c r="H24">
        <v>580387.1</v>
      </c>
      <c r="P24">
        <v>2</v>
      </c>
      <c r="Q24">
        <v>2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24</v>
      </c>
    </row>
    <row r="25" spans="1:26" x14ac:dyDescent="0.3">
      <c r="A25" t="str">
        <f t="shared" si="0"/>
        <v>2021 Cleveland-Cliffs Steel LLC</v>
      </c>
      <c r="B25">
        <v>521144</v>
      </c>
      <c r="C25">
        <f>VLOOKUP(B25,'2nd Match - Previously Matched'!$A$2:$B$144,2,FALSE)</f>
        <v>1000156</v>
      </c>
      <c r="D25">
        <v>2021</v>
      </c>
      <c r="E25" t="s">
        <v>177</v>
      </c>
      <c r="F25">
        <v>260547.6</v>
      </c>
      <c r="G25">
        <v>174.1</v>
      </c>
      <c r="H25">
        <v>536772.4</v>
      </c>
      <c r="P25">
        <v>2</v>
      </c>
      <c r="Q25">
        <v>2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24</v>
      </c>
    </row>
    <row r="26" spans="1:26" x14ac:dyDescent="0.3">
      <c r="A26" t="str">
        <f t="shared" si="0"/>
        <v>2010 US Steel (Fairfield Works)</v>
      </c>
      <c r="B26">
        <v>521149</v>
      </c>
      <c r="C26">
        <f>VLOOKUP(A26,'1st Match - FlightID'!$C$2:$D$1443,2,FALSE)</f>
        <v>1000159</v>
      </c>
      <c r="D26">
        <v>2010</v>
      </c>
      <c r="E26" t="s">
        <v>25</v>
      </c>
      <c r="F26">
        <v>302136.3</v>
      </c>
      <c r="H26">
        <v>30701.599999999999</v>
      </c>
      <c r="P26">
        <v>3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6" x14ac:dyDescent="0.3">
      <c r="A27" t="str">
        <f t="shared" si="0"/>
        <v>2011 US Steel (Fairfield Works)</v>
      </c>
      <c r="B27">
        <v>521149</v>
      </c>
      <c r="C27">
        <f>VLOOKUP(A27,'1st Match - FlightID'!$C$2:$D$1443,2,FALSE)</f>
        <v>1000159</v>
      </c>
      <c r="D27">
        <v>2011</v>
      </c>
      <c r="E27" t="s">
        <v>25</v>
      </c>
      <c r="F27">
        <v>265103.09999999998</v>
      </c>
      <c r="H27">
        <v>25715.4</v>
      </c>
      <c r="P27">
        <v>3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6" x14ac:dyDescent="0.3">
      <c r="A28" t="str">
        <f t="shared" si="0"/>
        <v>2012 US Steel (Fairfield Works)</v>
      </c>
      <c r="B28">
        <v>521149</v>
      </c>
      <c r="C28">
        <f>VLOOKUP(A28,'1st Match - FlightID'!$C$2:$D$1443,2,FALSE)</f>
        <v>1000159</v>
      </c>
      <c r="D28">
        <v>2012</v>
      </c>
      <c r="E28" t="s">
        <v>25</v>
      </c>
      <c r="F28">
        <v>315589.90000000002</v>
      </c>
      <c r="H28">
        <v>32657.8</v>
      </c>
      <c r="P28">
        <v>3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6" x14ac:dyDescent="0.3">
      <c r="A29" t="str">
        <f t="shared" si="0"/>
        <v>2013 US Steel (Fairfield Works)</v>
      </c>
      <c r="B29">
        <v>521149</v>
      </c>
      <c r="C29">
        <f>VLOOKUP(A29,'1st Match - FlightID'!$C$2:$D$1443,2,FALSE)</f>
        <v>1000159</v>
      </c>
      <c r="D29">
        <v>2013</v>
      </c>
      <c r="E29" t="s">
        <v>25</v>
      </c>
      <c r="F29">
        <v>201846.39999999999</v>
      </c>
      <c r="H29">
        <v>57138.7</v>
      </c>
      <c r="P29">
        <v>3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6" x14ac:dyDescent="0.3">
      <c r="A30" t="str">
        <f t="shared" si="0"/>
        <v>2014 US Steel (Fairfield Works)</v>
      </c>
      <c r="B30">
        <v>521149</v>
      </c>
      <c r="C30">
        <f>VLOOKUP(A30,'1st Match - FlightID'!$C$2:$D$1443,2,FALSE)</f>
        <v>1000159</v>
      </c>
      <c r="D30">
        <v>2014</v>
      </c>
      <c r="E30" t="s">
        <v>25</v>
      </c>
      <c r="F30">
        <v>293605.5</v>
      </c>
      <c r="H30">
        <v>42135.199999999997</v>
      </c>
      <c r="P30">
        <v>3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6" x14ac:dyDescent="0.3">
      <c r="A31" t="str">
        <f t="shared" si="0"/>
        <v>2015 US Steel (Fairfield Works)</v>
      </c>
      <c r="B31">
        <v>521149</v>
      </c>
      <c r="C31">
        <f>VLOOKUP(A31,'1st Match - FlightID'!$C$2:$D$1443,2,FALSE)</f>
        <v>1000159</v>
      </c>
      <c r="D31">
        <v>2015</v>
      </c>
      <c r="E31" t="s">
        <v>25</v>
      </c>
      <c r="F31">
        <v>70523.7</v>
      </c>
      <c r="H31">
        <v>8563.5</v>
      </c>
      <c r="P31">
        <v>3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6" x14ac:dyDescent="0.3">
      <c r="A32" t="str">
        <f t="shared" si="0"/>
        <v>2020 US Steel (Fairfield Works)</v>
      </c>
      <c r="B32">
        <v>521149</v>
      </c>
      <c r="C32">
        <f>VLOOKUP(A32,'1st Match - FlightID'!$C$2:$D$1443,2,FALSE)</f>
        <v>1000159</v>
      </c>
      <c r="D32">
        <v>2020</v>
      </c>
      <c r="E32" t="s">
        <v>25</v>
      </c>
      <c r="J32">
        <v>2237.1999999999998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">
      <c r="A33" t="str">
        <f t="shared" si="0"/>
        <v>2021 US Steel (Fairfield Works)</v>
      </c>
      <c r="B33">
        <v>521149</v>
      </c>
      <c r="C33">
        <f>VLOOKUP(B33,'2nd Match - Previously Matched'!$A$2:$B$144,2,FALSE)</f>
        <v>1000159</v>
      </c>
      <c r="D33">
        <v>2021</v>
      </c>
      <c r="E33" t="s">
        <v>25</v>
      </c>
      <c r="J33">
        <v>37331.5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">
      <c r="A34" t="str">
        <f t="shared" si="0"/>
        <v>2010 ArcelorMittal Cleveland LLC</v>
      </c>
      <c r="B34">
        <v>521172</v>
      </c>
      <c r="C34">
        <f>VLOOKUP(A34,'1st Match - FlightID'!$C$2:$D$1443,2,FALSE)</f>
        <v>1007177</v>
      </c>
      <c r="D34">
        <v>2010</v>
      </c>
      <c r="E34" t="s">
        <v>138</v>
      </c>
      <c r="F34">
        <v>331120.2</v>
      </c>
      <c r="H34">
        <v>131674.9</v>
      </c>
      <c r="P34">
        <v>2</v>
      </c>
      <c r="Q34">
        <v>0</v>
      </c>
      <c r="R34">
        <v>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">
      <c r="A35" t="str">
        <f t="shared" si="0"/>
        <v>2011 ArcelorMittal Cleveland LLC</v>
      </c>
      <c r="B35">
        <v>521172</v>
      </c>
      <c r="C35">
        <f>VLOOKUP(A35,'1st Match - FlightID'!$C$2:$D$1443,2,FALSE)</f>
        <v>1007177</v>
      </c>
      <c r="D35">
        <v>2011</v>
      </c>
      <c r="E35" t="s">
        <v>138</v>
      </c>
      <c r="F35">
        <v>293184.7</v>
      </c>
      <c r="G35">
        <v>565.5</v>
      </c>
      <c r="H35">
        <v>19636.400000000001</v>
      </c>
      <c r="P35">
        <v>2</v>
      </c>
      <c r="Q35">
        <v>1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">
      <c r="A36" t="str">
        <f t="shared" si="0"/>
        <v>2012 ArcelorMittal Cleveland LLC</v>
      </c>
      <c r="B36">
        <v>521172</v>
      </c>
      <c r="C36">
        <f>VLOOKUP(A36,'1st Match - FlightID'!$C$2:$D$1443,2,FALSE)</f>
        <v>1007177</v>
      </c>
      <c r="D36">
        <v>2012</v>
      </c>
      <c r="E36" t="s">
        <v>138</v>
      </c>
      <c r="F36">
        <v>421319.4</v>
      </c>
      <c r="G36">
        <v>675.6</v>
      </c>
      <c r="H36">
        <v>40220.6</v>
      </c>
      <c r="P36">
        <v>4</v>
      </c>
      <c r="Q36">
        <v>1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">
      <c r="A37" t="str">
        <f t="shared" si="0"/>
        <v>2013 ArcelorMittal Cleveland LLC</v>
      </c>
      <c r="B37">
        <v>521172</v>
      </c>
      <c r="C37">
        <f>VLOOKUP(A37,'1st Match - FlightID'!$C$2:$D$1443,2,FALSE)</f>
        <v>1007177</v>
      </c>
      <c r="D37">
        <v>2013</v>
      </c>
      <c r="E37" t="s">
        <v>138</v>
      </c>
      <c r="F37">
        <v>403915.5</v>
      </c>
      <c r="G37">
        <v>644.9</v>
      </c>
      <c r="H37">
        <v>175584.1</v>
      </c>
      <c r="P37">
        <v>4</v>
      </c>
      <c r="Q37">
        <v>1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">
      <c r="A38" t="str">
        <f t="shared" si="0"/>
        <v>2014 ArcelorMittal Cleveland LLC</v>
      </c>
      <c r="B38">
        <v>521172</v>
      </c>
      <c r="C38">
        <f>VLOOKUP(B38,'2nd Match - Previously Matched'!$A$2:$B$144,2,FALSE)</f>
        <v>1007177</v>
      </c>
      <c r="D38">
        <v>2014</v>
      </c>
      <c r="E38" t="s">
        <v>138</v>
      </c>
      <c r="F38">
        <v>442225.1</v>
      </c>
      <c r="G38">
        <v>453.1</v>
      </c>
      <c r="H38">
        <v>298975.5</v>
      </c>
      <c r="P38">
        <v>4</v>
      </c>
      <c r="Q38">
        <v>1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">
      <c r="A39" t="str">
        <f t="shared" si="0"/>
        <v>2015 ArcelorMittal Cleveland LLC</v>
      </c>
      <c r="B39">
        <v>521172</v>
      </c>
      <c r="C39">
        <f>VLOOKUP(B39,'2nd Match - Previously Matched'!$A$2:$B$144,2,FALSE)</f>
        <v>1007177</v>
      </c>
      <c r="D39">
        <v>2015</v>
      </c>
      <c r="E39" t="s">
        <v>138</v>
      </c>
      <c r="F39">
        <v>432699.7</v>
      </c>
      <c r="G39">
        <v>472.9</v>
      </c>
      <c r="H39">
        <v>182362.2</v>
      </c>
      <c r="P39">
        <v>4</v>
      </c>
      <c r="Q39">
        <v>1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">
      <c r="A40" t="str">
        <f t="shared" si="0"/>
        <v>2016 ArcelorMittal Cleveland LLC</v>
      </c>
      <c r="B40">
        <v>521172</v>
      </c>
      <c r="C40">
        <f>VLOOKUP(B40,'2nd Match - Previously Matched'!$A$2:$B$144,2,FALSE)</f>
        <v>1007177</v>
      </c>
      <c r="D40">
        <v>2016</v>
      </c>
      <c r="E40" t="s">
        <v>138</v>
      </c>
      <c r="F40">
        <v>467357.1</v>
      </c>
      <c r="G40">
        <v>395.3</v>
      </c>
      <c r="H40">
        <v>373151.9</v>
      </c>
      <c r="P40">
        <v>4</v>
      </c>
      <c r="Q40">
        <v>1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">
      <c r="A41" t="str">
        <f t="shared" si="0"/>
        <v>2017 ArcelorMittal Cleveland LLC</v>
      </c>
      <c r="B41">
        <v>521172</v>
      </c>
      <c r="C41">
        <f>VLOOKUP(B41,'2nd Match - Previously Matched'!$A$2:$B$144,2,FALSE)</f>
        <v>1007177</v>
      </c>
      <c r="D41">
        <v>2017</v>
      </c>
      <c r="E41" t="s">
        <v>138</v>
      </c>
      <c r="F41">
        <v>474381.3</v>
      </c>
      <c r="G41">
        <v>372.6</v>
      </c>
      <c r="H41">
        <v>399953.2</v>
      </c>
      <c r="P41">
        <v>4</v>
      </c>
      <c r="Q41">
        <v>1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">
      <c r="A42" t="str">
        <f t="shared" si="0"/>
        <v>2018 ArcelorMittal Cleveland LLC</v>
      </c>
      <c r="B42">
        <v>521172</v>
      </c>
      <c r="C42">
        <f>VLOOKUP(B42,'2nd Match - Previously Matched'!$A$2:$B$144,2,FALSE)</f>
        <v>1007177</v>
      </c>
      <c r="D42">
        <v>2018</v>
      </c>
      <c r="E42" t="s">
        <v>138</v>
      </c>
      <c r="F42">
        <v>472916.1</v>
      </c>
      <c r="G42">
        <v>242.3</v>
      </c>
      <c r="H42">
        <v>284055.7</v>
      </c>
      <c r="P42">
        <v>4</v>
      </c>
      <c r="Q42">
        <v>1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">
      <c r="A43" t="str">
        <f t="shared" si="0"/>
        <v>2019 ArcelorMittal Cleveland LLC</v>
      </c>
      <c r="B43">
        <v>521172</v>
      </c>
      <c r="C43">
        <f>VLOOKUP(B43,'2nd Match - Previously Matched'!$A$2:$B$144,2,FALSE)</f>
        <v>1007177</v>
      </c>
      <c r="D43">
        <v>2019</v>
      </c>
      <c r="E43" t="s">
        <v>138</v>
      </c>
      <c r="F43">
        <v>440985.8</v>
      </c>
      <c r="G43">
        <v>228.4</v>
      </c>
      <c r="H43">
        <v>231034</v>
      </c>
      <c r="P43">
        <v>4</v>
      </c>
      <c r="Q43">
        <v>1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 t="str">
        <f t="shared" si="0"/>
        <v>2020 Cleveland-Cliffs Cleveland Works LLC</v>
      </c>
      <c r="B44">
        <v>521172</v>
      </c>
      <c r="C44">
        <f>VLOOKUP(A44,'1st Match - FlightID'!$C$2:$D$1443,2,FALSE)</f>
        <v>1007177</v>
      </c>
      <c r="D44">
        <v>2020</v>
      </c>
      <c r="E44" t="s">
        <v>26</v>
      </c>
      <c r="F44">
        <v>304286.7</v>
      </c>
      <c r="G44">
        <v>165.5</v>
      </c>
      <c r="H44">
        <v>147336.29999999999</v>
      </c>
      <c r="P44">
        <v>4</v>
      </c>
      <c r="Q44">
        <v>1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">
      <c r="A45" t="str">
        <f t="shared" si="0"/>
        <v>2021 Cleveland-Cliffs Cleveland Works LLC</v>
      </c>
      <c r="B45">
        <v>521172</v>
      </c>
      <c r="C45">
        <f>VLOOKUP(B45,'2nd Match - Previously Matched'!$A$2:$B$144,2,FALSE)</f>
        <v>1007177</v>
      </c>
      <c r="D45">
        <v>2021</v>
      </c>
      <c r="E45" t="s">
        <v>26</v>
      </c>
      <c r="F45">
        <v>307205.59999999998</v>
      </c>
      <c r="G45">
        <v>243.4</v>
      </c>
      <c r="H45">
        <v>318106.8</v>
      </c>
      <c r="P45">
        <v>4</v>
      </c>
      <c r="Q45">
        <v>1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">
      <c r="A46" t="str">
        <f t="shared" si="0"/>
        <v>2010 RG Steel, LLC</v>
      </c>
      <c r="B46">
        <v>521173</v>
      </c>
      <c r="C46">
        <f>VLOOKUP(A46,'1st Match - FlightID'!$C$2:$D$1443,2,FALSE)</f>
        <v>1000177</v>
      </c>
      <c r="D46">
        <v>2010</v>
      </c>
      <c r="E46" t="s">
        <v>27</v>
      </c>
      <c r="F46">
        <v>89066</v>
      </c>
      <c r="H46">
        <v>38299.699999999997</v>
      </c>
      <c r="I46">
        <v>0</v>
      </c>
      <c r="P46">
        <v>2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">
      <c r="A47" t="str">
        <f t="shared" si="0"/>
        <v>2011 RG Steel, LLC</v>
      </c>
      <c r="B47">
        <v>521173</v>
      </c>
      <c r="C47">
        <f>VLOOKUP(A47,'1st Match - FlightID'!$C$2:$D$1443,2,FALSE)</f>
        <v>1000177</v>
      </c>
      <c r="D47">
        <v>2011</v>
      </c>
      <c r="E47" t="s">
        <v>27</v>
      </c>
      <c r="F47">
        <v>228813</v>
      </c>
      <c r="H47">
        <v>85487.5</v>
      </c>
      <c r="I47">
        <v>0</v>
      </c>
      <c r="P47">
        <v>2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">
      <c r="A48" t="str">
        <f t="shared" si="0"/>
        <v>2010 US Steel (Edgar Thomson)</v>
      </c>
      <c r="B48">
        <v>521327</v>
      </c>
      <c r="C48">
        <f>VLOOKUP(A48,'1st Match - FlightID'!$C$2:$D$1443,2,FALSE)</f>
        <v>1000233</v>
      </c>
      <c r="D48">
        <v>2010</v>
      </c>
      <c r="E48" t="s">
        <v>28</v>
      </c>
      <c r="F48">
        <v>353395.3</v>
      </c>
      <c r="H48">
        <v>90389.7</v>
      </c>
      <c r="P48">
        <v>2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">
      <c r="A49" t="str">
        <f t="shared" si="0"/>
        <v>2011 US Steel (Edgar Thomson)</v>
      </c>
      <c r="B49">
        <v>521327</v>
      </c>
      <c r="C49">
        <f>VLOOKUP(A49,'1st Match - FlightID'!$C$2:$D$1443,2,FALSE)</f>
        <v>1000233</v>
      </c>
      <c r="D49">
        <v>2011</v>
      </c>
      <c r="E49" t="s">
        <v>28</v>
      </c>
      <c r="F49">
        <v>342885.1</v>
      </c>
      <c r="G49">
        <v>540.9</v>
      </c>
      <c r="H49">
        <v>119969.4</v>
      </c>
      <c r="P49">
        <v>2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">
      <c r="A50" t="str">
        <f t="shared" si="0"/>
        <v>2012 US Steel (Edgar Thomson)</v>
      </c>
      <c r="B50">
        <v>521327</v>
      </c>
      <c r="C50">
        <f>VLOOKUP(A50,'1st Match - FlightID'!$C$2:$D$1443,2,FALSE)</f>
        <v>1000233</v>
      </c>
      <c r="D50">
        <v>2012</v>
      </c>
      <c r="E50" t="s">
        <v>28</v>
      </c>
      <c r="F50">
        <v>351610</v>
      </c>
      <c r="G50">
        <v>386.9</v>
      </c>
      <c r="H50">
        <v>70256.3</v>
      </c>
      <c r="P50">
        <v>2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">
      <c r="A51" t="str">
        <f t="shared" si="0"/>
        <v>2013 US Steel (Edgar Thomson)</v>
      </c>
      <c r="B51">
        <v>521327</v>
      </c>
      <c r="C51">
        <f>VLOOKUP(A51,'1st Match - FlightID'!$C$2:$D$1443,2,FALSE)</f>
        <v>1000233</v>
      </c>
      <c r="D51">
        <v>2013</v>
      </c>
      <c r="E51" t="s">
        <v>28</v>
      </c>
      <c r="F51">
        <v>367333.1</v>
      </c>
      <c r="G51">
        <v>700.5</v>
      </c>
      <c r="H51">
        <v>74279.8</v>
      </c>
      <c r="P51">
        <v>2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">
      <c r="A52" t="str">
        <f t="shared" si="0"/>
        <v>2014 US Steel (Edgar Thomson)</v>
      </c>
      <c r="B52">
        <v>521327</v>
      </c>
      <c r="C52">
        <f>VLOOKUP(A52,'1st Match - FlightID'!$C$2:$D$1443,2,FALSE)</f>
        <v>1000233</v>
      </c>
      <c r="D52">
        <v>2014</v>
      </c>
      <c r="E52" t="s">
        <v>28</v>
      </c>
      <c r="F52">
        <v>332468.7</v>
      </c>
      <c r="G52">
        <v>569.9</v>
      </c>
      <c r="H52">
        <v>367662.8</v>
      </c>
      <c r="P52">
        <v>2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">
      <c r="A53" t="str">
        <f t="shared" si="0"/>
        <v>2015 US Steel (Edgar Thomson)</v>
      </c>
      <c r="B53">
        <v>521327</v>
      </c>
      <c r="C53">
        <f>VLOOKUP(A53,'1st Match - FlightID'!$C$2:$D$1443,2,FALSE)</f>
        <v>1000233</v>
      </c>
      <c r="D53">
        <v>2015</v>
      </c>
      <c r="E53" t="s">
        <v>28</v>
      </c>
      <c r="F53">
        <v>280622.09999999998</v>
      </c>
      <c r="G53">
        <v>837.5</v>
      </c>
      <c r="H53">
        <v>347280.5</v>
      </c>
      <c r="P53">
        <v>2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">
      <c r="A54" t="str">
        <f t="shared" si="0"/>
        <v>2016 US Steel (Edgar Thomson)</v>
      </c>
      <c r="B54">
        <v>521327</v>
      </c>
      <c r="C54">
        <f>VLOOKUP(A54,'1st Match - FlightID'!$C$2:$D$1443,2,FALSE)</f>
        <v>1000233</v>
      </c>
      <c r="D54">
        <v>2016</v>
      </c>
      <c r="E54" t="s">
        <v>28</v>
      </c>
      <c r="F54">
        <v>298641.09999999998</v>
      </c>
      <c r="G54">
        <v>916.8</v>
      </c>
      <c r="H54">
        <v>286752.90000000002</v>
      </c>
      <c r="P54">
        <v>2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">
      <c r="A55" t="str">
        <f t="shared" si="0"/>
        <v>2017 US Steel (Edgar Thomson)</v>
      </c>
      <c r="B55">
        <v>521327</v>
      </c>
      <c r="C55">
        <f>VLOOKUP(A55,'1st Match - FlightID'!$C$2:$D$1443,2,FALSE)</f>
        <v>1000233</v>
      </c>
      <c r="D55">
        <v>2017</v>
      </c>
      <c r="E55" t="s">
        <v>28</v>
      </c>
      <c r="F55">
        <v>316966.5</v>
      </c>
      <c r="G55">
        <v>996</v>
      </c>
      <c r="H55">
        <v>524682.19999999995</v>
      </c>
      <c r="P55">
        <v>2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3">
      <c r="A56" t="str">
        <f t="shared" si="0"/>
        <v>2018 US Steel (Edgar Thomson)</v>
      </c>
      <c r="B56">
        <v>521327</v>
      </c>
      <c r="C56">
        <f>VLOOKUP(A56,'1st Match - FlightID'!$C$2:$D$1443,2,FALSE)</f>
        <v>1000233</v>
      </c>
      <c r="D56">
        <v>2018</v>
      </c>
      <c r="E56" t="s">
        <v>28</v>
      </c>
      <c r="F56">
        <v>315434.8</v>
      </c>
      <c r="G56">
        <v>501.8</v>
      </c>
      <c r="H56">
        <v>188780.79999999999</v>
      </c>
      <c r="P56">
        <v>2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3">
      <c r="A57" t="str">
        <f t="shared" si="0"/>
        <v>2019 US Steel (Edgar Thomson)</v>
      </c>
      <c r="B57">
        <v>521327</v>
      </c>
      <c r="C57">
        <f>VLOOKUP(A57,'1st Match - FlightID'!$C$2:$D$1443,2,FALSE)</f>
        <v>1000233</v>
      </c>
      <c r="D57">
        <v>2019</v>
      </c>
      <c r="E57" t="s">
        <v>28</v>
      </c>
      <c r="F57">
        <v>300221.8</v>
      </c>
      <c r="G57">
        <v>396.9</v>
      </c>
      <c r="H57">
        <v>71144.100000000006</v>
      </c>
      <c r="P57">
        <v>2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">
      <c r="A58" t="str">
        <f t="shared" si="0"/>
        <v>2020 US Steel (Edgar Thomson)</v>
      </c>
      <c r="B58">
        <v>521327</v>
      </c>
      <c r="C58">
        <f>VLOOKUP(A58,'1st Match - FlightID'!$C$2:$D$1443,2,FALSE)</f>
        <v>1000233</v>
      </c>
      <c r="D58">
        <v>2020</v>
      </c>
      <c r="E58" t="s">
        <v>28</v>
      </c>
      <c r="F58">
        <v>328825.5</v>
      </c>
      <c r="G58">
        <v>497.4</v>
      </c>
      <c r="H58">
        <v>9707.4</v>
      </c>
      <c r="P58">
        <v>2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3">
      <c r="A59" t="str">
        <f t="shared" si="0"/>
        <v>2021 US Steel (Edgar Thomson)</v>
      </c>
      <c r="B59">
        <v>521327</v>
      </c>
      <c r="C59">
        <f>VLOOKUP(B59,'2nd Match - Previously Matched'!$A$2:$B$144,2,FALSE)</f>
        <v>1000233</v>
      </c>
      <c r="D59">
        <v>2021</v>
      </c>
      <c r="E59" t="s">
        <v>28</v>
      </c>
      <c r="F59">
        <v>339987</v>
      </c>
      <c r="G59">
        <v>343.1</v>
      </c>
      <c r="H59">
        <v>25709</v>
      </c>
      <c r="P59">
        <v>2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3">
      <c r="A60" t="str">
        <f t="shared" si="0"/>
        <v>2010 Shenango Incorporated</v>
      </c>
      <c r="B60">
        <v>521329</v>
      </c>
      <c r="C60">
        <f>VLOOKUP(A60,'1st Match - FlightID'!$C$2:$D$1443,2,FALSE)</f>
        <v>1000235</v>
      </c>
      <c r="D60">
        <v>2010</v>
      </c>
      <c r="E60" t="s">
        <v>191</v>
      </c>
      <c r="H60">
        <v>9060</v>
      </c>
      <c r="I60">
        <v>3608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3">
      <c r="A61" t="str">
        <f t="shared" si="0"/>
        <v>2011 Shenango Incorporated</v>
      </c>
      <c r="B61">
        <v>521329</v>
      </c>
      <c r="C61">
        <f>VLOOKUP(A61,'1st Match - FlightID'!$C$2:$D$1443,2,FALSE)</f>
        <v>1000235</v>
      </c>
      <c r="D61">
        <v>2011</v>
      </c>
      <c r="E61" t="s">
        <v>191</v>
      </c>
      <c r="H61">
        <v>205</v>
      </c>
      <c r="I61">
        <v>3693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">
      <c r="A62" t="str">
        <f t="shared" si="0"/>
        <v>2012 Shenango Incorporated</v>
      </c>
      <c r="B62">
        <v>521329</v>
      </c>
      <c r="C62">
        <f>VLOOKUP(A62,'1st Match - FlightID'!$C$2:$D$1443,2,FALSE)</f>
        <v>1000235</v>
      </c>
      <c r="D62">
        <v>2012</v>
      </c>
      <c r="E62" t="s">
        <v>191</v>
      </c>
      <c r="H62">
        <v>5280</v>
      </c>
      <c r="I62">
        <v>3526</v>
      </c>
      <c r="P62">
        <v>0</v>
      </c>
      <c r="Q62">
        <v>0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3">
      <c r="A63" t="str">
        <f t="shared" si="0"/>
        <v>2013 Shenango Incorporated</v>
      </c>
      <c r="B63">
        <v>521329</v>
      </c>
      <c r="C63">
        <f>VLOOKUP(A63,'1st Match - FlightID'!$C$2:$D$1443,2,FALSE)</f>
        <v>1000235</v>
      </c>
      <c r="D63">
        <v>2013</v>
      </c>
      <c r="E63" t="s">
        <v>191</v>
      </c>
      <c r="H63">
        <v>11541</v>
      </c>
      <c r="I63">
        <v>2632</v>
      </c>
      <c r="P63">
        <v>0</v>
      </c>
      <c r="Q63">
        <v>0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3">
      <c r="A64" t="str">
        <f t="shared" si="0"/>
        <v>2014 Shenango Incorporated</v>
      </c>
      <c r="B64">
        <v>521329</v>
      </c>
      <c r="C64">
        <f>VLOOKUP(A64,'1st Match - FlightID'!$C$2:$D$1443,2,FALSE)</f>
        <v>1000235</v>
      </c>
      <c r="D64">
        <v>2014</v>
      </c>
      <c r="E64" t="s">
        <v>191</v>
      </c>
      <c r="H64">
        <v>2559.3000000000002</v>
      </c>
      <c r="I64">
        <v>3865.7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3">
      <c r="A65" t="str">
        <f t="shared" si="0"/>
        <v>2015 Shenango Incorporated</v>
      </c>
      <c r="B65">
        <v>521329</v>
      </c>
      <c r="C65">
        <f>VLOOKUP(A65,'1st Match - FlightID'!$C$2:$D$1443,2,FALSE)</f>
        <v>1000235</v>
      </c>
      <c r="D65">
        <v>2015</v>
      </c>
      <c r="E65" t="s">
        <v>191</v>
      </c>
      <c r="H65">
        <v>14644</v>
      </c>
      <c r="I65">
        <v>3425.2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3">
      <c r="A66" t="str">
        <f t="shared" si="0"/>
        <v>2016 Shenango Incorporated</v>
      </c>
      <c r="B66">
        <v>521329</v>
      </c>
      <c r="C66">
        <f>VLOOKUP(A66,'1st Match - FlightID'!$C$2:$D$1443,2,FALSE)</f>
        <v>1000235</v>
      </c>
      <c r="D66">
        <v>2016</v>
      </c>
      <c r="E66" t="s">
        <v>191</v>
      </c>
      <c r="I66">
        <v>39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3">
      <c r="A67" t="str">
        <f t="shared" ref="A67:A130" si="1">D67 &amp; " " &amp; E67</f>
        <v>2010 AK Steel Corporation - Middletown</v>
      </c>
      <c r="B67">
        <v>521391</v>
      </c>
      <c r="C67">
        <f>VLOOKUP(A67,'1st Match - FlightID'!$C$2:$D$1443,2,FALSE)</f>
        <v>1000274</v>
      </c>
      <c r="D67">
        <v>2010</v>
      </c>
      <c r="E67" t="s">
        <v>29</v>
      </c>
      <c r="F67">
        <v>442250.7</v>
      </c>
      <c r="H67">
        <v>1083861.3999999999</v>
      </c>
      <c r="I67">
        <v>4530.7</v>
      </c>
      <c r="P67">
        <v>2</v>
      </c>
      <c r="Q67">
        <v>0</v>
      </c>
      <c r="R67">
        <v>2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3">
      <c r="A68" t="str">
        <f t="shared" si="1"/>
        <v>2011 AK Steel Corporation - Middletown</v>
      </c>
      <c r="B68">
        <v>521391</v>
      </c>
      <c r="C68">
        <f>VLOOKUP(A68,'1st Match - FlightID'!$C$2:$D$1443,2,FALSE)</f>
        <v>1000274</v>
      </c>
      <c r="D68">
        <v>2011</v>
      </c>
      <c r="E68" t="s">
        <v>29</v>
      </c>
      <c r="F68">
        <v>343496</v>
      </c>
      <c r="H68">
        <v>1243102.8999999999</v>
      </c>
      <c r="I68">
        <v>4179.1000000000004</v>
      </c>
      <c r="P68">
        <v>2</v>
      </c>
      <c r="Q68">
        <v>0</v>
      </c>
      <c r="R68">
        <v>2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3">
      <c r="A69" t="str">
        <f t="shared" si="1"/>
        <v>2012 AK Steel Corporation - Middletown</v>
      </c>
      <c r="B69">
        <v>521391</v>
      </c>
      <c r="C69">
        <f>VLOOKUP(A69,'1st Match - FlightID'!$C$2:$D$1443,2,FALSE)</f>
        <v>1000274</v>
      </c>
      <c r="D69">
        <v>2012</v>
      </c>
      <c r="E69" t="s">
        <v>29</v>
      </c>
      <c r="F69">
        <v>278393.90000000002</v>
      </c>
      <c r="H69">
        <v>1236715.3</v>
      </c>
      <c r="I69">
        <v>3998.2</v>
      </c>
      <c r="P69">
        <v>2</v>
      </c>
      <c r="Q69">
        <v>0</v>
      </c>
      <c r="R69">
        <v>2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 t="str">
        <f t="shared" si="1"/>
        <v>2013 AK Steel Corporation - Middletown</v>
      </c>
      <c r="B70">
        <v>521391</v>
      </c>
      <c r="C70">
        <f>VLOOKUP(A70,'1st Match - FlightID'!$C$2:$D$1443,2,FALSE)</f>
        <v>1000274</v>
      </c>
      <c r="D70">
        <v>2013</v>
      </c>
      <c r="E70" t="s">
        <v>29</v>
      </c>
      <c r="F70">
        <v>315356.7</v>
      </c>
      <c r="H70">
        <v>1012972.2</v>
      </c>
      <c r="I70">
        <v>4191</v>
      </c>
      <c r="P70">
        <v>2</v>
      </c>
      <c r="Q70">
        <v>0</v>
      </c>
      <c r="R70">
        <v>2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">
      <c r="A71" t="str">
        <f t="shared" si="1"/>
        <v>2014 AK Steel Corporation - Middletown</v>
      </c>
      <c r="B71">
        <v>521391</v>
      </c>
      <c r="C71">
        <f>VLOOKUP(A71,'1st Match - FlightID'!$C$2:$D$1443,2,FALSE)</f>
        <v>1000274</v>
      </c>
      <c r="D71">
        <v>2014</v>
      </c>
      <c r="E71" t="s">
        <v>29</v>
      </c>
      <c r="F71">
        <v>710181.3</v>
      </c>
      <c r="H71">
        <v>1362294</v>
      </c>
      <c r="I71">
        <v>4502.5</v>
      </c>
      <c r="P71">
        <v>2</v>
      </c>
      <c r="Q71">
        <v>0</v>
      </c>
      <c r="R71">
        <v>2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3">
      <c r="A72" t="str">
        <f t="shared" si="1"/>
        <v>2015 AK Steel Corporation - Middletown</v>
      </c>
      <c r="B72">
        <v>521391</v>
      </c>
      <c r="C72">
        <f>VLOOKUP(A72,'1st Match - FlightID'!$C$2:$D$1443,2,FALSE)</f>
        <v>1000274</v>
      </c>
      <c r="D72">
        <v>2015</v>
      </c>
      <c r="E72" t="s">
        <v>29</v>
      </c>
      <c r="F72">
        <v>228324.5</v>
      </c>
      <c r="H72">
        <v>1150278.6000000001</v>
      </c>
      <c r="I72">
        <v>4087.2</v>
      </c>
      <c r="P72">
        <v>2</v>
      </c>
      <c r="Q72">
        <v>0</v>
      </c>
      <c r="R72">
        <v>2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3">
      <c r="A73" t="str">
        <f t="shared" si="1"/>
        <v>2016 AK Steel Corporation - Middletown</v>
      </c>
      <c r="B73">
        <v>521391</v>
      </c>
      <c r="C73">
        <f>VLOOKUP(A73,'1st Match - FlightID'!$C$2:$D$1443,2,FALSE)</f>
        <v>1000274</v>
      </c>
      <c r="D73">
        <v>2016</v>
      </c>
      <c r="E73" t="s">
        <v>29</v>
      </c>
      <c r="F73">
        <v>287560.90000000002</v>
      </c>
      <c r="H73">
        <v>1110171.8999999999</v>
      </c>
      <c r="I73">
        <v>2479.1999999999998</v>
      </c>
      <c r="P73">
        <v>2</v>
      </c>
      <c r="Q73">
        <v>0</v>
      </c>
      <c r="R73">
        <v>2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3">
      <c r="A74" t="str">
        <f t="shared" si="1"/>
        <v>2017 AK Steel Corporation - Middletown</v>
      </c>
      <c r="B74">
        <v>521391</v>
      </c>
      <c r="C74">
        <f>VLOOKUP(A74,'1st Match - FlightID'!$C$2:$D$1443,2,FALSE)</f>
        <v>1000274</v>
      </c>
      <c r="D74">
        <v>2017</v>
      </c>
      <c r="E74" t="s">
        <v>29</v>
      </c>
      <c r="F74">
        <v>186116.5</v>
      </c>
      <c r="H74">
        <v>1124910</v>
      </c>
      <c r="I74">
        <v>2284.6</v>
      </c>
      <c r="P74">
        <v>2</v>
      </c>
      <c r="Q74">
        <v>0</v>
      </c>
      <c r="R74">
        <v>2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 t="str">
        <f t="shared" si="1"/>
        <v>2018 AK Steel Corporation - Middletown</v>
      </c>
      <c r="B75">
        <v>521391</v>
      </c>
      <c r="C75">
        <f>VLOOKUP(A75,'1st Match - FlightID'!$C$2:$D$1443,2,FALSE)</f>
        <v>1000274</v>
      </c>
      <c r="D75">
        <v>2018</v>
      </c>
      <c r="E75" t="s">
        <v>29</v>
      </c>
      <c r="F75">
        <v>106893.4</v>
      </c>
      <c r="H75">
        <v>1164151</v>
      </c>
      <c r="I75">
        <v>2774.8</v>
      </c>
      <c r="P75">
        <v>2</v>
      </c>
      <c r="Q75">
        <v>0</v>
      </c>
      <c r="R75">
        <v>2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">
      <c r="A76" t="str">
        <f t="shared" si="1"/>
        <v>2019 AK Steel Corporation - Middletown</v>
      </c>
      <c r="B76">
        <v>521391</v>
      </c>
      <c r="C76">
        <f>VLOOKUP(A76,'1st Match - FlightID'!$C$2:$D$1443,2,FALSE)</f>
        <v>1000274</v>
      </c>
      <c r="D76">
        <v>2019</v>
      </c>
      <c r="E76" t="s">
        <v>29</v>
      </c>
      <c r="F76">
        <v>122869.3</v>
      </c>
      <c r="H76">
        <v>1144264.7</v>
      </c>
      <c r="I76">
        <v>3129.1</v>
      </c>
      <c r="P76">
        <v>2</v>
      </c>
      <c r="Q76">
        <v>0</v>
      </c>
      <c r="R76">
        <v>2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">
      <c r="A77" t="str">
        <f t="shared" si="1"/>
        <v>2020 AK Steel Corporation - Middletown</v>
      </c>
      <c r="B77">
        <v>521391</v>
      </c>
      <c r="C77">
        <f>VLOOKUP(A77,'1st Match - FlightID'!$C$2:$D$1443,2,FALSE)</f>
        <v>1000274</v>
      </c>
      <c r="D77">
        <v>2020</v>
      </c>
      <c r="E77" t="s">
        <v>29</v>
      </c>
      <c r="F77">
        <v>94094.6</v>
      </c>
      <c r="H77">
        <v>1057743.3</v>
      </c>
      <c r="I77">
        <v>2480.5</v>
      </c>
      <c r="P77">
        <v>2</v>
      </c>
      <c r="Q77">
        <v>0</v>
      </c>
      <c r="R77">
        <v>2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">
      <c r="A78" t="str">
        <f t="shared" si="1"/>
        <v>2021 Cleveland-Cliffs Steel Corporation - Middletown Works</v>
      </c>
      <c r="B78">
        <v>521391</v>
      </c>
      <c r="C78">
        <f>VLOOKUP(B78,'2nd Match - Previously Matched'!$A$2:$B$144,2,FALSE)</f>
        <v>1000274</v>
      </c>
      <c r="D78">
        <v>2021</v>
      </c>
      <c r="E78" t="s">
        <v>245</v>
      </c>
      <c r="F78">
        <v>86756.9</v>
      </c>
      <c r="H78">
        <v>958765</v>
      </c>
      <c r="I78">
        <v>1882</v>
      </c>
      <c r="P78">
        <v>2</v>
      </c>
      <c r="Q78">
        <v>0</v>
      </c>
      <c r="R78">
        <v>2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3">
      <c r="A79" t="str">
        <f t="shared" si="1"/>
        <v>2010 US Steel Corp - Gary Works</v>
      </c>
      <c r="B79">
        <v>521677</v>
      </c>
      <c r="C79">
        <f>VLOOKUP(A79,'1st Match - FlightID'!$C$2:$D$1443,2,FALSE)</f>
        <v>1000418</v>
      </c>
      <c r="D79">
        <v>2010</v>
      </c>
      <c r="E79" t="s">
        <v>139</v>
      </c>
      <c r="F79">
        <v>818736.8</v>
      </c>
      <c r="H79">
        <v>497853.1</v>
      </c>
      <c r="I79">
        <v>10123.4</v>
      </c>
      <c r="O79">
        <v>293047.09999999998</v>
      </c>
      <c r="P79">
        <v>6</v>
      </c>
      <c r="Q79">
        <v>0</v>
      </c>
      <c r="R79">
        <v>4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</row>
    <row r="80" spans="1:25" x14ac:dyDescent="0.3">
      <c r="A80" t="str">
        <f t="shared" si="1"/>
        <v>2011 US Steel Corp - Gary Works</v>
      </c>
      <c r="B80">
        <v>521677</v>
      </c>
      <c r="C80">
        <f>VLOOKUP(A80,'1st Match - FlightID'!$C$2:$D$1443,2,FALSE)</f>
        <v>1000418</v>
      </c>
      <c r="D80">
        <v>2011</v>
      </c>
      <c r="E80" t="s">
        <v>139</v>
      </c>
      <c r="F80">
        <v>885752.2</v>
      </c>
      <c r="G80">
        <v>1960.2</v>
      </c>
      <c r="H80">
        <v>1172902.8</v>
      </c>
      <c r="I80">
        <v>10473.200000000001</v>
      </c>
      <c r="O80">
        <v>479516.5</v>
      </c>
      <c r="P80">
        <v>6</v>
      </c>
      <c r="Q80">
        <v>1</v>
      </c>
      <c r="R80">
        <v>4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</row>
    <row r="81" spans="1:25" x14ac:dyDescent="0.3">
      <c r="A81" t="str">
        <f t="shared" si="1"/>
        <v>2012 US Steel Corp - Gary Works</v>
      </c>
      <c r="B81">
        <v>521677</v>
      </c>
      <c r="C81">
        <f>VLOOKUP(A81,'1st Match - FlightID'!$C$2:$D$1443,2,FALSE)</f>
        <v>1000418</v>
      </c>
      <c r="D81">
        <v>2012</v>
      </c>
      <c r="E81" t="s">
        <v>139</v>
      </c>
      <c r="F81">
        <v>884665.6</v>
      </c>
      <c r="G81">
        <v>1420.4</v>
      </c>
      <c r="H81">
        <v>803653.3</v>
      </c>
      <c r="I81">
        <v>10257.6</v>
      </c>
      <c r="O81">
        <v>351567.2</v>
      </c>
      <c r="P81">
        <v>6</v>
      </c>
      <c r="Q81">
        <v>1</v>
      </c>
      <c r="R81">
        <v>4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</row>
    <row r="82" spans="1:25" x14ac:dyDescent="0.3">
      <c r="A82" t="str">
        <f t="shared" si="1"/>
        <v>2013 US Steel Corp - Gary Works</v>
      </c>
      <c r="B82">
        <v>521677</v>
      </c>
      <c r="C82">
        <f>VLOOKUP(A82,'1st Match - FlightID'!$C$2:$D$1443,2,FALSE)</f>
        <v>1000418</v>
      </c>
      <c r="D82">
        <v>2013</v>
      </c>
      <c r="E82" t="s">
        <v>139</v>
      </c>
      <c r="F82">
        <v>965579.9</v>
      </c>
      <c r="G82">
        <v>2575.4</v>
      </c>
      <c r="H82">
        <v>1506387.3</v>
      </c>
      <c r="I82">
        <v>9783.2999999999993</v>
      </c>
      <c r="O82">
        <v>356624.5</v>
      </c>
      <c r="P82">
        <v>6</v>
      </c>
      <c r="Q82">
        <v>1</v>
      </c>
      <c r="R82">
        <v>4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</row>
    <row r="83" spans="1:25" x14ac:dyDescent="0.3">
      <c r="A83" t="str">
        <f t="shared" si="1"/>
        <v>2014 US Steel Corp - Gary Works</v>
      </c>
      <c r="B83">
        <v>521677</v>
      </c>
      <c r="C83">
        <f>VLOOKUP(A83,'1st Match - FlightID'!$C$2:$D$1443,2,FALSE)</f>
        <v>1000418</v>
      </c>
      <c r="D83">
        <v>2014</v>
      </c>
      <c r="E83" t="s">
        <v>139</v>
      </c>
      <c r="F83">
        <v>873627</v>
      </c>
      <c r="G83">
        <v>1524.8</v>
      </c>
      <c r="H83">
        <v>825998.7</v>
      </c>
      <c r="I83">
        <v>5111.3999999999996</v>
      </c>
      <c r="O83">
        <v>362104.1</v>
      </c>
      <c r="P83">
        <v>6</v>
      </c>
      <c r="Q83">
        <v>1</v>
      </c>
      <c r="R83">
        <v>4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</row>
    <row r="84" spans="1:25" x14ac:dyDescent="0.3">
      <c r="A84" t="str">
        <f t="shared" si="1"/>
        <v>2015 US Steel Corp - Gary Works</v>
      </c>
      <c r="B84">
        <v>521677</v>
      </c>
      <c r="C84">
        <f>VLOOKUP(A84,'1st Match - FlightID'!$C$2:$D$1443,2,FALSE)</f>
        <v>1000418</v>
      </c>
      <c r="D84">
        <v>2015</v>
      </c>
      <c r="E84" t="s">
        <v>139</v>
      </c>
      <c r="F84">
        <v>709673.5</v>
      </c>
      <c r="G84">
        <v>1060</v>
      </c>
      <c r="H84">
        <v>312224.40000000002</v>
      </c>
      <c r="I84">
        <v>1319.6</v>
      </c>
      <c r="O84">
        <v>209047.9</v>
      </c>
      <c r="P84">
        <v>6</v>
      </c>
      <c r="Q84">
        <v>1</v>
      </c>
      <c r="R84">
        <v>4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</row>
    <row r="85" spans="1:25" x14ac:dyDescent="0.3">
      <c r="A85" t="str">
        <f t="shared" si="1"/>
        <v>2016 US Steel Corp - Gary Works</v>
      </c>
      <c r="B85">
        <v>521677</v>
      </c>
      <c r="C85">
        <f>VLOOKUP(A85,'1st Match - FlightID'!$C$2:$D$1443,2,FALSE)</f>
        <v>1000418</v>
      </c>
      <c r="D85">
        <v>2016</v>
      </c>
      <c r="E85" t="s">
        <v>139</v>
      </c>
      <c r="F85">
        <v>688642.7</v>
      </c>
      <c r="G85">
        <v>1425.3</v>
      </c>
      <c r="H85">
        <v>619589.4</v>
      </c>
      <c r="O85">
        <v>219807.4</v>
      </c>
      <c r="P85">
        <v>6</v>
      </c>
      <c r="Q85">
        <v>1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</row>
    <row r="86" spans="1:25" x14ac:dyDescent="0.3">
      <c r="A86" t="str">
        <f t="shared" si="1"/>
        <v>2017 US Steel Corp - Gary Works</v>
      </c>
      <c r="B86">
        <v>521677</v>
      </c>
      <c r="C86">
        <f>VLOOKUP(A86,'1st Match - FlightID'!$C$2:$D$1443,2,FALSE)</f>
        <v>1000418</v>
      </c>
      <c r="D86">
        <v>2017</v>
      </c>
      <c r="E86" t="s">
        <v>139</v>
      </c>
      <c r="F86">
        <v>820953.7</v>
      </c>
      <c r="G86">
        <v>671.4</v>
      </c>
      <c r="H86">
        <v>423054.2</v>
      </c>
      <c r="O86">
        <v>87247.9</v>
      </c>
      <c r="P86">
        <v>6</v>
      </c>
      <c r="Q86">
        <v>1</v>
      </c>
      <c r="R86">
        <v>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</row>
    <row r="87" spans="1:25" x14ac:dyDescent="0.3">
      <c r="A87" t="str">
        <f t="shared" si="1"/>
        <v>2018 US Steel Corp - Gary Works</v>
      </c>
      <c r="B87">
        <v>521677</v>
      </c>
      <c r="C87">
        <f>VLOOKUP(A87,'1st Match - FlightID'!$C$2:$D$1443,2,FALSE)</f>
        <v>1000418</v>
      </c>
      <c r="D87">
        <v>2018</v>
      </c>
      <c r="E87" t="s">
        <v>139</v>
      </c>
      <c r="F87">
        <v>723027.9</v>
      </c>
      <c r="G87">
        <v>3526</v>
      </c>
      <c r="H87">
        <v>754252.4</v>
      </c>
      <c r="O87">
        <v>33972.6</v>
      </c>
      <c r="P87">
        <v>6</v>
      </c>
      <c r="Q87">
        <v>1</v>
      </c>
      <c r="R87">
        <v>3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</row>
    <row r="88" spans="1:25" x14ac:dyDescent="0.3">
      <c r="A88" t="str">
        <f t="shared" si="1"/>
        <v>2019 US Steel Corp - Gary Works</v>
      </c>
      <c r="B88">
        <v>521677</v>
      </c>
      <c r="C88">
        <f>VLOOKUP(A88,'1st Match - FlightID'!$C$2:$D$1443,2,FALSE)</f>
        <v>1000418</v>
      </c>
      <c r="D88">
        <v>2019</v>
      </c>
      <c r="E88" t="s">
        <v>139</v>
      </c>
      <c r="F88">
        <v>646107.5</v>
      </c>
      <c r="G88">
        <v>3086.1</v>
      </c>
      <c r="H88">
        <v>946531.1</v>
      </c>
      <c r="O88">
        <v>297033.40000000002</v>
      </c>
      <c r="P88">
        <v>6</v>
      </c>
      <c r="Q88">
        <v>1</v>
      </c>
      <c r="R88">
        <v>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</row>
    <row r="89" spans="1:25" x14ac:dyDescent="0.3">
      <c r="A89" t="str">
        <f t="shared" si="1"/>
        <v>2020 US Steel Corp - Gary Works</v>
      </c>
      <c r="B89">
        <v>521677</v>
      </c>
      <c r="C89">
        <f>VLOOKUP(A89,'1st Match - FlightID'!$C$2:$D$1443,2,FALSE)</f>
        <v>1000418</v>
      </c>
      <c r="D89">
        <v>2020</v>
      </c>
      <c r="E89" t="s">
        <v>139</v>
      </c>
      <c r="F89">
        <v>574087</v>
      </c>
      <c r="G89">
        <v>2404.5</v>
      </c>
      <c r="H89">
        <v>951297.2</v>
      </c>
      <c r="O89">
        <v>189448.7</v>
      </c>
      <c r="P89">
        <v>6</v>
      </c>
      <c r="Q89">
        <v>1</v>
      </c>
      <c r="R89">
        <v>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</row>
    <row r="90" spans="1:25" x14ac:dyDescent="0.3">
      <c r="A90" t="str">
        <f t="shared" si="1"/>
        <v>2021 US Steel Corp - Gary Works</v>
      </c>
      <c r="B90">
        <v>521677</v>
      </c>
      <c r="C90">
        <f>VLOOKUP(B90,'2nd Match - Previously Matched'!$A$2:$B$144,2,FALSE)</f>
        <v>1000418</v>
      </c>
      <c r="D90">
        <v>2021</v>
      </c>
      <c r="E90" t="s">
        <v>139</v>
      </c>
      <c r="F90">
        <v>717087.4</v>
      </c>
      <c r="G90">
        <v>2231.4</v>
      </c>
      <c r="H90">
        <v>2063244.4</v>
      </c>
      <c r="O90">
        <v>216640.7</v>
      </c>
      <c r="P90">
        <v>6</v>
      </c>
      <c r="Q90">
        <v>1</v>
      </c>
      <c r="R90">
        <v>3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</row>
    <row r="91" spans="1:25" x14ac:dyDescent="0.3">
      <c r="A91" t="str">
        <f t="shared" si="1"/>
        <v>2010 Severstal Sparrows Point LLC</v>
      </c>
      <c r="B91">
        <v>521904</v>
      </c>
      <c r="C91">
        <f>VLOOKUP(B91,'2nd Match - Previously Matched'!$A$2:$B$144,2,FALSE)</f>
        <v>1000553</v>
      </c>
      <c r="D91">
        <v>2010</v>
      </c>
      <c r="E91" t="s">
        <v>205</v>
      </c>
      <c r="F91">
        <v>134932.70000000001</v>
      </c>
      <c r="H91">
        <v>132056.9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3">
      <c r="A92" t="str">
        <f t="shared" si="1"/>
        <v>2011 RG Steel Sparrows Point LLC</v>
      </c>
      <c r="B92">
        <v>521904</v>
      </c>
      <c r="C92">
        <f>VLOOKUP(A92,'1st Match - FlightID'!$C$2:$D$1443,2,FALSE)</f>
        <v>1000553</v>
      </c>
      <c r="D92">
        <v>2011</v>
      </c>
      <c r="E92" t="s">
        <v>97</v>
      </c>
      <c r="F92">
        <v>149728.20000000001</v>
      </c>
      <c r="H92">
        <v>163493.79999999999</v>
      </c>
      <c r="O92">
        <v>101100.8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</row>
    <row r="93" spans="1:25" x14ac:dyDescent="0.3">
      <c r="A93" t="str">
        <f t="shared" si="1"/>
        <v>2010 ArcelorMittal Indiana Harbor LLC</v>
      </c>
      <c r="B93">
        <v>521964</v>
      </c>
      <c r="C93">
        <f>VLOOKUP(A93,'1st Match - FlightID'!$C$2:$D$1443,2,FALSE)</f>
        <v>1000588</v>
      </c>
      <c r="D93">
        <v>2010</v>
      </c>
      <c r="E93" t="s">
        <v>30</v>
      </c>
      <c r="F93">
        <v>160398.29999999999</v>
      </c>
      <c r="H93">
        <v>145028</v>
      </c>
      <c r="P93">
        <v>2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3">
      <c r="A94" t="str">
        <f t="shared" si="1"/>
        <v>2011 ArcelorMittal Indiana Harbor LLC</v>
      </c>
      <c r="B94">
        <v>521964</v>
      </c>
      <c r="C94">
        <f>VLOOKUP(A94,'1st Match - FlightID'!$C$2:$D$1443,2,FALSE)</f>
        <v>1000588</v>
      </c>
      <c r="D94">
        <v>2011</v>
      </c>
      <c r="E94" t="s">
        <v>30</v>
      </c>
      <c r="F94">
        <v>326330.5</v>
      </c>
      <c r="G94">
        <v>800</v>
      </c>
      <c r="H94">
        <v>668780.9</v>
      </c>
      <c r="P94">
        <v>2</v>
      </c>
      <c r="Q94">
        <v>1</v>
      </c>
      <c r="R9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3">
      <c r="A95" t="str">
        <f t="shared" si="1"/>
        <v>2012 ArcelorMittal Indiana Harbor LLC</v>
      </c>
      <c r="B95">
        <v>521964</v>
      </c>
      <c r="C95">
        <f>VLOOKUP(A95,'1st Match - FlightID'!$C$2:$D$1443,2,FALSE)</f>
        <v>1000588</v>
      </c>
      <c r="D95">
        <v>2012</v>
      </c>
      <c r="E95" t="s">
        <v>30</v>
      </c>
      <c r="F95">
        <v>341703.3</v>
      </c>
      <c r="G95">
        <v>495</v>
      </c>
      <c r="H95">
        <v>797708.4</v>
      </c>
      <c r="P95">
        <v>2</v>
      </c>
      <c r="Q95">
        <v>1</v>
      </c>
      <c r="R95">
        <v>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 t="str">
        <f t="shared" si="1"/>
        <v>2013 ArcelorMittal Indiana Harbor LLC</v>
      </c>
      <c r="B96">
        <v>521964</v>
      </c>
      <c r="C96">
        <f>VLOOKUP(A96,'1st Match - FlightID'!$C$2:$D$1443,2,FALSE)</f>
        <v>1000588</v>
      </c>
      <c r="D96">
        <v>2013</v>
      </c>
      <c r="E96" t="s">
        <v>30</v>
      </c>
      <c r="F96">
        <v>327395</v>
      </c>
      <c r="G96">
        <v>1012</v>
      </c>
      <c r="H96">
        <v>878039</v>
      </c>
      <c r="P96">
        <v>2</v>
      </c>
      <c r="Q96">
        <v>1</v>
      </c>
      <c r="R96">
        <v>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3">
      <c r="A97" t="str">
        <f t="shared" si="1"/>
        <v>2014 ArcelorMittal Indiana Harbor LLC</v>
      </c>
      <c r="B97">
        <v>521964</v>
      </c>
      <c r="C97">
        <f>VLOOKUP(B97,'2nd Match - Previously Matched'!$A$2:$B$144,2,FALSE)</f>
        <v>1000588</v>
      </c>
      <c r="D97">
        <v>2014</v>
      </c>
      <c r="E97" t="s">
        <v>30</v>
      </c>
      <c r="F97">
        <v>261190.1</v>
      </c>
      <c r="G97">
        <v>599.29999999999995</v>
      </c>
      <c r="H97">
        <v>833986.6</v>
      </c>
      <c r="P97">
        <v>2</v>
      </c>
      <c r="Q97">
        <v>1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">
      <c r="A98" t="str">
        <f t="shared" si="1"/>
        <v>2015 ArcelorMittal Indiana Harbor LLC</v>
      </c>
      <c r="B98">
        <v>521964</v>
      </c>
      <c r="C98">
        <f>VLOOKUP(B98,'2nd Match - Previously Matched'!$A$2:$B$144,2,FALSE)</f>
        <v>1000588</v>
      </c>
      <c r="D98">
        <v>2015</v>
      </c>
      <c r="E98" t="s">
        <v>30</v>
      </c>
      <c r="F98">
        <v>214646.7</v>
      </c>
      <c r="G98">
        <v>223</v>
      </c>
      <c r="H98">
        <v>506452.1</v>
      </c>
      <c r="P98">
        <v>2</v>
      </c>
      <c r="Q98">
        <v>1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3">
      <c r="A99" t="str">
        <f t="shared" si="1"/>
        <v>2016 ArcelorMittal Indiana Harbor LLC</v>
      </c>
      <c r="B99">
        <v>521964</v>
      </c>
      <c r="C99">
        <f>VLOOKUP(B99,'2nd Match - Previously Matched'!$A$2:$B$144,2,FALSE)</f>
        <v>1000588</v>
      </c>
      <c r="D99">
        <v>2016</v>
      </c>
      <c r="E99" t="s">
        <v>30</v>
      </c>
      <c r="F99">
        <v>177742.3</v>
      </c>
      <c r="G99">
        <v>245.2</v>
      </c>
      <c r="H99">
        <v>606451.30000000005</v>
      </c>
      <c r="P99">
        <v>2</v>
      </c>
      <c r="Q99">
        <v>1</v>
      </c>
      <c r="R99">
        <v>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3">
      <c r="A100" t="str">
        <f t="shared" si="1"/>
        <v>2017 ArcelorMittal Indiana Harbor LLC</v>
      </c>
      <c r="B100">
        <v>521964</v>
      </c>
      <c r="C100">
        <f>VLOOKUP(B100,'2nd Match - Previously Matched'!$A$2:$B$144,2,FALSE)</f>
        <v>1000588</v>
      </c>
      <c r="D100">
        <v>2017</v>
      </c>
      <c r="E100" t="s">
        <v>30</v>
      </c>
      <c r="F100">
        <v>361581</v>
      </c>
      <c r="G100">
        <v>0</v>
      </c>
      <c r="H100">
        <v>1149802.5</v>
      </c>
      <c r="P100">
        <v>2</v>
      </c>
      <c r="Q100">
        <v>1</v>
      </c>
      <c r="R100">
        <v>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3">
      <c r="A101" t="str">
        <f t="shared" si="1"/>
        <v>2018 ArcelorMittal Indiana Harbor LLC</v>
      </c>
      <c r="B101">
        <v>521964</v>
      </c>
      <c r="C101">
        <f>VLOOKUP(B101,'2nd Match - Previously Matched'!$A$2:$B$144,2,FALSE)</f>
        <v>1000588</v>
      </c>
      <c r="D101">
        <v>2018</v>
      </c>
      <c r="E101" t="s">
        <v>30</v>
      </c>
      <c r="F101">
        <v>372940.4</v>
      </c>
      <c r="G101">
        <v>404</v>
      </c>
      <c r="H101">
        <v>1025267.6</v>
      </c>
      <c r="P101">
        <v>2</v>
      </c>
      <c r="Q101">
        <v>1</v>
      </c>
      <c r="R101">
        <v>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3">
      <c r="A102" t="str">
        <f t="shared" si="1"/>
        <v>2019 ArcelorMittal Indiana Harbor LLC</v>
      </c>
      <c r="B102">
        <v>521964</v>
      </c>
      <c r="C102">
        <f>VLOOKUP(B102,'2nd Match - Previously Matched'!$A$2:$B$144,2,FALSE)</f>
        <v>1000588</v>
      </c>
      <c r="D102">
        <v>2019</v>
      </c>
      <c r="E102" t="s">
        <v>30</v>
      </c>
      <c r="F102">
        <v>386757.6</v>
      </c>
      <c r="G102">
        <v>318</v>
      </c>
      <c r="H102">
        <v>1093294.8999999999</v>
      </c>
      <c r="P102">
        <v>2</v>
      </c>
      <c r="Q102">
        <v>1</v>
      </c>
      <c r="R102">
        <v>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3">
      <c r="A103" t="str">
        <f t="shared" si="1"/>
        <v>2020 Cleveland-Cliffs Steel LLC</v>
      </c>
      <c r="B103">
        <v>521964</v>
      </c>
      <c r="C103">
        <f>VLOOKUP(A103,'1st Match - FlightID'!$C$2:$D$1443,2,FALSE)</f>
        <v>1000588</v>
      </c>
      <c r="D103">
        <v>2020</v>
      </c>
      <c r="E103" t="s">
        <v>177</v>
      </c>
      <c r="F103">
        <v>344232</v>
      </c>
      <c r="G103">
        <v>352.9</v>
      </c>
      <c r="H103">
        <v>128471.4</v>
      </c>
      <c r="P103">
        <v>2</v>
      </c>
      <c r="Q103">
        <v>1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3">
      <c r="A104" t="str">
        <f t="shared" si="1"/>
        <v>2021 Cleveland-Cliffs Steel LLC</v>
      </c>
      <c r="B104">
        <v>521964</v>
      </c>
      <c r="C104">
        <f>VLOOKUP(B104,'2nd Match - Previously Matched'!$A$2:$B$144,2,FALSE)</f>
        <v>1000588</v>
      </c>
      <c r="D104">
        <v>2021</v>
      </c>
      <c r="E104" t="s">
        <v>177</v>
      </c>
      <c r="F104">
        <v>325931.7</v>
      </c>
      <c r="G104">
        <v>350.8</v>
      </c>
      <c r="H104">
        <v>324603.5</v>
      </c>
      <c r="P104">
        <v>2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3">
      <c r="A105" t="str">
        <f t="shared" si="1"/>
        <v>2010 NUCOR STEEL DECATUR</v>
      </c>
      <c r="B105">
        <v>522061</v>
      </c>
      <c r="C105">
        <f>VLOOKUP(A105,'1st Match - FlightID'!$C$2:$D$1443,2,FALSE)</f>
        <v>1005976</v>
      </c>
      <c r="D105">
        <v>2010</v>
      </c>
      <c r="E105" t="s">
        <v>140</v>
      </c>
      <c r="J105">
        <v>187190.8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3">
      <c r="A106" t="str">
        <f t="shared" si="1"/>
        <v>2011 NUCOR STEEL DECATUR</v>
      </c>
      <c r="B106">
        <v>522061</v>
      </c>
      <c r="C106">
        <f>VLOOKUP(A106,'1st Match - FlightID'!$C$2:$D$1443,2,FALSE)</f>
        <v>1005976</v>
      </c>
      <c r="D106">
        <v>2011</v>
      </c>
      <c r="E106" t="s">
        <v>140</v>
      </c>
      <c r="J106">
        <v>187596.9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3">
      <c r="A107" t="str">
        <f t="shared" si="1"/>
        <v>2012 NUCOR STEEL DECATUR</v>
      </c>
      <c r="B107">
        <v>522061</v>
      </c>
      <c r="C107">
        <f>VLOOKUP(A107,'1st Match - FlightID'!$C$2:$D$1443,2,FALSE)</f>
        <v>1005976</v>
      </c>
      <c r="D107">
        <v>2012</v>
      </c>
      <c r="E107" t="s">
        <v>140</v>
      </c>
      <c r="J107">
        <v>212470.5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3">
      <c r="A108" t="str">
        <f t="shared" si="1"/>
        <v>2013 NUCOR STEEL DECATUR</v>
      </c>
      <c r="B108">
        <v>522061</v>
      </c>
      <c r="C108">
        <f>VLOOKUP(A108,'1st Match - FlightID'!$C$2:$D$1443,2,FALSE)</f>
        <v>1005976</v>
      </c>
      <c r="D108">
        <v>2013</v>
      </c>
      <c r="E108" t="s">
        <v>140</v>
      </c>
      <c r="J108">
        <v>212107.7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3">
      <c r="A109" t="str">
        <f t="shared" si="1"/>
        <v>2014 NUCOR STEEL DECATUR</v>
      </c>
      <c r="B109">
        <v>522061</v>
      </c>
      <c r="C109">
        <f>VLOOKUP(A109,'1st Match - FlightID'!$C$2:$D$1443,2,FALSE)</f>
        <v>1005976</v>
      </c>
      <c r="D109">
        <v>2014</v>
      </c>
      <c r="E109" t="s">
        <v>140</v>
      </c>
      <c r="J109">
        <v>269747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3">
      <c r="A110" t="str">
        <f t="shared" si="1"/>
        <v>2015 NUCOR STEEL DECATUR</v>
      </c>
      <c r="B110">
        <v>522061</v>
      </c>
      <c r="C110">
        <f>VLOOKUP(A110,'1st Match - FlightID'!$C$2:$D$1443,2,FALSE)</f>
        <v>1005976</v>
      </c>
      <c r="D110">
        <v>2015</v>
      </c>
      <c r="E110" t="s">
        <v>140</v>
      </c>
      <c r="J110">
        <v>272054.7</v>
      </c>
      <c r="P110">
        <v>0</v>
      </c>
      <c r="Q110">
        <v>0</v>
      </c>
      <c r="R110">
        <v>0</v>
      </c>
      <c r="S110">
        <v>0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3">
      <c r="A111" t="str">
        <f t="shared" si="1"/>
        <v>2016 NUCOR STEEL DECATUR</v>
      </c>
      <c r="B111">
        <v>522061</v>
      </c>
      <c r="C111">
        <f>VLOOKUP(A111,'1st Match - FlightID'!$C$2:$D$1443,2,FALSE)</f>
        <v>1005976</v>
      </c>
      <c r="D111">
        <v>2016</v>
      </c>
      <c r="E111" t="s">
        <v>140</v>
      </c>
      <c r="J111">
        <v>457440.7</v>
      </c>
      <c r="P111">
        <v>0</v>
      </c>
      <c r="Q111">
        <v>0</v>
      </c>
      <c r="R111">
        <v>0</v>
      </c>
      <c r="S111">
        <v>0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3">
      <c r="A112" t="str">
        <f t="shared" si="1"/>
        <v>2017 NUCOR STEEL DECATUR</v>
      </c>
      <c r="B112">
        <v>522061</v>
      </c>
      <c r="C112">
        <f>VLOOKUP(A112,'1st Match - FlightID'!$C$2:$D$1443,2,FALSE)</f>
        <v>1005976</v>
      </c>
      <c r="D112">
        <v>2017</v>
      </c>
      <c r="E112" t="s">
        <v>140</v>
      </c>
      <c r="J112">
        <v>250003.1</v>
      </c>
      <c r="P112">
        <v>0</v>
      </c>
      <c r="Q112">
        <v>0</v>
      </c>
      <c r="R112">
        <v>0</v>
      </c>
      <c r="S112">
        <v>0</v>
      </c>
      <c r="T112">
        <v>2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3">
      <c r="A113" t="str">
        <f t="shared" si="1"/>
        <v>2018 NUCOR STEEL DECATUR</v>
      </c>
      <c r="B113">
        <v>522061</v>
      </c>
      <c r="C113">
        <f>VLOOKUP(A113,'1st Match - FlightID'!$C$2:$D$1443,2,FALSE)</f>
        <v>1005976</v>
      </c>
      <c r="D113">
        <v>2018</v>
      </c>
      <c r="E113" t="s">
        <v>140</v>
      </c>
      <c r="J113">
        <v>266429.90000000002</v>
      </c>
      <c r="P113">
        <v>0</v>
      </c>
      <c r="Q113">
        <v>0</v>
      </c>
      <c r="R113">
        <v>0</v>
      </c>
      <c r="S113">
        <v>0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3">
      <c r="A114" t="str">
        <f t="shared" si="1"/>
        <v>2019 NUCOR STEEL DECATUR</v>
      </c>
      <c r="B114">
        <v>522061</v>
      </c>
      <c r="C114">
        <f>VLOOKUP(A114,'1st Match - FlightID'!$C$2:$D$1443,2,FALSE)</f>
        <v>1005976</v>
      </c>
      <c r="D114">
        <v>2019</v>
      </c>
      <c r="E114" t="s">
        <v>140</v>
      </c>
      <c r="J114">
        <v>388783.5</v>
      </c>
      <c r="P114">
        <v>0</v>
      </c>
      <c r="Q114">
        <v>0</v>
      </c>
      <c r="R114">
        <v>0</v>
      </c>
      <c r="S114">
        <v>0</v>
      </c>
      <c r="T114">
        <v>2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3">
      <c r="A115" t="str">
        <f t="shared" si="1"/>
        <v>2020 NUCOR STEEL DECATUR</v>
      </c>
      <c r="B115">
        <v>522061</v>
      </c>
      <c r="C115">
        <f>VLOOKUP(A115,'1st Match - FlightID'!$C$2:$D$1443,2,FALSE)</f>
        <v>1005976</v>
      </c>
      <c r="D115">
        <v>2020</v>
      </c>
      <c r="E115" t="s">
        <v>140</v>
      </c>
      <c r="J115">
        <v>418747.5</v>
      </c>
      <c r="P115">
        <v>0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3">
      <c r="A116" t="str">
        <f t="shared" si="1"/>
        <v>2021 NUCOR STEEL DECATUR</v>
      </c>
      <c r="B116">
        <v>522061</v>
      </c>
      <c r="C116">
        <f>VLOOKUP(B116,'2nd Match - Previously Matched'!$A$2:$B$144,2,FALSE)</f>
        <v>1005976</v>
      </c>
      <c r="D116">
        <v>2021</v>
      </c>
      <c r="E116" t="s">
        <v>140</v>
      </c>
      <c r="J116">
        <v>367403.5</v>
      </c>
      <c r="P116">
        <v>0</v>
      </c>
      <c r="Q116">
        <v>0</v>
      </c>
      <c r="R116">
        <v>0</v>
      </c>
      <c r="S116">
        <v>0</v>
      </c>
      <c r="T116">
        <v>2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3">
      <c r="A117" t="str">
        <f t="shared" si="1"/>
        <v>2010 NUCOR STEEL SEATTLE INC</v>
      </c>
      <c r="B117">
        <v>522138</v>
      </c>
      <c r="C117">
        <f>VLOOKUP(A117,'1st Match - FlightID'!$C$2:$D$1443,2,FALSE)</f>
        <v>1000029</v>
      </c>
      <c r="D117">
        <v>2010</v>
      </c>
      <c r="E117" t="s">
        <v>31</v>
      </c>
      <c r="J117">
        <v>56615.9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3">
      <c r="A118" t="str">
        <f t="shared" si="1"/>
        <v>2011 NUCOR STEEL SEATTLE INC</v>
      </c>
      <c r="B118">
        <v>522138</v>
      </c>
      <c r="C118">
        <f>VLOOKUP(A118,'1st Match - FlightID'!$C$2:$D$1443,2,FALSE)</f>
        <v>1000029</v>
      </c>
      <c r="D118">
        <v>2011</v>
      </c>
      <c r="E118" t="s">
        <v>31</v>
      </c>
      <c r="J118">
        <v>95239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3">
      <c r="A119" t="str">
        <f t="shared" si="1"/>
        <v>2012 NUCOR STEEL SEATTLE INC</v>
      </c>
      <c r="B119">
        <v>522138</v>
      </c>
      <c r="C119">
        <f>VLOOKUP(A119,'1st Match - FlightID'!$C$2:$D$1443,2,FALSE)</f>
        <v>1000029</v>
      </c>
      <c r="D119">
        <v>2012</v>
      </c>
      <c r="E119" t="s">
        <v>31</v>
      </c>
      <c r="J119">
        <v>82702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3">
      <c r="A120" t="str">
        <f t="shared" si="1"/>
        <v>2013 NUCOR STEEL SEATTLE INC</v>
      </c>
      <c r="B120">
        <v>522138</v>
      </c>
      <c r="C120">
        <f>VLOOKUP(A120,'1st Match - FlightID'!$C$2:$D$1443,2,FALSE)</f>
        <v>1000029</v>
      </c>
      <c r="D120">
        <v>2013</v>
      </c>
      <c r="E120" t="s">
        <v>31</v>
      </c>
      <c r="J120">
        <v>94029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3">
      <c r="A121" t="str">
        <f t="shared" si="1"/>
        <v>2014 NUCOR STEEL SEATTLE INC</v>
      </c>
      <c r="B121">
        <v>522138</v>
      </c>
      <c r="C121">
        <f>VLOOKUP(A121,'1st Match - FlightID'!$C$2:$D$1443,2,FALSE)</f>
        <v>1000029</v>
      </c>
      <c r="D121">
        <v>2014</v>
      </c>
      <c r="E121" t="s">
        <v>31</v>
      </c>
      <c r="J121">
        <v>124471.7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 t="str">
        <f t="shared" si="1"/>
        <v>2015 NUCOR STEEL SEATTLE INC</v>
      </c>
      <c r="B122">
        <v>522138</v>
      </c>
      <c r="C122">
        <f>VLOOKUP(A122,'1st Match - FlightID'!$C$2:$D$1443,2,FALSE)</f>
        <v>1000029</v>
      </c>
      <c r="D122">
        <v>2015</v>
      </c>
      <c r="E122" t="s">
        <v>31</v>
      </c>
      <c r="J122">
        <v>72174.5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3">
      <c r="A123" t="str">
        <f t="shared" si="1"/>
        <v>2016 NUCOR STEEL SEATTLE INC</v>
      </c>
      <c r="B123">
        <v>522138</v>
      </c>
      <c r="C123">
        <f>VLOOKUP(A123,'1st Match - FlightID'!$C$2:$D$1443,2,FALSE)</f>
        <v>1000029</v>
      </c>
      <c r="D123">
        <v>2016</v>
      </c>
      <c r="E123" t="s">
        <v>31</v>
      </c>
      <c r="J123">
        <v>54438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3">
      <c r="A124" t="str">
        <f t="shared" si="1"/>
        <v>2017 NUCOR STEEL SEATTLE INC</v>
      </c>
      <c r="B124">
        <v>522138</v>
      </c>
      <c r="C124">
        <f>VLOOKUP(A124,'1st Match - FlightID'!$C$2:$D$1443,2,FALSE)</f>
        <v>1000029</v>
      </c>
      <c r="D124">
        <v>2017</v>
      </c>
      <c r="E124" t="s">
        <v>31</v>
      </c>
      <c r="J124">
        <v>123427.2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3">
      <c r="A125" t="str">
        <f t="shared" si="1"/>
        <v>2018 NUCOR STEEL SEATTLE INC</v>
      </c>
      <c r="B125">
        <v>522138</v>
      </c>
      <c r="C125">
        <f>VLOOKUP(A125,'1st Match - FlightID'!$C$2:$D$1443,2,FALSE)</f>
        <v>1000029</v>
      </c>
      <c r="D125">
        <v>2018</v>
      </c>
      <c r="E125" t="s">
        <v>31</v>
      </c>
      <c r="J125">
        <v>97517.2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 t="str">
        <f t="shared" si="1"/>
        <v>2019 NUCOR STEEL SEATTLE INC</v>
      </c>
      <c r="B126">
        <v>522138</v>
      </c>
      <c r="C126">
        <f>VLOOKUP(A126,'1st Match - FlightID'!$C$2:$D$1443,2,FALSE)</f>
        <v>1000029</v>
      </c>
      <c r="D126">
        <v>2019</v>
      </c>
      <c r="E126" t="s">
        <v>31</v>
      </c>
      <c r="J126">
        <v>137249.29999999999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3">
      <c r="A127" t="str">
        <f t="shared" si="1"/>
        <v>2020 NUCOR STEEL SEATTLE INC</v>
      </c>
      <c r="B127">
        <v>522138</v>
      </c>
      <c r="C127">
        <f>VLOOKUP(A127,'1st Match - FlightID'!$C$2:$D$1443,2,FALSE)</f>
        <v>1000029</v>
      </c>
      <c r="D127">
        <v>2020</v>
      </c>
      <c r="E127" t="s">
        <v>31</v>
      </c>
      <c r="J127">
        <v>74256.7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3">
      <c r="A128" t="str">
        <f t="shared" si="1"/>
        <v>2021 NUCOR STEEL SEATTLE INC</v>
      </c>
      <c r="B128">
        <v>522138</v>
      </c>
      <c r="C128">
        <f>VLOOKUP(B128,'2nd Match - Previously Matched'!$A$2:$B$144,2,FALSE)</f>
        <v>1000029</v>
      </c>
      <c r="D128">
        <v>2021</v>
      </c>
      <c r="E128" t="s">
        <v>31</v>
      </c>
      <c r="J128">
        <v>52111.8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3">
      <c r="A129" t="str">
        <f t="shared" si="1"/>
        <v>2010 CASCADE STEEL ROLLING MILLS INC</v>
      </c>
      <c r="B129">
        <v>522149</v>
      </c>
      <c r="C129">
        <f>VLOOKUP(A129,'1st Match - FlightID'!$C$2:$D$1443,2,FALSE)</f>
        <v>1005755</v>
      </c>
      <c r="D129">
        <v>2010</v>
      </c>
      <c r="E129" t="s">
        <v>32</v>
      </c>
      <c r="J129">
        <v>29781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3">
      <c r="A130" t="str">
        <f t="shared" si="1"/>
        <v>2011 CASCADE STEEL ROLLING MILLS INC</v>
      </c>
      <c r="B130">
        <v>522149</v>
      </c>
      <c r="C130">
        <f>VLOOKUP(A130,'1st Match - FlightID'!$C$2:$D$1443,2,FALSE)</f>
        <v>1005755</v>
      </c>
      <c r="D130">
        <v>2011</v>
      </c>
      <c r="E130" t="s">
        <v>32</v>
      </c>
      <c r="J130">
        <v>31447.200000000001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3">
      <c r="A131" t="str">
        <f t="shared" ref="A131:A194" si="2">D131 &amp; " " &amp; E131</f>
        <v>2012 CASCADE STEEL ROLLING MILLS INC</v>
      </c>
      <c r="B131">
        <v>522149</v>
      </c>
      <c r="C131">
        <f>VLOOKUP(A131,'1st Match - FlightID'!$C$2:$D$1443,2,FALSE)</f>
        <v>1005755</v>
      </c>
      <c r="D131">
        <v>2012</v>
      </c>
      <c r="E131" t="s">
        <v>32</v>
      </c>
      <c r="J131">
        <v>30018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3">
      <c r="A132" t="str">
        <f t="shared" si="2"/>
        <v>2013 CASCADE STEEL ROLLING MILLS INC</v>
      </c>
      <c r="B132">
        <v>522149</v>
      </c>
      <c r="C132">
        <f>VLOOKUP(A132,'1st Match - FlightID'!$C$2:$D$1443,2,FALSE)</f>
        <v>1005755</v>
      </c>
      <c r="D132">
        <v>2013</v>
      </c>
      <c r="E132" t="s">
        <v>32</v>
      </c>
      <c r="J132">
        <v>35230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">
      <c r="A133" t="str">
        <f t="shared" si="2"/>
        <v>2014 CASCADE STEEL ROLLING MILLS INC</v>
      </c>
      <c r="B133">
        <v>522149</v>
      </c>
      <c r="C133">
        <f>VLOOKUP(A133,'1st Match - FlightID'!$C$2:$D$1443,2,FALSE)</f>
        <v>1005755</v>
      </c>
      <c r="D133">
        <v>2014</v>
      </c>
      <c r="E133" t="s">
        <v>32</v>
      </c>
      <c r="J133">
        <v>33333.300000000003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3">
      <c r="A134" t="str">
        <f t="shared" si="2"/>
        <v>2015 CASCADE STEEL ROLLING MILLS INC</v>
      </c>
      <c r="B134">
        <v>522149</v>
      </c>
      <c r="C134">
        <f>VLOOKUP(A134,'1st Match - FlightID'!$C$2:$D$1443,2,FALSE)</f>
        <v>1005755</v>
      </c>
      <c r="D134">
        <v>2015</v>
      </c>
      <c r="E134" t="s">
        <v>32</v>
      </c>
      <c r="J134">
        <v>38813.9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3">
      <c r="A135" t="str">
        <f t="shared" si="2"/>
        <v>2016 CASCADE STEEL ROLLING MILLS INC</v>
      </c>
      <c r="B135">
        <v>522149</v>
      </c>
      <c r="C135">
        <f>VLOOKUP(A135,'1st Match - FlightID'!$C$2:$D$1443,2,FALSE)</f>
        <v>1005755</v>
      </c>
      <c r="D135">
        <v>2016</v>
      </c>
      <c r="E135" t="s">
        <v>32</v>
      </c>
      <c r="J135">
        <v>26920.9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3">
      <c r="A136" t="str">
        <f t="shared" si="2"/>
        <v>2017 CASCADE STEEL ROLLING MILLS INC</v>
      </c>
      <c r="B136">
        <v>522149</v>
      </c>
      <c r="C136">
        <f>VLOOKUP(A136,'1st Match - FlightID'!$C$2:$D$1443,2,FALSE)</f>
        <v>1005755</v>
      </c>
      <c r="D136">
        <v>2017</v>
      </c>
      <c r="E136" t="s">
        <v>32</v>
      </c>
      <c r="J136">
        <v>29473.200000000001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3">
      <c r="A137" t="str">
        <f t="shared" si="2"/>
        <v>2018 CASCADE STEEL ROLLING MILLS INC</v>
      </c>
      <c r="B137">
        <v>522149</v>
      </c>
      <c r="C137">
        <f>VLOOKUP(A137,'1st Match - FlightID'!$C$2:$D$1443,2,FALSE)</f>
        <v>1005755</v>
      </c>
      <c r="D137">
        <v>2018</v>
      </c>
      <c r="E137" t="s">
        <v>32</v>
      </c>
      <c r="J137">
        <v>30425.4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3">
      <c r="A138" t="str">
        <f t="shared" si="2"/>
        <v>2019 CASCADE STEEL ROLLING MILLS INC</v>
      </c>
      <c r="B138">
        <v>522149</v>
      </c>
      <c r="C138">
        <f>VLOOKUP(A138,'1st Match - FlightID'!$C$2:$D$1443,2,FALSE)</f>
        <v>1005755</v>
      </c>
      <c r="D138">
        <v>2019</v>
      </c>
      <c r="E138" t="s">
        <v>32</v>
      </c>
      <c r="J138">
        <v>28968.6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3">
      <c r="A139" t="str">
        <f t="shared" si="2"/>
        <v>2020 CASCADE STEEL ROLLING MILLS INC</v>
      </c>
      <c r="B139">
        <v>522149</v>
      </c>
      <c r="C139">
        <f>VLOOKUP(A139,'1st Match - FlightID'!$C$2:$D$1443,2,FALSE)</f>
        <v>1005755</v>
      </c>
      <c r="D139">
        <v>2020</v>
      </c>
      <c r="E139" t="s">
        <v>32</v>
      </c>
      <c r="J139">
        <v>38174.9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3">
      <c r="A140" t="str">
        <f t="shared" si="2"/>
        <v>2021 CASCADE STEEL ROLLING MILLS INC</v>
      </c>
      <c r="B140">
        <v>522149</v>
      </c>
      <c r="C140">
        <f>VLOOKUP(B140,'2nd Match - Previously Matched'!$A$2:$B$144,2,FALSE)</f>
        <v>1005755</v>
      </c>
      <c r="D140">
        <v>2021</v>
      </c>
      <c r="E140" t="s">
        <v>32</v>
      </c>
      <c r="J140">
        <v>28925.4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3">
      <c r="A141" t="str">
        <f t="shared" si="2"/>
        <v>2010 ELLWOOD QUALITY STEELS</v>
      </c>
      <c r="B141">
        <v>522166</v>
      </c>
      <c r="C141">
        <f>VLOOKUP(A141,'1st Match - FlightID'!$C$2:$D$1443,2,FALSE)</f>
        <v>1001669</v>
      </c>
      <c r="D141">
        <v>2010</v>
      </c>
      <c r="E141" t="s">
        <v>33</v>
      </c>
      <c r="J141">
        <v>24469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3">
      <c r="A142" t="str">
        <f t="shared" si="2"/>
        <v>2011 ELLWOOD QUALITY STEELS</v>
      </c>
      <c r="B142">
        <v>522166</v>
      </c>
      <c r="C142">
        <f>VLOOKUP(A142,'1st Match - FlightID'!$C$2:$D$1443,2,FALSE)</f>
        <v>1001669</v>
      </c>
      <c r="D142">
        <v>2011</v>
      </c>
      <c r="E142" t="s">
        <v>33</v>
      </c>
      <c r="J142">
        <v>29660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3">
      <c r="A143" t="str">
        <f t="shared" si="2"/>
        <v>2012 ELLWOOD QUALITY STEELS</v>
      </c>
      <c r="B143">
        <v>522166</v>
      </c>
      <c r="C143">
        <f>VLOOKUP(A143,'1st Match - FlightID'!$C$2:$D$1443,2,FALSE)</f>
        <v>1001669</v>
      </c>
      <c r="D143">
        <v>2012</v>
      </c>
      <c r="E143" t="s">
        <v>33</v>
      </c>
      <c r="J143">
        <v>11875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3">
      <c r="A144" t="str">
        <f t="shared" si="2"/>
        <v>2013 ELLWOOD QUALITY STEELS</v>
      </c>
      <c r="B144">
        <v>522166</v>
      </c>
      <c r="C144">
        <f>VLOOKUP(A144,'1st Match - FlightID'!$C$2:$D$1443,2,FALSE)</f>
        <v>1001669</v>
      </c>
      <c r="D144">
        <v>2013</v>
      </c>
      <c r="E144" t="s">
        <v>33</v>
      </c>
      <c r="J144">
        <v>29967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3">
      <c r="A145" t="str">
        <f t="shared" si="2"/>
        <v>2014 ELLWOOD QUALITY STEELS</v>
      </c>
      <c r="B145">
        <v>522166</v>
      </c>
      <c r="C145">
        <f>VLOOKUP(A145,'1st Match - FlightID'!$C$2:$D$1443,2,FALSE)</f>
        <v>1001669</v>
      </c>
      <c r="D145">
        <v>2014</v>
      </c>
      <c r="E145" t="s">
        <v>33</v>
      </c>
      <c r="J145">
        <v>32408.799999999999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3">
      <c r="A146" t="str">
        <f t="shared" si="2"/>
        <v>2015 ELLWOOD QUALITY STEELS</v>
      </c>
      <c r="B146">
        <v>522166</v>
      </c>
      <c r="C146">
        <f>VLOOKUP(A146,'1st Match - FlightID'!$C$2:$D$1443,2,FALSE)</f>
        <v>1001669</v>
      </c>
      <c r="D146">
        <v>2015</v>
      </c>
      <c r="E146" t="s">
        <v>33</v>
      </c>
      <c r="J146">
        <v>18528.099999999999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3">
      <c r="A147" t="str">
        <f t="shared" si="2"/>
        <v>2016 ELLWOOD QUALITY STEELS</v>
      </c>
      <c r="B147">
        <v>522166</v>
      </c>
      <c r="C147">
        <f>VLOOKUP(A147,'1st Match - FlightID'!$C$2:$D$1443,2,FALSE)</f>
        <v>1001669</v>
      </c>
      <c r="D147">
        <v>2016</v>
      </c>
      <c r="E147" t="s">
        <v>33</v>
      </c>
      <c r="J147">
        <v>17514.599999999999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 t="str">
        <f t="shared" si="2"/>
        <v>2017 ELLWOOD QUALITY STEELS</v>
      </c>
      <c r="B148">
        <v>522166</v>
      </c>
      <c r="C148">
        <f>VLOOKUP(A148,'1st Match - FlightID'!$C$2:$D$1443,2,FALSE)</f>
        <v>1001669</v>
      </c>
      <c r="D148">
        <v>2017</v>
      </c>
      <c r="E148" t="s">
        <v>33</v>
      </c>
      <c r="J148">
        <v>9814.4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3">
      <c r="A149" t="str">
        <f t="shared" si="2"/>
        <v>2018 ELLWOOD QUALITY STEELS</v>
      </c>
      <c r="B149">
        <v>522166</v>
      </c>
      <c r="C149">
        <f>VLOOKUP(A149,'1st Match - FlightID'!$C$2:$D$1443,2,FALSE)</f>
        <v>1001669</v>
      </c>
      <c r="D149">
        <v>2018</v>
      </c>
      <c r="E149" t="s">
        <v>33</v>
      </c>
      <c r="J149">
        <v>8150.4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">
      <c r="A150" t="str">
        <f t="shared" si="2"/>
        <v>2019 ELLWOOD QUALITY STEELS</v>
      </c>
      <c r="B150">
        <v>522166</v>
      </c>
      <c r="C150">
        <f>VLOOKUP(A150,'1st Match - FlightID'!$C$2:$D$1443,2,FALSE)</f>
        <v>1001669</v>
      </c>
      <c r="D150">
        <v>2019</v>
      </c>
      <c r="E150" t="s">
        <v>33</v>
      </c>
      <c r="J150">
        <v>9259.7000000000007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3">
      <c r="A151" t="str">
        <f t="shared" si="2"/>
        <v>2020 ELLWOOD QUALITY STEELS</v>
      </c>
      <c r="B151">
        <v>522166</v>
      </c>
      <c r="C151">
        <f>VLOOKUP(A151,'1st Match - FlightID'!$C$2:$D$1443,2,FALSE)</f>
        <v>1001669</v>
      </c>
      <c r="D151">
        <v>2020</v>
      </c>
      <c r="E151" t="s">
        <v>33</v>
      </c>
      <c r="J151">
        <v>4184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3">
      <c r="A152" t="str">
        <f t="shared" si="2"/>
        <v>2021 ELLWOOD QUALITY STEELS</v>
      </c>
      <c r="B152">
        <v>522166</v>
      </c>
      <c r="C152">
        <f>VLOOKUP(B152,'2nd Match - Previously Matched'!$A$2:$B$144,2,FALSE)</f>
        <v>1001669</v>
      </c>
      <c r="D152">
        <v>2021</v>
      </c>
      <c r="E152" t="s">
        <v>33</v>
      </c>
      <c r="J152">
        <v>18048.3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3">
      <c r="A153" t="str">
        <f t="shared" si="2"/>
        <v>2010 ELLWOOD NATL FORGE</v>
      </c>
      <c r="B153">
        <v>522172</v>
      </c>
      <c r="C153">
        <f>VLOOKUP(A153,'1st Match - FlightID'!$C$2:$D$1443,2,FALSE)</f>
        <v>1001673</v>
      </c>
      <c r="D153">
        <v>2010</v>
      </c>
      <c r="E153" t="s">
        <v>141</v>
      </c>
      <c r="J153">
        <v>3526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3">
      <c r="A154" t="str">
        <f t="shared" si="2"/>
        <v>2011 ELLWOOD NATL FORGE</v>
      </c>
      <c r="B154">
        <v>522172</v>
      </c>
      <c r="C154">
        <f>VLOOKUP(A154,'1st Match - FlightID'!$C$2:$D$1443,2,FALSE)</f>
        <v>1001673</v>
      </c>
      <c r="D154">
        <v>2011</v>
      </c>
      <c r="E154" t="s">
        <v>141</v>
      </c>
      <c r="J154">
        <v>2154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3">
      <c r="A155" t="str">
        <f t="shared" si="2"/>
        <v>2012 ELLWOOD NATL FORGE</v>
      </c>
      <c r="B155">
        <v>522172</v>
      </c>
      <c r="C155">
        <f>VLOOKUP(A155,'1st Match - FlightID'!$C$2:$D$1443,2,FALSE)</f>
        <v>1001673</v>
      </c>
      <c r="D155">
        <v>2012</v>
      </c>
      <c r="E155" t="s">
        <v>141</v>
      </c>
      <c r="J155">
        <v>4852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3">
      <c r="A156" t="str">
        <f t="shared" si="2"/>
        <v>2013 ELLWOOD NATL FORGE</v>
      </c>
      <c r="B156">
        <v>522172</v>
      </c>
      <c r="C156">
        <f>VLOOKUP(A156,'1st Match - FlightID'!$C$2:$D$1443,2,FALSE)</f>
        <v>1001673</v>
      </c>
      <c r="D156">
        <v>2013</v>
      </c>
      <c r="E156" t="s">
        <v>141</v>
      </c>
      <c r="G156" s="4">
        <v>67.400000000000006</v>
      </c>
      <c r="H156" s="4"/>
      <c r="I156" s="4"/>
      <c r="J156" s="4">
        <v>1618.6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3">
      <c r="A157" t="str">
        <f t="shared" si="2"/>
        <v>2014 ELLWOOD NATL FORGE</v>
      </c>
      <c r="B157">
        <v>522172</v>
      </c>
      <c r="C157">
        <f>VLOOKUP(A157,'1st Match - FlightID'!$C$2:$D$1443,2,FALSE)</f>
        <v>1001673</v>
      </c>
      <c r="D157">
        <v>2014</v>
      </c>
      <c r="E157" t="s">
        <v>141</v>
      </c>
      <c r="G157" s="4">
        <v>241.9</v>
      </c>
      <c r="H157" s="4"/>
      <c r="I157" s="4"/>
      <c r="J157" s="4">
        <v>1322.7</v>
      </c>
      <c r="P157">
        <v>0</v>
      </c>
      <c r="Q157">
        <v>1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3">
      <c r="A158" t="str">
        <f t="shared" si="2"/>
        <v>2015 ELLWOOD NATL FORGE</v>
      </c>
      <c r="B158">
        <v>522172</v>
      </c>
      <c r="C158">
        <f>VLOOKUP(A158,'1st Match - FlightID'!$C$2:$D$1443,2,FALSE)</f>
        <v>1001673</v>
      </c>
      <c r="D158">
        <v>2015</v>
      </c>
      <c r="E158" t="s">
        <v>141</v>
      </c>
      <c r="G158" s="4">
        <v>237.4</v>
      </c>
      <c r="H158" s="4"/>
      <c r="I158" s="4"/>
      <c r="J158" s="4">
        <v>397</v>
      </c>
      <c r="P158">
        <v>0</v>
      </c>
      <c r="Q158">
        <v>1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3">
      <c r="A159" t="str">
        <f t="shared" si="2"/>
        <v>2016 ELLWOOD NATL FORGE</v>
      </c>
      <c r="B159">
        <v>522172</v>
      </c>
      <c r="C159">
        <f>VLOOKUP(A159,'1st Match - FlightID'!$C$2:$D$1443,2,FALSE)</f>
        <v>1001673</v>
      </c>
      <c r="D159">
        <v>2016</v>
      </c>
      <c r="E159" t="s">
        <v>141</v>
      </c>
      <c r="G159" s="4">
        <v>554.9</v>
      </c>
      <c r="H159" s="4"/>
      <c r="I159" s="4"/>
      <c r="J159" s="4">
        <v>1001.1</v>
      </c>
      <c r="P159">
        <v>0</v>
      </c>
      <c r="Q159">
        <v>1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3">
      <c r="A160" t="str">
        <f t="shared" si="2"/>
        <v>2017 ELLWOOD NATL FORGE</v>
      </c>
      <c r="B160">
        <v>522172</v>
      </c>
      <c r="C160">
        <f>VLOOKUP(A160,'1st Match - FlightID'!$C$2:$D$1443,2,FALSE)</f>
        <v>1001673</v>
      </c>
      <c r="D160">
        <v>2017</v>
      </c>
      <c r="E160" t="s">
        <v>141</v>
      </c>
      <c r="G160" s="4">
        <v>1103.9000000000001</v>
      </c>
      <c r="H160" s="4"/>
      <c r="I160" s="4"/>
      <c r="J160" s="4">
        <v>1312.8</v>
      </c>
      <c r="P160">
        <v>0</v>
      </c>
      <c r="Q160">
        <v>1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">
      <c r="A161" t="str">
        <f t="shared" si="2"/>
        <v>2018 ELLWOOD NATL FORGE</v>
      </c>
      <c r="B161">
        <v>522172</v>
      </c>
      <c r="C161">
        <f>VLOOKUP(A161,'1st Match - FlightID'!$C$2:$D$1443,2,FALSE)</f>
        <v>1001673</v>
      </c>
      <c r="D161">
        <v>2018</v>
      </c>
      <c r="E161" t="s">
        <v>141</v>
      </c>
      <c r="G161" s="4">
        <v>810.3</v>
      </c>
      <c r="H161" s="4"/>
      <c r="I161" s="4"/>
      <c r="J161" s="4">
        <v>1398.9</v>
      </c>
      <c r="P161">
        <v>0</v>
      </c>
      <c r="Q161">
        <v>1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3">
      <c r="A162" t="str">
        <f t="shared" si="2"/>
        <v>2019 ELLWOOD NATL FORGE</v>
      </c>
      <c r="B162">
        <v>522172</v>
      </c>
      <c r="C162">
        <f>VLOOKUP(A162,'1st Match - FlightID'!$C$2:$D$1443,2,FALSE)</f>
        <v>1001673</v>
      </c>
      <c r="D162">
        <v>2019</v>
      </c>
      <c r="E162" t="s">
        <v>141</v>
      </c>
      <c r="G162" s="4">
        <v>761</v>
      </c>
      <c r="H162" s="4"/>
      <c r="I162" s="4"/>
      <c r="J162" s="4">
        <v>783.4</v>
      </c>
      <c r="P162">
        <v>0</v>
      </c>
      <c r="Q162">
        <v>1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3">
      <c r="A163" t="str">
        <f t="shared" si="2"/>
        <v>2020 ELLWOOD NATL FORGE</v>
      </c>
      <c r="B163">
        <v>522172</v>
      </c>
      <c r="C163">
        <f>VLOOKUP(A163,'1st Match - FlightID'!$C$2:$D$1443,2,FALSE)</f>
        <v>1001673</v>
      </c>
      <c r="D163">
        <v>2020</v>
      </c>
      <c r="E163" t="s">
        <v>141</v>
      </c>
      <c r="G163" s="4">
        <v>457.6</v>
      </c>
      <c r="H163" s="4"/>
      <c r="I163" s="4"/>
      <c r="J163" s="4">
        <v>303.3</v>
      </c>
      <c r="P163">
        <v>0</v>
      </c>
      <c r="Q163">
        <v>1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3">
      <c r="A164" t="str">
        <f t="shared" si="2"/>
        <v>2021 ELLWOOD NATL FORGE</v>
      </c>
      <c r="B164">
        <v>522172</v>
      </c>
      <c r="C164">
        <f>VLOOKUP(B164,'2nd Match - Previously Matched'!$A$2:$B$144,2,FALSE)</f>
        <v>1001673</v>
      </c>
      <c r="D164">
        <v>2021</v>
      </c>
      <c r="E164" t="s">
        <v>141</v>
      </c>
      <c r="G164" s="4">
        <v>622.20000000000005</v>
      </c>
      <c r="H164" s="4"/>
      <c r="I164" s="4"/>
      <c r="J164" s="4">
        <v>1294.5999999999999</v>
      </c>
      <c r="P164">
        <v>0</v>
      </c>
      <c r="Q164">
        <v>1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3">
      <c r="A165" t="str">
        <f t="shared" si="2"/>
        <v>2010 US STEEL - GRANITE CITY</v>
      </c>
      <c r="B165">
        <v>522187</v>
      </c>
      <c r="C165">
        <f>VLOOKUP(A165,'1st Match - FlightID'!$C$2:$D$1443,2,FALSE)</f>
        <v>1006041</v>
      </c>
      <c r="D165">
        <v>2010</v>
      </c>
      <c r="E165" t="s">
        <v>34</v>
      </c>
      <c r="F165">
        <v>350221</v>
      </c>
      <c r="H165">
        <v>1056078.8999999999</v>
      </c>
      <c r="I165">
        <v>3785.8</v>
      </c>
      <c r="P165">
        <v>2</v>
      </c>
      <c r="Q165">
        <v>0</v>
      </c>
      <c r="R165">
        <v>3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3">
      <c r="A166" t="str">
        <f t="shared" si="2"/>
        <v>2011 US STEEL - GRANITE CITY</v>
      </c>
      <c r="B166">
        <v>522187</v>
      </c>
      <c r="C166">
        <f>VLOOKUP(A166,'1st Match - FlightID'!$C$2:$D$1443,2,FALSE)</f>
        <v>1006041</v>
      </c>
      <c r="D166">
        <v>2011</v>
      </c>
      <c r="E166" t="s">
        <v>34</v>
      </c>
      <c r="F166">
        <v>330957.5</v>
      </c>
      <c r="H166">
        <v>774811.2</v>
      </c>
      <c r="I166">
        <v>4145.6000000000004</v>
      </c>
      <c r="P166">
        <v>2</v>
      </c>
      <c r="Q166">
        <v>0</v>
      </c>
      <c r="R166">
        <v>3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3">
      <c r="A167" t="str">
        <f t="shared" si="2"/>
        <v>2012 US STEEL - GRANITE CITY</v>
      </c>
      <c r="B167">
        <v>522187</v>
      </c>
      <c r="C167">
        <f>VLOOKUP(A167,'1st Match - FlightID'!$C$2:$D$1443,2,FALSE)</f>
        <v>1006041</v>
      </c>
      <c r="D167">
        <v>2012</v>
      </c>
      <c r="E167" t="s">
        <v>34</v>
      </c>
      <c r="F167">
        <v>326103.7</v>
      </c>
      <c r="H167">
        <v>979734.5</v>
      </c>
      <c r="I167">
        <v>4065.9</v>
      </c>
      <c r="P167">
        <v>2</v>
      </c>
      <c r="Q167">
        <v>0</v>
      </c>
      <c r="R167">
        <v>3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3">
      <c r="A168" t="str">
        <f t="shared" si="2"/>
        <v>2013 US STEEL - GRANITE CITY</v>
      </c>
      <c r="B168">
        <v>522187</v>
      </c>
      <c r="C168">
        <f>VLOOKUP(A168,'1st Match - FlightID'!$C$2:$D$1443,2,FALSE)</f>
        <v>1006041</v>
      </c>
      <c r="D168">
        <v>2013</v>
      </c>
      <c r="E168" t="s">
        <v>34</v>
      </c>
      <c r="F168">
        <v>334867.8</v>
      </c>
      <c r="H168">
        <v>961170.4</v>
      </c>
      <c r="I168">
        <v>3891.6</v>
      </c>
      <c r="P168">
        <v>2</v>
      </c>
      <c r="Q168">
        <v>0</v>
      </c>
      <c r="R168">
        <v>3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3">
      <c r="A169" t="str">
        <f t="shared" si="2"/>
        <v>2014 US STEEL - GRANITE CITY</v>
      </c>
      <c r="B169">
        <v>522187</v>
      </c>
      <c r="C169">
        <f>VLOOKUP(A169,'1st Match - FlightID'!$C$2:$D$1443,2,FALSE)</f>
        <v>1006041</v>
      </c>
      <c r="D169">
        <v>2014</v>
      </c>
      <c r="E169" t="s">
        <v>34</v>
      </c>
      <c r="F169">
        <v>317176.40000000002</v>
      </c>
      <c r="H169">
        <v>742593.9</v>
      </c>
      <c r="I169">
        <v>3308.9</v>
      </c>
      <c r="P169">
        <v>2</v>
      </c>
      <c r="Q169">
        <v>0</v>
      </c>
      <c r="R169">
        <v>3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3">
      <c r="A170" t="str">
        <f t="shared" si="2"/>
        <v>2015 US STEEL - GRANITE CITY</v>
      </c>
      <c r="B170">
        <v>522187</v>
      </c>
      <c r="C170">
        <f>VLOOKUP(A170,'1st Match - FlightID'!$C$2:$D$1443,2,FALSE)</f>
        <v>1006041</v>
      </c>
      <c r="D170">
        <v>2015</v>
      </c>
      <c r="E170" t="s">
        <v>34</v>
      </c>
      <c r="F170">
        <v>162115.4</v>
      </c>
      <c r="H170">
        <v>439229.8</v>
      </c>
      <c r="I170">
        <v>410.1</v>
      </c>
      <c r="P170">
        <v>2</v>
      </c>
      <c r="Q170">
        <v>0</v>
      </c>
      <c r="R170">
        <v>3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3">
      <c r="A171" t="str">
        <f t="shared" si="2"/>
        <v>2016 US STEEL - GRANITE CITY</v>
      </c>
      <c r="B171">
        <v>522187</v>
      </c>
      <c r="C171">
        <f>VLOOKUP(A171,'1st Match - FlightID'!$C$2:$D$1443,2,FALSE)</f>
        <v>1006041</v>
      </c>
      <c r="D171">
        <v>2016</v>
      </c>
      <c r="E171" t="s">
        <v>34</v>
      </c>
      <c r="F171">
        <v>0</v>
      </c>
      <c r="H171">
        <v>0</v>
      </c>
      <c r="P171">
        <v>2</v>
      </c>
      <c r="Q171">
        <v>0</v>
      </c>
      <c r="R171">
        <v>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3">
      <c r="A172" t="str">
        <f t="shared" si="2"/>
        <v>2017 US STEEL - GRANITE CITY</v>
      </c>
      <c r="B172">
        <v>522187</v>
      </c>
      <c r="C172">
        <f>VLOOKUP(A172,'1st Match - FlightID'!$C$2:$D$1443,2,FALSE)</f>
        <v>1006041</v>
      </c>
      <c r="D172">
        <v>2017</v>
      </c>
      <c r="E172" t="s">
        <v>34</v>
      </c>
      <c r="F172">
        <v>0</v>
      </c>
      <c r="H172">
        <v>0</v>
      </c>
      <c r="P172">
        <v>2</v>
      </c>
      <c r="Q172">
        <v>0</v>
      </c>
      <c r="R172">
        <v>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3">
      <c r="A173" t="str">
        <f t="shared" si="2"/>
        <v>2018 US STEEL - GRANITE CITY</v>
      </c>
      <c r="B173">
        <v>522187</v>
      </c>
      <c r="C173">
        <f>VLOOKUP(A173,'1st Match - FlightID'!$C$2:$D$1443,2,FALSE)</f>
        <v>1006041</v>
      </c>
      <c r="D173">
        <v>2018</v>
      </c>
      <c r="E173" t="s">
        <v>34</v>
      </c>
      <c r="F173">
        <v>122475.1</v>
      </c>
      <c r="H173">
        <v>572422.9</v>
      </c>
      <c r="P173">
        <v>2</v>
      </c>
      <c r="Q173">
        <v>0</v>
      </c>
      <c r="R173">
        <v>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 t="str">
        <f t="shared" si="2"/>
        <v>2019 US STEEL - GRANITE CITY</v>
      </c>
      <c r="B174">
        <v>522187</v>
      </c>
      <c r="C174">
        <f>VLOOKUP(A174,'1st Match - FlightID'!$C$2:$D$1443,2,FALSE)</f>
        <v>1006041</v>
      </c>
      <c r="D174">
        <v>2019</v>
      </c>
      <c r="E174" t="s">
        <v>34</v>
      </c>
      <c r="F174">
        <v>286851.40000000002</v>
      </c>
      <c r="H174">
        <v>894953.6</v>
      </c>
      <c r="P174">
        <v>2</v>
      </c>
      <c r="Q174">
        <v>0</v>
      </c>
      <c r="R174">
        <v>2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3">
      <c r="A175" t="str">
        <f t="shared" si="2"/>
        <v>2020 US STEEL - GRANITE CITY</v>
      </c>
      <c r="B175">
        <v>522187</v>
      </c>
      <c r="C175">
        <f>VLOOKUP(A175,'1st Match - FlightID'!$C$2:$D$1443,2,FALSE)</f>
        <v>1006041</v>
      </c>
      <c r="D175">
        <v>2020</v>
      </c>
      <c r="E175" t="s">
        <v>34</v>
      </c>
      <c r="F175">
        <v>263982.09999999998</v>
      </c>
      <c r="H175">
        <v>506704</v>
      </c>
      <c r="P175">
        <v>2</v>
      </c>
      <c r="Q175">
        <v>0</v>
      </c>
      <c r="R175">
        <v>2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3">
      <c r="A176" t="str">
        <f t="shared" si="2"/>
        <v>2021 US STEEL - GRANITE CITY</v>
      </c>
      <c r="B176">
        <v>522187</v>
      </c>
      <c r="C176">
        <f>VLOOKUP(B176,'2nd Match - Previously Matched'!$A$2:$B$144,2,FALSE)</f>
        <v>1006041</v>
      </c>
      <c r="D176">
        <v>2021</v>
      </c>
      <c r="E176" t="s">
        <v>34</v>
      </c>
      <c r="F176">
        <v>209989.3</v>
      </c>
      <c r="H176">
        <v>370451.7</v>
      </c>
      <c r="P176">
        <v>2</v>
      </c>
      <c r="Q176">
        <v>0</v>
      </c>
      <c r="R176">
        <v>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 t="str">
        <f t="shared" si="2"/>
        <v>2010 US Steel - Great Lakes Works</v>
      </c>
      <c r="B177">
        <v>522188</v>
      </c>
      <c r="C177">
        <f>VLOOKUP(A177,'1st Match - FlightID'!$C$2:$D$1443,2,FALSE)</f>
        <v>1001834</v>
      </c>
      <c r="D177">
        <v>2010</v>
      </c>
      <c r="E177" t="s">
        <v>190</v>
      </c>
      <c r="F177">
        <v>399005.5</v>
      </c>
      <c r="H177">
        <v>878861.4</v>
      </c>
      <c r="P177">
        <v>2</v>
      </c>
      <c r="Q177">
        <v>0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3">
      <c r="A178" t="str">
        <f t="shared" si="2"/>
        <v>2011 US Steel - Great Lakes Works</v>
      </c>
      <c r="B178">
        <v>522188</v>
      </c>
      <c r="C178">
        <f>VLOOKUP(A178,'1st Match - FlightID'!$C$2:$D$1443,2,FALSE)</f>
        <v>1001834</v>
      </c>
      <c r="D178">
        <v>2011</v>
      </c>
      <c r="E178" t="s">
        <v>190</v>
      </c>
      <c r="F178">
        <v>365011.5</v>
      </c>
      <c r="G178">
        <v>5523</v>
      </c>
      <c r="H178">
        <v>1135507.1000000001</v>
      </c>
      <c r="P178">
        <v>2</v>
      </c>
      <c r="Q178">
        <v>1</v>
      </c>
      <c r="R178">
        <v>2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3">
      <c r="A179" t="str">
        <f t="shared" si="2"/>
        <v>2012 US Steel - Great Lakes Works</v>
      </c>
      <c r="B179">
        <v>522188</v>
      </c>
      <c r="C179">
        <f>VLOOKUP(A179,'1st Match - FlightID'!$C$2:$D$1443,2,FALSE)</f>
        <v>1001834</v>
      </c>
      <c r="D179">
        <v>2012</v>
      </c>
      <c r="E179" t="s">
        <v>190</v>
      </c>
      <c r="F179">
        <v>375213.3</v>
      </c>
      <c r="G179">
        <v>1759.1</v>
      </c>
      <c r="H179">
        <v>1457420.3</v>
      </c>
      <c r="P179">
        <v>2</v>
      </c>
      <c r="Q179">
        <v>1</v>
      </c>
      <c r="R179">
        <v>2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3">
      <c r="A180" t="str">
        <f t="shared" si="2"/>
        <v>2013 US Steel - Great Lakes Works</v>
      </c>
      <c r="B180">
        <v>522188</v>
      </c>
      <c r="C180">
        <f>VLOOKUP(A180,'1st Match - FlightID'!$C$2:$D$1443,2,FALSE)</f>
        <v>1001834</v>
      </c>
      <c r="D180">
        <v>2013</v>
      </c>
      <c r="E180" t="s">
        <v>190</v>
      </c>
      <c r="F180">
        <v>380188.5</v>
      </c>
      <c r="G180">
        <v>2171.1999999999998</v>
      </c>
      <c r="H180">
        <v>1386784.3</v>
      </c>
      <c r="P180">
        <v>2</v>
      </c>
      <c r="Q180">
        <v>1</v>
      </c>
      <c r="R180">
        <v>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 t="str">
        <f t="shared" si="2"/>
        <v>2014 US Steel - Great Lakes Works</v>
      </c>
      <c r="B181">
        <v>522188</v>
      </c>
      <c r="C181">
        <f>VLOOKUP(A181,'1st Match - FlightID'!$C$2:$D$1443,2,FALSE)</f>
        <v>1001834</v>
      </c>
      <c r="D181">
        <v>2014</v>
      </c>
      <c r="E181" t="s">
        <v>190</v>
      </c>
      <c r="F181">
        <v>330692.3</v>
      </c>
      <c r="G181">
        <v>1155.9000000000001</v>
      </c>
      <c r="H181">
        <v>1046615.6</v>
      </c>
      <c r="P181">
        <v>2</v>
      </c>
      <c r="Q181">
        <v>1</v>
      </c>
      <c r="R181">
        <v>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">
      <c r="A182" t="str">
        <f t="shared" si="2"/>
        <v>2015 US Steel - Great Lakes Works</v>
      </c>
      <c r="B182">
        <v>522188</v>
      </c>
      <c r="C182">
        <f>VLOOKUP(A182,'1st Match - FlightID'!$C$2:$D$1443,2,FALSE)</f>
        <v>1001834</v>
      </c>
      <c r="D182">
        <v>2015</v>
      </c>
      <c r="E182" t="s">
        <v>190</v>
      </c>
      <c r="F182">
        <v>343651.2</v>
      </c>
      <c r="G182">
        <v>1588.7</v>
      </c>
      <c r="H182">
        <v>567017.4</v>
      </c>
      <c r="P182">
        <v>2</v>
      </c>
      <c r="Q182">
        <v>1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3">
      <c r="A183" t="str">
        <f t="shared" si="2"/>
        <v>2016 US Steel - Great Lakes Works</v>
      </c>
      <c r="B183">
        <v>522188</v>
      </c>
      <c r="C183">
        <f>VLOOKUP(A183,'1st Match - FlightID'!$C$2:$D$1443,2,FALSE)</f>
        <v>1001834</v>
      </c>
      <c r="D183">
        <v>2016</v>
      </c>
      <c r="E183" t="s">
        <v>190</v>
      </c>
      <c r="F183">
        <v>343372.1</v>
      </c>
      <c r="G183">
        <v>1649.9</v>
      </c>
      <c r="H183">
        <v>880824.8</v>
      </c>
      <c r="P183">
        <v>2</v>
      </c>
      <c r="Q183">
        <v>1</v>
      </c>
      <c r="R183">
        <v>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3">
      <c r="A184" t="str">
        <f t="shared" si="2"/>
        <v>2017 US Steel - Great Lakes Works</v>
      </c>
      <c r="B184">
        <v>522188</v>
      </c>
      <c r="C184">
        <f>VLOOKUP(A184,'1st Match - FlightID'!$C$2:$D$1443,2,FALSE)</f>
        <v>1001834</v>
      </c>
      <c r="D184">
        <v>2017</v>
      </c>
      <c r="E184" t="s">
        <v>190</v>
      </c>
      <c r="F184">
        <v>367679.9</v>
      </c>
      <c r="G184">
        <v>1510.7</v>
      </c>
      <c r="H184">
        <v>988439.5</v>
      </c>
      <c r="P184">
        <v>2</v>
      </c>
      <c r="Q184">
        <v>1</v>
      </c>
      <c r="R184">
        <v>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3">
      <c r="A185" t="str">
        <f t="shared" si="2"/>
        <v>2018 US Steel - Great Lakes Works</v>
      </c>
      <c r="B185">
        <v>522188</v>
      </c>
      <c r="C185">
        <f>VLOOKUP(A185,'1st Match - FlightID'!$C$2:$D$1443,2,FALSE)</f>
        <v>1001834</v>
      </c>
      <c r="D185">
        <v>2018</v>
      </c>
      <c r="E185" t="s">
        <v>190</v>
      </c>
      <c r="F185">
        <v>320258.7</v>
      </c>
      <c r="G185">
        <v>8.9</v>
      </c>
      <c r="H185">
        <v>1184054.1000000001</v>
      </c>
      <c r="P185">
        <v>2</v>
      </c>
      <c r="Q185">
        <v>1</v>
      </c>
      <c r="R185">
        <v>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3">
      <c r="A186" t="str">
        <f t="shared" si="2"/>
        <v>2019 US Steel - Great Lakes Works</v>
      </c>
      <c r="B186">
        <v>522188</v>
      </c>
      <c r="C186">
        <f>VLOOKUP(A186,'1st Match - FlightID'!$C$2:$D$1443,2,FALSE)</f>
        <v>1001834</v>
      </c>
      <c r="D186">
        <v>2019</v>
      </c>
      <c r="E186" t="s">
        <v>190</v>
      </c>
      <c r="F186">
        <v>276809.3</v>
      </c>
      <c r="G186">
        <v>1413.9</v>
      </c>
      <c r="H186">
        <v>892861.4</v>
      </c>
      <c r="P186">
        <v>2</v>
      </c>
      <c r="Q186">
        <v>1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3">
      <c r="A187" t="str">
        <f t="shared" si="2"/>
        <v>2020 US Steel - Great Lakes Works</v>
      </c>
      <c r="B187">
        <v>522188</v>
      </c>
      <c r="C187">
        <f>VLOOKUP(A187,'1st Match - FlightID'!$C$2:$D$1443,2,FALSE)</f>
        <v>1001834</v>
      </c>
      <c r="D187">
        <v>2020</v>
      </c>
      <c r="E187" t="s">
        <v>190</v>
      </c>
      <c r="F187">
        <v>51002</v>
      </c>
      <c r="G187">
        <v>366.5</v>
      </c>
      <c r="H187">
        <v>171508</v>
      </c>
      <c r="P187">
        <v>2</v>
      </c>
      <c r="Q187">
        <v>1</v>
      </c>
      <c r="R187">
        <v>2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3">
      <c r="A188" t="str">
        <f t="shared" si="2"/>
        <v>2010 US STEEL - IRVIN WORKS</v>
      </c>
      <c r="B188">
        <v>522189</v>
      </c>
      <c r="C188">
        <f>VLOOKUP(A188,'1st Match - FlightID'!$C$2:$D$1443,2,FALSE)</f>
        <v>1000802</v>
      </c>
      <c r="D188">
        <v>2010</v>
      </c>
      <c r="E188" t="s">
        <v>142</v>
      </c>
      <c r="H188">
        <v>13270.9</v>
      </c>
      <c r="P188">
        <v>0</v>
      </c>
      <c r="Q188">
        <v>0</v>
      </c>
      <c r="R188">
        <v>4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3">
      <c r="A189" t="str">
        <f t="shared" si="2"/>
        <v>2011 US STEEL - IRVIN WORKS</v>
      </c>
      <c r="B189">
        <v>522189</v>
      </c>
      <c r="C189">
        <f>VLOOKUP(A189,'1st Match - FlightID'!$C$2:$D$1443,2,FALSE)</f>
        <v>1000802</v>
      </c>
      <c r="D189">
        <v>2011</v>
      </c>
      <c r="E189" t="s">
        <v>142</v>
      </c>
      <c r="H189">
        <v>9148.1</v>
      </c>
      <c r="P189">
        <v>0</v>
      </c>
      <c r="Q189">
        <v>0</v>
      </c>
      <c r="R189">
        <v>4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">
      <c r="A190" t="str">
        <f t="shared" si="2"/>
        <v>2012 US STEEL - IRVIN WORKS</v>
      </c>
      <c r="B190">
        <v>522189</v>
      </c>
      <c r="C190">
        <f>VLOOKUP(A190,'1st Match - FlightID'!$C$2:$D$1443,2,FALSE)</f>
        <v>1000802</v>
      </c>
      <c r="D190">
        <v>2012</v>
      </c>
      <c r="E190" t="s">
        <v>142</v>
      </c>
      <c r="H190">
        <v>16961.3</v>
      </c>
      <c r="P190">
        <v>0</v>
      </c>
      <c r="Q190">
        <v>0</v>
      </c>
      <c r="R190">
        <v>4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3">
      <c r="A191" t="str">
        <f t="shared" si="2"/>
        <v>2013 US STEEL - IRVIN WORKS</v>
      </c>
      <c r="B191">
        <v>522189</v>
      </c>
      <c r="C191">
        <f>VLOOKUP(A191,'1st Match - FlightID'!$C$2:$D$1443,2,FALSE)</f>
        <v>1000802</v>
      </c>
      <c r="D191">
        <v>2013</v>
      </c>
      <c r="E191" t="s">
        <v>142</v>
      </c>
      <c r="H191">
        <v>36884.300000000003</v>
      </c>
      <c r="P191">
        <v>0</v>
      </c>
      <c r="Q191">
        <v>0</v>
      </c>
      <c r="R191">
        <v>4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3">
      <c r="A192" t="str">
        <f t="shared" si="2"/>
        <v>2014 US STEEL - IRVIN WORKS</v>
      </c>
      <c r="B192">
        <v>522189</v>
      </c>
      <c r="C192">
        <f>VLOOKUP(A192,'1st Match - FlightID'!$C$2:$D$1443,2,FALSE)</f>
        <v>1000802</v>
      </c>
      <c r="D192">
        <v>2014</v>
      </c>
      <c r="E192" t="s">
        <v>142</v>
      </c>
      <c r="H192">
        <v>77059.399999999994</v>
      </c>
      <c r="P192">
        <v>0</v>
      </c>
      <c r="Q192">
        <v>0</v>
      </c>
      <c r="R192">
        <v>4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3">
      <c r="A193" t="str">
        <f t="shared" si="2"/>
        <v>2015 US STEEL - IRVIN WORKS</v>
      </c>
      <c r="B193">
        <v>522189</v>
      </c>
      <c r="C193">
        <f>VLOOKUP(A193,'1st Match - FlightID'!$C$2:$D$1443,2,FALSE)</f>
        <v>1000802</v>
      </c>
      <c r="D193">
        <v>2015</v>
      </c>
      <c r="E193" t="s">
        <v>142</v>
      </c>
      <c r="H193">
        <v>28103</v>
      </c>
      <c r="P193">
        <v>0</v>
      </c>
      <c r="Q193">
        <v>0</v>
      </c>
      <c r="R193">
        <v>4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3">
      <c r="A194" t="str">
        <f t="shared" si="2"/>
        <v>2016 US STEEL - IRVIN WORKS</v>
      </c>
      <c r="B194">
        <v>522189</v>
      </c>
      <c r="C194">
        <f>VLOOKUP(A194,'1st Match - FlightID'!$C$2:$D$1443,2,FALSE)</f>
        <v>1000802</v>
      </c>
      <c r="D194">
        <v>2016</v>
      </c>
      <c r="E194" t="s">
        <v>142</v>
      </c>
      <c r="H194">
        <v>2935.9</v>
      </c>
      <c r="P194">
        <v>0</v>
      </c>
      <c r="Q194">
        <v>0</v>
      </c>
      <c r="R194">
        <v>4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3">
      <c r="A195" t="str">
        <f t="shared" ref="A195:A258" si="3">D195 &amp; " " &amp; E195</f>
        <v>2017 US STEEL - IRVIN WORKS</v>
      </c>
      <c r="B195">
        <v>522189</v>
      </c>
      <c r="C195">
        <f>VLOOKUP(A195,'1st Match - FlightID'!$C$2:$D$1443,2,FALSE)</f>
        <v>1000802</v>
      </c>
      <c r="D195">
        <v>2017</v>
      </c>
      <c r="E195" t="s">
        <v>142</v>
      </c>
      <c r="H195">
        <v>37137.9</v>
      </c>
      <c r="P195">
        <v>0</v>
      </c>
      <c r="Q195">
        <v>0</v>
      </c>
      <c r="R195">
        <v>4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3">
      <c r="A196" t="str">
        <f t="shared" si="3"/>
        <v>2018 US STEEL - IRVIN WORKS</v>
      </c>
      <c r="B196">
        <v>522189</v>
      </c>
      <c r="C196">
        <f>VLOOKUP(A196,'1st Match - FlightID'!$C$2:$D$1443,2,FALSE)</f>
        <v>1000802</v>
      </c>
      <c r="D196">
        <v>2018</v>
      </c>
      <c r="E196" t="s">
        <v>142</v>
      </c>
      <c r="H196">
        <v>62201.8</v>
      </c>
      <c r="P196">
        <v>0</v>
      </c>
      <c r="Q196">
        <v>0</v>
      </c>
      <c r="R196">
        <v>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3">
      <c r="A197" t="str">
        <f t="shared" si="3"/>
        <v>2019 US STEEL - IRVIN WORKS</v>
      </c>
      <c r="B197">
        <v>522189</v>
      </c>
      <c r="C197">
        <f>VLOOKUP(A197,'1st Match - FlightID'!$C$2:$D$1443,2,FALSE)</f>
        <v>1000802</v>
      </c>
      <c r="D197">
        <v>2019</v>
      </c>
      <c r="E197" t="s">
        <v>142</v>
      </c>
      <c r="H197">
        <v>181882.6</v>
      </c>
      <c r="P197">
        <v>0</v>
      </c>
      <c r="Q197">
        <v>0</v>
      </c>
      <c r="R197">
        <v>4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3">
      <c r="A198" t="str">
        <f t="shared" si="3"/>
        <v>2020 US STEEL - IRVIN WORKS</v>
      </c>
      <c r="B198">
        <v>522189</v>
      </c>
      <c r="C198">
        <f>VLOOKUP(A198,'1st Match - FlightID'!$C$2:$D$1443,2,FALSE)</f>
        <v>1000802</v>
      </c>
      <c r="D198">
        <v>2020</v>
      </c>
      <c r="E198" t="s">
        <v>142</v>
      </c>
      <c r="H198">
        <v>2216.3000000000002</v>
      </c>
      <c r="P198">
        <v>0</v>
      </c>
      <c r="Q198">
        <v>0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3">
      <c r="A199" t="str">
        <f t="shared" si="3"/>
        <v>2021 US STEEL - IRVIN WORKS</v>
      </c>
      <c r="B199">
        <v>522189</v>
      </c>
      <c r="C199">
        <f>VLOOKUP(B199,'2nd Match - Previously Matched'!$A$2:$B$144,2,FALSE)</f>
        <v>1000802</v>
      </c>
      <c r="D199">
        <v>2021</v>
      </c>
      <c r="E199" t="s">
        <v>142</v>
      </c>
      <c r="H199">
        <v>44624.7</v>
      </c>
      <c r="P199">
        <v>0</v>
      </c>
      <c r="Q199">
        <v>0</v>
      </c>
      <c r="R199">
        <v>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3">
      <c r="A200" t="str">
        <f t="shared" si="3"/>
        <v>2010 US Steel - Keetac</v>
      </c>
      <c r="B200">
        <v>522190</v>
      </c>
      <c r="C200">
        <f>VLOOKUP(A200,'1st Match - FlightID'!$C$2:$D$1443,2,FALSE)</f>
        <v>1001618</v>
      </c>
      <c r="D200">
        <v>2010</v>
      </c>
      <c r="E200" t="s">
        <v>98</v>
      </c>
      <c r="N200">
        <v>233336.5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</row>
    <row r="201" spans="1:25" x14ac:dyDescent="0.3">
      <c r="A201" t="str">
        <f t="shared" si="3"/>
        <v>2011 US Steel - Keetac</v>
      </c>
      <c r="B201">
        <v>522190</v>
      </c>
      <c r="C201">
        <f>VLOOKUP(A201,'1st Match - FlightID'!$C$2:$D$1443,2,FALSE)</f>
        <v>1001618</v>
      </c>
      <c r="D201">
        <v>2011</v>
      </c>
      <c r="E201" t="s">
        <v>98</v>
      </c>
      <c r="N201">
        <v>227930.6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</row>
    <row r="202" spans="1:25" x14ac:dyDescent="0.3">
      <c r="A202" t="str">
        <f t="shared" si="3"/>
        <v>2012 US Steel - Keetac</v>
      </c>
      <c r="B202">
        <v>522190</v>
      </c>
      <c r="C202">
        <f>VLOOKUP(A202,'1st Match - FlightID'!$C$2:$D$1443,2,FALSE)</f>
        <v>1001618</v>
      </c>
      <c r="D202">
        <v>2012</v>
      </c>
      <c r="E202" t="s">
        <v>98</v>
      </c>
      <c r="N202">
        <v>249764.6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>
        <v>0</v>
      </c>
    </row>
    <row r="203" spans="1:25" x14ac:dyDescent="0.3">
      <c r="A203" t="str">
        <f t="shared" si="3"/>
        <v>2013 US Steel - Keetac</v>
      </c>
      <c r="B203">
        <v>522190</v>
      </c>
      <c r="C203">
        <f>VLOOKUP(A203,'1st Match - FlightID'!$C$2:$D$1443,2,FALSE)</f>
        <v>1001618</v>
      </c>
      <c r="D203">
        <v>2013</v>
      </c>
      <c r="E203" t="s">
        <v>98</v>
      </c>
      <c r="N203">
        <v>262025.5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0</v>
      </c>
    </row>
    <row r="204" spans="1:25" x14ac:dyDescent="0.3">
      <c r="A204" t="str">
        <f t="shared" si="3"/>
        <v>2014 US Steel - Keetac</v>
      </c>
      <c r="B204">
        <v>522190</v>
      </c>
      <c r="C204">
        <f>VLOOKUP(A204,'1st Match - FlightID'!$C$2:$D$1443,2,FALSE)</f>
        <v>1001618</v>
      </c>
      <c r="D204">
        <v>2014</v>
      </c>
      <c r="E204" t="s">
        <v>98</v>
      </c>
      <c r="N204">
        <v>208502.1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</row>
    <row r="205" spans="1:25" x14ac:dyDescent="0.3">
      <c r="A205" t="str">
        <f t="shared" si="3"/>
        <v>2015 US Steel - Keetac</v>
      </c>
      <c r="B205">
        <v>522190</v>
      </c>
      <c r="C205">
        <f>VLOOKUP(A205,'1st Match - FlightID'!$C$2:$D$1443,2,FALSE)</f>
        <v>1001618</v>
      </c>
      <c r="D205">
        <v>2015</v>
      </c>
      <c r="E205" t="s">
        <v>98</v>
      </c>
      <c r="N205">
        <v>67626.600000000006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</row>
    <row r="206" spans="1:25" x14ac:dyDescent="0.3">
      <c r="A206" t="str">
        <f t="shared" si="3"/>
        <v>2016 US Steel - Keetac</v>
      </c>
      <c r="B206">
        <v>522190</v>
      </c>
      <c r="C206">
        <f>VLOOKUP(A206,'1st Match - FlightID'!$C$2:$D$1443,2,FALSE)</f>
        <v>1001618</v>
      </c>
      <c r="D206">
        <v>2016</v>
      </c>
      <c r="E206" t="s">
        <v>98</v>
      </c>
      <c r="N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</row>
    <row r="207" spans="1:25" x14ac:dyDescent="0.3">
      <c r="A207" t="str">
        <f t="shared" si="3"/>
        <v>2017 US Steel - Keetac</v>
      </c>
      <c r="B207">
        <v>522190</v>
      </c>
      <c r="C207">
        <f>VLOOKUP(A207,'1st Match - FlightID'!$C$2:$D$1443,2,FALSE)</f>
        <v>1001618</v>
      </c>
      <c r="D207">
        <v>2017</v>
      </c>
      <c r="E207" t="s">
        <v>98</v>
      </c>
      <c r="N207">
        <v>166664.70000000001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0</v>
      </c>
    </row>
    <row r="208" spans="1:25" x14ac:dyDescent="0.3">
      <c r="A208" t="str">
        <f t="shared" si="3"/>
        <v>2018 US Steel - Keetac</v>
      </c>
      <c r="B208">
        <v>522190</v>
      </c>
      <c r="C208">
        <f>VLOOKUP(A208,'1st Match - FlightID'!$C$2:$D$1443,2,FALSE)</f>
        <v>1001618</v>
      </c>
      <c r="D208">
        <v>2018</v>
      </c>
      <c r="E208" t="s">
        <v>98</v>
      </c>
      <c r="N208">
        <v>225142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</row>
    <row r="209" spans="1:25" x14ac:dyDescent="0.3">
      <c r="A209" t="str">
        <f t="shared" si="3"/>
        <v>2019 US Steel - Keetac</v>
      </c>
      <c r="B209">
        <v>522190</v>
      </c>
      <c r="C209">
        <f>VLOOKUP(A209,'1st Match - FlightID'!$C$2:$D$1443,2,FALSE)</f>
        <v>1001618</v>
      </c>
      <c r="D209">
        <v>2019</v>
      </c>
      <c r="E209" t="s">
        <v>98</v>
      </c>
      <c r="N209">
        <v>214170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</row>
    <row r="210" spans="1:25" x14ac:dyDescent="0.3">
      <c r="A210" t="str">
        <f t="shared" si="3"/>
        <v>2020 US Steel - Keetac</v>
      </c>
      <c r="B210">
        <v>522190</v>
      </c>
      <c r="C210">
        <f>VLOOKUP(A210,'1st Match - FlightID'!$C$2:$D$1443,2,FALSE)</f>
        <v>1001618</v>
      </c>
      <c r="D210">
        <v>2020</v>
      </c>
      <c r="E210" t="s">
        <v>98</v>
      </c>
      <c r="N210">
        <v>72414.399999999994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</row>
    <row r="211" spans="1:25" x14ac:dyDescent="0.3">
      <c r="A211" t="str">
        <f t="shared" si="3"/>
        <v>2021 US Steel - Keetac</v>
      </c>
      <c r="B211">
        <v>522190</v>
      </c>
      <c r="C211">
        <f>VLOOKUP(B211,'2nd Match - Previously Matched'!$A$2:$B$144,2,FALSE)</f>
        <v>1001618</v>
      </c>
      <c r="D211">
        <v>2021</v>
      </c>
      <c r="E211" t="s">
        <v>98</v>
      </c>
      <c r="N211">
        <v>192772.1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</row>
    <row r="212" spans="1:25" x14ac:dyDescent="0.3">
      <c r="A212" t="str">
        <f t="shared" si="3"/>
        <v>2010 US STEEL - Minntac</v>
      </c>
      <c r="B212">
        <v>522193</v>
      </c>
      <c r="C212">
        <f>VLOOKUP(A212,'1st Match - FlightID'!$C$2:$D$1443,2,FALSE)</f>
        <v>1001621</v>
      </c>
      <c r="D212">
        <v>2010</v>
      </c>
      <c r="E212" t="s">
        <v>35</v>
      </c>
      <c r="N212">
        <v>1255818.7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5</v>
      </c>
      <c r="Y212">
        <v>0</v>
      </c>
    </row>
    <row r="213" spans="1:25" x14ac:dyDescent="0.3">
      <c r="A213" t="str">
        <f t="shared" si="3"/>
        <v>2011 US STEEL - Minntac</v>
      </c>
      <c r="B213">
        <v>522193</v>
      </c>
      <c r="C213">
        <f>VLOOKUP(A213,'1st Match - FlightID'!$C$2:$D$1443,2,FALSE)</f>
        <v>1001621</v>
      </c>
      <c r="D213">
        <v>2011</v>
      </c>
      <c r="E213" t="s">
        <v>35</v>
      </c>
      <c r="N213">
        <v>1295336.3999999999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5</v>
      </c>
      <c r="Y213">
        <v>0</v>
      </c>
    </row>
    <row r="214" spans="1:25" x14ac:dyDescent="0.3">
      <c r="A214" t="str">
        <f t="shared" si="3"/>
        <v>2012 US STEEL - Minntac</v>
      </c>
      <c r="B214">
        <v>522193</v>
      </c>
      <c r="C214">
        <f>VLOOKUP(A214,'1st Match - FlightID'!$C$2:$D$1443,2,FALSE)</f>
        <v>1001621</v>
      </c>
      <c r="D214">
        <v>2012</v>
      </c>
      <c r="E214" t="s">
        <v>35</v>
      </c>
      <c r="N214">
        <v>1324403.2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5</v>
      </c>
      <c r="Y214">
        <v>0</v>
      </c>
    </row>
    <row r="215" spans="1:25" x14ac:dyDescent="0.3">
      <c r="A215" t="str">
        <f t="shared" si="3"/>
        <v>2013 US STEEL - Minntac</v>
      </c>
      <c r="B215">
        <v>522193</v>
      </c>
      <c r="C215">
        <f>VLOOKUP(A215,'1st Match - FlightID'!$C$2:$D$1443,2,FALSE)</f>
        <v>1001621</v>
      </c>
      <c r="D215">
        <v>2013</v>
      </c>
      <c r="E215" t="s">
        <v>35</v>
      </c>
      <c r="N215">
        <v>1376884.7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5</v>
      </c>
      <c r="Y215">
        <v>0</v>
      </c>
    </row>
    <row r="216" spans="1:25" x14ac:dyDescent="0.3">
      <c r="A216" t="str">
        <f t="shared" si="3"/>
        <v>2014 US STEEL - Minntac</v>
      </c>
      <c r="B216">
        <v>522193</v>
      </c>
      <c r="C216">
        <f>VLOOKUP(A216,'1st Match - FlightID'!$C$2:$D$1443,2,FALSE)</f>
        <v>1001621</v>
      </c>
      <c r="D216">
        <v>2014</v>
      </c>
      <c r="E216" t="s">
        <v>35</v>
      </c>
      <c r="N216">
        <v>1415322.7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5</v>
      </c>
      <c r="Y216">
        <v>0</v>
      </c>
    </row>
    <row r="217" spans="1:25" x14ac:dyDescent="0.3">
      <c r="A217" t="str">
        <f t="shared" si="3"/>
        <v>2015 US STEEL - Minntac</v>
      </c>
      <c r="B217">
        <v>522193</v>
      </c>
      <c r="C217">
        <f>VLOOKUP(A217,'1st Match - FlightID'!$C$2:$D$1443,2,FALSE)</f>
        <v>1001621</v>
      </c>
      <c r="D217">
        <v>2015</v>
      </c>
      <c r="E217" t="s">
        <v>35</v>
      </c>
      <c r="N217">
        <v>1018854.3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5</v>
      </c>
      <c r="Y217">
        <v>0</v>
      </c>
    </row>
    <row r="218" spans="1:25" x14ac:dyDescent="0.3">
      <c r="A218" t="str">
        <f t="shared" si="3"/>
        <v>2016 US STEEL - Minntac</v>
      </c>
      <c r="B218">
        <v>522193</v>
      </c>
      <c r="C218">
        <f>VLOOKUP(A218,'1st Match - FlightID'!$C$2:$D$1443,2,FALSE)</f>
        <v>1001621</v>
      </c>
      <c r="D218">
        <v>2016</v>
      </c>
      <c r="E218" t="s">
        <v>35</v>
      </c>
      <c r="N218">
        <v>1127117.2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5</v>
      </c>
      <c r="Y218">
        <v>0</v>
      </c>
    </row>
    <row r="219" spans="1:25" x14ac:dyDescent="0.3">
      <c r="A219" t="str">
        <f t="shared" si="3"/>
        <v>2017 US STEEL - Minntac</v>
      </c>
      <c r="B219">
        <v>522193</v>
      </c>
      <c r="C219">
        <f>VLOOKUP(A219,'1st Match - FlightID'!$C$2:$D$1443,2,FALSE)</f>
        <v>1001621</v>
      </c>
      <c r="D219">
        <v>2017</v>
      </c>
      <c r="E219" t="s">
        <v>35</v>
      </c>
      <c r="N219">
        <v>1328092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5</v>
      </c>
      <c r="Y219">
        <v>0</v>
      </c>
    </row>
    <row r="220" spans="1:25" x14ac:dyDescent="0.3">
      <c r="A220" t="str">
        <f t="shared" si="3"/>
        <v>2018 US STEEL - Minntac</v>
      </c>
      <c r="B220">
        <v>522193</v>
      </c>
      <c r="C220">
        <f>VLOOKUP(A220,'1st Match - FlightID'!$C$2:$D$1443,2,FALSE)</f>
        <v>1001621</v>
      </c>
      <c r="D220">
        <v>2018</v>
      </c>
      <c r="E220" t="s">
        <v>35</v>
      </c>
      <c r="N220">
        <v>1295490.5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5</v>
      </c>
      <c r="Y220">
        <v>0</v>
      </c>
    </row>
    <row r="221" spans="1:25" x14ac:dyDescent="0.3">
      <c r="A221" t="str">
        <f t="shared" si="3"/>
        <v>2019 US STEEL - Minntac</v>
      </c>
      <c r="B221">
        <v>522193</v>
      </c>
      <c r="C221">
        <f>VLOOKUP(A221,'1st Match - FlightID'!$C$2:$D$1443,2,FALSE)</f>
        <v>1001621</v>
      </c>
      <c r="D221">
        <v>2019</v>
      </c>
      <c r="E221" t="s">
        <v>35</v>
      </c>
      <c r="N221">
        <v>1160382.8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5</v>
      </c>
      <c r="Y221">
        <v>0</v>
      </c>
    </row>
    <row r="222" spans="1:25" x14ac:dyDescent="0.3">
      <c r="A222" t="str">
        <f t="shared" si="3"/>
        <v>2020 US STEEL - Minntac</v>
      </c>
      <c r="B222">
        <v>522193</v>
      </c>
      <c r="C222">
        <f>VLOOKUP(A222,'1st Match - FlightID'!$C$2:$D$1443,2,FALSE)</f>
        <v>1001621</v>
      </c>
      <c r="D222">
        <v>2020</v>
      </c>
      <c r="E222" t="s">
        <v>35</v>
      </c>
      <c r="N222">
        <v>1146698.7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5</v>
      </c>
      <c r="Y222">
        <v>0</v>
      </c>
    </row>
    <row r="223" spans="1:25" x14ac:dyDescent="0.3">
      <c r="A223" t="str">
        <f t="shared" si="3"/>
        <v>2021 US STEEL - Minntac</v>
      </c>
      <c r="B223">
        <v>522193</v>
      </c>
      <c r="C223">
        <f>VLOOKUP(B223,'2nd Match - Previously Matched'!$A$2:$B$144,2,FALSE)</f>
        <v>1001621</v>
      </c>
      <c r="D223">
        <v>2021</v>
      </c>
      <c r="E223" t="s">
        <v>35</v>
      </c>
      <c r="N223">
        <v>1244550.8999999999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5</v>
      </c>
      <c r="Y223">
        <v>0</v>
      </c>
    </row>
    <row r="224" spans="1:25" x14ac:dyDescent="0.3">
      <c r="A224" t="str">
        <f t="shared" si="3"/>
        <v>2010 GALLATIN STEEL CO</v>
      </c>
      <c r="B224">
        <v>522602</v>
      </c>
      <c r="C224">
        <f>VLOOKUP(B224,'2nd Match - Previously Matched'!$A$2:$B$144,2,FALSE)</f>
        <v>1005700</v>
      </c>
      <c r="D224">
        <v>2010</v>
      </c>
      <c r="E224" t="s">
        <v>99</v>
      </c>
      <c r="J224">
        <v>181772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3">
      <c r="A225" t="str">
        <f t="shared" si="3"/>
        <v>2011 GALLATIN STEEL CO</v>
      </c>
      <c r="B225">
        <v>522602</v>
      </c>
      <c r="C225">
        <f>VLOOKUP(B225,'2nd Match - Previously Matched'!$A$2:$B$144,2,FALSE)</f>
        <v>1005700</v>
      </c>
      <c r="D225">
        <v>2011</v>
      </c>
      <c r="E225" t="s">
        <v>99</v>
      </c>
      <c r="J225">
        <v>184098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3">
      <c r="A226" t="str">
        <f t="shared" si="3"/>
        <v>2012 GALLATIN STEEL CO</v>
      </c>
      <c r="B226">
        <v>522602</v>
      </c>
      <c r="C226">
        <f>VLOOKUP(B226,'2nd Match - Previously Matched'!$A$2:$B$144,2,FALSE)</f>
        <v>1005700</v>
      </c>
      <c r="D226">
        <v>2012</v>
      </c>
      <c r="E226" t="s">
        <v>99</v>
      </c>
      <c r="J226">
        <v>184614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3">
      <c r="A227" t="str">
        <f t="shared" si="3"/>
        <v>2013 GALLATIN STEEL CO</v>
      </c>
      <c r="B227">
        <v>522602</v>
      </c>
      <c r="C227">
        <f>VLOOKUP(B227,'2nd Match - Previously Matched'!$A$2:$B$144,2,FALSE)</f>
        <v>1005700</v>
      </c>
      <c r="D227">
        <v>2013</v>
      </c>
      <c r="E227" t="s">
        <v>99</v>
      </c>
      <c r="J227">
        <v>192476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 t="str">
        <f t="shared" si="3"/>
        <v>2014 Nucor Steel Gallatin LLC</v>
      </c>
      <c r="B228">
        <v>522602</v>
      </c>
      <c r="C228">
        <f>VLOOKUP(A228,'1st Match - FlightID'!$C$2:$D$1443,2,FALSE)</f>
        <v>1005700</v>
      </c>
      <c r="D228">
        <v>2014</v>
      </c>
      <c r="E228" t="s">
        <v>100</v>
      </c>
      <c r="J228">
        <v>167738.79999999999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3">
      <c r="A229" t="str">
        <f t="shared" si="3"/>
        <v>2015 Nucor Steel Gallatin LLC</v>
      </c>
      <c r="B229">
        <v>522602</v>
      </c>
      <c r="C229">
        <f>VLOOKUP(A229,'1st Match - FlightID'!$C$2:$D$1443,2,FALSE)</f>
        <v>1005700</v>
      </c>
      <c r="D229">
        <v>2015</v>
      </c>
      <c r="E229" t="s">
        <v>100</v>
      </c>
      <c r="J229">
        <v>165314.20000000001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3">
      <c r="A230" t="str">
        <f t="shared" si="3"/>
        <v>2016 Nucor Steel Gallatin LLC</v>
      </c>
      <c r="B230">
        <v>522602</v>
      </c>
      <c r="C230">
        <f>VLOOKUP(A230,'1st Match - FlightID'!$C$2:$D$1443,2,FALSE)</f>
        <v>1005700</v>
      </c>
      <c r="D230">
        <v>2016</v>
      </c>
      <c r="E230" t="s">
        <v>100</v>
      </c>
      <c r="J230">
        <v>153774.5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3">
      <c r="A231" t="str">
        <f t="shared" si="3"/>
        <v>2017 Nucor Steel Gallatin LLC</v>
      </c>
      <c r="B231">
        <v>522602</v>
      </c>
      <c r="C231">
        <f>VLOOKUP(A231,'1st Match - FlightID'!$C$2:$D$1443,2,FALSE)</f>
        <v>1005700</v>
      </c>
      <c r="D231">
        <v>2017</v>
      </c>
      <c r="E231" t="s">
        <v>100</v>
      </c>
      <c r="J231">
        <v>215125.4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3">
      <c r="A232" t="str">
        <f t="shared" si="3"/>
        <v>2018 Nucor Steel Gallatin LLC</v>
      </c>
      <c r="B232">
        <v>522602</v>
      </c>
      <c r="C232">
        <f>VLOOKUP(A232,'1st Match - FlightID'!$C$2:$D$1443,2,FALSE)</f>
        <v>1005700</v>
      </c>
      <c r="D232">
        <v>2018</v>
      </c>
      <c r="E232" t="s">
        <v>100</v>
      </c>
      <c r="J232">
        <v>250020.8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 t="str">
        <f t="shared" si="3"/>
        <v>2019 Nucor Steel Gallatin LLC</v>
      </c>
      <c r="B233">
        <v>522602</v>
      </c>
      <c r="C233">
        <f>VLOOKUP(A233,'1st Match - FlightID'!$C$2:$D$1443,2,FALSE)</f>
        <v>1005700</v>
      </c>
      <c r="D233">
        <v>2019</v>
      </c>
      <c r="E233" t="s">
        <v>100</v>
      </c>
      <c r="J233">
        <v>192534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3">
      <c r="A234" t="str">
        <f t="shared" si="3"/>
        <v>2020 Nucor Steel Gallatin LLC</v>
      </c>
      <c r="B234">
        <v>522602</v>
      </c>
      <c r="C234">
        <f>VLOOKUP(A234,'1st Match - FlightID'!$C$2:$D$1443,2,FALSE)</f>
        <v>1005700</v>
      </c>
      <c r="D234">
        <v>2020</v>
      </c>
      <c r="E234" t="s">
        <v>100</v>
      </c>
      <c r="J234">
        <v>153310.1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3">
      <c r="A235" t="str">
        <f t="shared" si="3"/>
        <v>2021 Nucor Steel Gallatin LLC</v>
      </c>
      <c r="B235">
        <v>522602</v>
      </c>
      <c r="C235">
        <f>VLOOKUP(B235,'2nd Match - Previously Matched'!$A$2:$B$144,2,FALSE)</f>
        <v>1005700</v>
      </c>
      <c r="D235">
        <v>2021</v>
      </c>
      <c r="E235" t="s">
        <v>100</v>
      </c>
      <c r="J235">
        <v>168505.9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3">
      <c r="A236" t="str">
        <f t="shared" si="3"/>
        <v>2010 HUNTINGTON INGALLS INCORPORATED</v>
      </c>
      <c r="B236">
        <v>522801</v>
      </c>
      <c r="C236">
        <f>VLOOKUP(A236,'1st Match - FlightID'!$C$2:$D$1443,2,FALSE)</f>
        <v>1001958</v>
      </c>
      <c r="D236">
        <v>2010</v>
      </c>
      <c r="E236" t="s">
        <v>36</v>
      </c>
      <c r="G236" s="4">
        <v>10.1</v>
      </c>
      <c r="H236" s="4"/>
      <c r="I236" s="4"/>
      <c r="J236" s="4">
        <v>22.8</v>
      </c>
      <c r="P236">
        <v>0</v>
      </c>
      <c r="Q236">
        <v>1</v>
      </c>
      <c r="R236">
        <v>0</v>
      </c>
      <c r="S236">
        <v>0</v>
      </c>
      <c r="T236">
        <v>2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3">
      <c r="A237" t="str">
        <f t="shared" si="3"/>
        <v>2011 HUNTINGTON INGALLS INCORPORATED</v>
      </c>
      <c r="B237">
        <v>522801</v>
      </c>
      <c r="C237">
        <f>VLOOKUP(A237,'1st Match - FlightID'!$C$2:$D$1443,2,FALSE)</f>
        <v>1001958</v>
      </c>
      <c r="D237">
        <v>2011</v>
      </c>
      <c r="E237" t="s">
        <v>36</v>
      </c>
      <c r="G237" s="4">
        <v>6.3</v>
      </c>
      <c r="H237" s="4"/>
      <c r="I237" s="4"/>
      <c r="J237" s="4">
        <v>21.6</v>
      </c>
      <c r="P237">
        <v>0</v>
      </c>
      <c r="Q237">
        <v>1</v>
      </c>
      <c r="R237">
        <v>0</v>
      </c>
      <c r="S237">
        <v>0</v>
      </c>
      <c r="T237">
        <v>2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3">
      <c r="A238" t="str">
        <f t="shared" si="3"/>
        <v>2012 HUNTINGTON INGALLS INCORPORATED</v>
      </c>
      <c r="B238">
        <v>522801</v>
      </c>
      <c r="C238">
        <f>VLOOKUP(A238,'1st Match - FlightID'!$C$2:$D$1443,2,FALSE)</f>
        <v>1001958</v>
      </c>
      <c r="D238">
        <v>2012</v>
      </c>
      <c r="E238" t="s">
        <v>36</v>
      </c>
      <c r="G238" s="4">
        <v>12</v>
      </c>
      <c r="H238" s="4"/>
      <c r="I238" s="4"/>
      <c r="J238" s="4">
        <v>75.900000000000006</v>
      </c>
      <c r="P238">
        <v>0</v>
      </c>
      <c r="Q238">
        <v>1</v>
      </c>
      <c r="R238">
        <v>0</v>
      </c>
      <c r="S238">
        <v>0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3">
      <c r="A239" t="str">
        <f t="shared" si="3"/>
        <v>2013 HUNTINGTON INGALLS INCORPORATED</v>
      </c>
      <c r="B239">
        <v>522801</v>
      </c>
      <c r="C239">
        <f>VLOOKUP(A239,'1st Match - FlightID'!$C$2:$D$1443,2,FALSE)</f>
        <v>1001958</v>
      </c>
      <c r="D239">
        <v>2013</v>
      </c>
      <c r="E239" t="s">
        <v>36</v>
      </c>
      <c r="G239" s="4">
        <v>12.1</v>
      </c>
      <c r="H239" s="4"/>
      <c r="I239" s="4"/>
      <c r="J239" s="4">
        <v>57.1</v>
      </c>
      <c r="P239">
        <v>0</v>
      </c>
      <c r="Q239">
        <v>1</v>
      </c>
      <c r="R239">
        <v>0</v>
      </c>
      <c r="S239">
        <v>0</v>
      </c>
      <c r="T239">
        <v>2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3">
      <c r="A240" t="str">
        <f t="shared" si="3"/>
        <v>2014 HUNTINGTON INGALLS INCORPORATED</v>
      </c>
      <c r="B240">
        <v>522801</v>
      </c>
      <c r="C240">
        <f>VLOOKUP(A240,'1st Match - FlightID'!$C$2:$D$1443,2,FALSE)</f>
        <v>1001958</v>
      </c>
      <c r="D240">
        <v>2014</v>
      </c>
      <c r="E240" t="s">
        <v>36</v>
      </c>
      <c r="G240" s="4">
        <v>21.5</v>
      </c>
      <c r="H240" s="4"/>
      <c r="I240" s="4"/>
      <c r="J240" s="4">
        <v>47.8</v>
      </c>
      <c r="P240">
        <v>0</v>
      </c>
      <c r="Q240">
        <v>1</v>
      </c>
      <c r="R240">
        <v>0</v>
      </c>
      <c r="S240">
        <v>0</v>
      </c>
      <c r="T240">
        <v>2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">
      <c r="A241" t="str">
        <f t="shared" si="3"/>
        <v>2015 HUNTINGTON INGALLS INCORPORATED</v>
      </c>
      <c r="B241">
        <v>522801</v>
      </c>
      <c r="C241">
        <f>VLOOKUP(A241,'1st Match - FlightID'!$C$2:$D$1443,2,FALSE)</f>
        <v>1001958</v>
      </c>
      <c r="D241">
        <v>2015</v>
      </c>
      <c r="E241" t="s">
        <v>36</v>
      </c>
      <c r="G241" s="4">
        <v>15.5</v>
      </c>
      <c r="H241" s="4"/>
      <c r="I241" s="4"/>
      <c r="J241" s="4">
        <v>44.2</v>
      </c>
      <c r="P241">
        <v>0</v>
      </c>
      <c r="Q241">
        <v>1</v>
      </c>
      <c r="R241">
        <v>0</v>
      </c>
      <c r="S241">
        <v>0</v>
      </c>
      <c r="T241">
        <v>2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">
      <c r="A242" t="str">
        <f t="shared" si="3"/>
        <v>2016 HUNTINGTON INGALLS INCORPORATED</v>
      </c>
      <c r="B242">
        <v>522801</v>
      </c>
      <c r="C242">
        <f>VLOOKUP(A242,'1st Match - FlightID'!$C$2:$D$1443,2,FALSE)</f>
        <v>1001958</v>
      </c>
      <c r="D242">
        <v>2016</v>
      </c>
      <c r="E242" t="s">
        <v>36</v>
      </c>
      <c r="G242" s="4">
        <v>19.5</v>
      </c>
      <c r="H242" s="4"/>
      <c r="I242" s="4"/>
      <c r="J242" s="4">
        <v>49.1</v>
      </c>
      <c r="P242">
        <v>0</v>
      </c>
      <c r="Q242">
        <v>1</v>
      </c>
      <c r="R242">
        <v>0</v>
      </c>
      <c r="S242">
        <v>0</v>
      </c>
      <c r="T242">
        <v>2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3">
      <c r="A243" t="str">
        <f t="shared" si="3"/>
        <v>2017 HUNTINGTON INGALLS INCORPORATED</v>
      </c>
      <c r="B243">
        <v>522801</v>
      </c>
      <c r="C243">
        <f>VLOOKUP(A243,'1st Match - FlightID'!$C$2:$D$1443,2,FALSE)</f>
        <v>1001958</v>
      </c>
      <c r="D243">
        <v>2017</v>
      </c>
      <c r="E243" t="s">
        <v>36</v>
      </c>
      <c r="G243" s="4">
        <v>10</v>
      </c>
      <c r="H243" s="4"/>
      <c r="I243" s="4"/>
      <c r="J243" s="4">
        <v>50.3</v>
      </c>
      <c r="P243">
        <v>0</v>
      </c>
      <c r="Q243">
        <v>1</v>
      </c>
      <c r="R243">
        <v>0</v>
      </c>
      <c r="S243">
        <v>0</v>
      </c>
      <c r="T243">
        <v>2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3">
      <c r="A244" t="str">
        <f t="shared" si="3"/>
        <v>2018 HUNTINGTON INGALLS INCORPORATED</v>
      </c>
      <c r="B244">
        <v>522801</v>
      </c>
      <c r="C244">
        <f>VLOOKUP(A244,'1st Match - FlightID'!$C$2:$D$1443,2,FALSE)</f>
        <v>1001958</v>
      </c>
      <c r="D244">
        <v>2018</v>
      </c>
      <c r="E244" t="s">
        <v>36</v>
      </c>
      <c r="G244" s="4">
        <v>8.6</v>
      </c>
      <c r="H244" s="4"/>
      <c r="I244" s="4"/>
      <c r="J244" s="4">
        <v>43.2</v>
      </c>
      <c r="P244">
        <v>0</v>
      </c>
      <c r="Q244">
        <v>1</v>
      </c>
      <c r="R244">
        <v>0</v>
      </c>
      <c r="S244">
        <v>0</v>
      </c>
      <c r="T244">
        <v>2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3">
      <c r="A245" t="str">
        <f t="shared" si="3"/>
        <v>2019 HUNTINGTON INGALLS INCORPORATED</v>
      </c>
      <c r="B245">
        <v>522801</v>
      </c>
      <c r="C245">
        <f>VLOOKUP(A245,'1st Match - FlightID'!$C$2:$D$1443,2,FALSE)</f>
        <v>1001958</v>
      </c>
      <c r="D245">
        <v>2019</v>
      </c>
      <c r="E245" t="s">
        <v>36</v>
      </c>
      <c r="G245" s="4">
        <v>5.2</v>
      </c>
      <c r="H245" s="4"/>
      <c r="I245" s="4"/>
      <c r="J245" s="4">
        <v>35.700000000000003</v>
      </c>
      <c r="P245">
        <v>0</v>
      </c>
      <c r="Q245">
        <v>1</v>
      </c>
      <c r="R245">
        <v>0</v>
      </c>
      <c r="S245">
        <v>0</v>
      </c>
      <c r="T245">
        <v>2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3">
      <c r="A246" t="str">
        <f t="shared" si="3"/>
        <v>2020 HUNTINGTON INGALLS INCORPORATED</v>
      </c>
      <c r="B246">
        <v>522801</v>
      </c>
      <c r="C246">
        <f>VLOOKUP(A246,'1st Match - FlightID'!$C$2:$D$1443,2,FALSE)</f>
        <v>1001958</v>
      </c>
      <c r="D246">
        <v>2020</v>
      </c>
      <c r="E246" t="s">
        <v>36</v>
      </c>
      <c r="G246" s="4">
        <v>3.3</v>
      </c>
      <c r="H246" s="4"/>
      <c r="I246" s="4"/>
      <c r="J246" s="4">
        <v>44.1</v>
      </c>
      <c r="P246">
        <v>0</v>
      </c>
      <c r="Q246">
        <v>1</v>
      </c>
      <c r="R246">
        <v>0</v>
      </c>
      <c r="S246">
        <v>0</v>
      </c>
      <c r="T246">
        <v>2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3">
      <c r="A247" t="str">
        <f t="shared" si="3"/>
        <v>2021 HUNTINGTON INGALLS INCORPORATED</v>
      </c>
      <c r="B247">
        <v>522801</v>
      </c>
      <c r="C247">
        <f>VLOOKUP(B247,'2nd Match - Previously Matched'!$A$2:$B$144,2,FALSE)</f>
        <v>1001958</v>
      </c>
      <c r="D247">
        <v>2021</v>
      </c>
      <c r="E247" t="s">
        <v>36</v>
      </c>
      <c r="G247" s="4">
        <v>2.2999999999999998</v>
      </c>
      <c r="H247" s="4"/>
      <c r="I247" s="4"/>
      <c r="J247" s="4">
        <v>43</v>
      </c>
      <c r="P247">
        <v>0</v>
      </c>
      <c r="Q247">
        <v>1</v>
      </c>
      <c r="R247">
        <v>0</v>
      </c>
      <c r="S247">
        <v>0</v>
      </c>
      <c r="T247">
        <v>2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3">
      <c r="A248" t="str">
        <f t="shared" si="3"/>
        <v>2010 GERDAU AMERISTEEL JACKSONVILLE MILL</v>
      </c>
      <c r="B248">
        <v>523006</v>
      </c>
      <c r="C248">
        <f>VLOOKUP(A248,'1st Match - FlightID'!$C$2:$D$1443,2,FALSE)</f>
        <v>1002216</v>
      </c>
      <c r="D248">
        <v>2010</v>
      </c>
      <c r="E248" t="s">
        <v>143</v>
      </c>
      <c r="J248">
        <v>24555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3">
      <c r="A249" t="str">
        <f t="shared" si="3"/>
        <v>2011 GERDAU AMERISTEEL JACKSONVILLE MILL</v>
      </c>
      <c r="B249">
        <v>523006</v>
      </c>
      <c r="C249">
        <f>VLOOKUP(A249,'1st Match - FlightID'!$C$2:$D$1443,2,FALSE)</f>
        <v>1002216</v>
      </c>
      <c r="D249">
        <v>2011</v>
      </c>
      <c r="E249" t="s">
        <v>143</v>
      </c>
      <c r="J249">
        <v>33604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3">
      <c r="A250" t="str">
        <f t="shared" si="3"/>
        <v>2012 GERDAU AMERISTEEL JACKSONVILLE MILL</v>
      </c>
      <c r="B250">
        <v>523006</v>
      </c>
      <c r="C250">
        <f>VLOOKUP(B250,'2nd Match - Previously Matched'!$A$2:$B$144,2,FALSE)</f>
        <v>1002216</v>
      </c>
      <c r="D250">
        <v>2012</v>
      </c>
      <c r="E250" t="s">
        <v>143</v>
      </c>
      <c r="J250">
        <v>29247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3">
      <c r="A251" t="str">
        <f t="shared" si="3"/>
        <v>2013 GERDAU AMERISTEEL JACKSONVILLE MILL</v>
      </c>
      <c r="B251">
        <v>523006</v>
      </c>
      <c r="C251">
        <f>VLOOKUP(B251,'2nd Match - Previously Matched'!$A$2:$B$144,2,FALSE)</f>
        <v>1002216</v>
      </c>
      <c r="D251">
        <v>2013</v>
      </c>
      <c r="E251" t="s">
        <v>143</v>
      </c>
      <c r="J251">
        <v>27655.9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3">
      <c r="A252" t="str">
        <f t="shared" si="3"/>
        <v>2014 GERDAU AMERISTEEL JACKSONVILLE MILL</v>
      </c>
      <c r="B252">
        <v>523006</v>
      </c>
      <c r="C252">
        <f>VLOOKUP(B252,'2nd Match - Previously Matched'!$A$2:$B$144,2,FALSE)</f>
        <v>1002216</v>
      </c>
      <c r="D252">
        <v>2014</v>
      </c>
      <c r="E252" t="s">
        <v>143</v>
      </c>
      <c r="J252">
        <v>25772.7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3">
      <c r="A253" t="str">
        <f t="shared" si="3"/>
        <v>2015 GERDAU AMERISTEEL JACKSONVILLE MILL</v>
      </c>
      <c r="B253">
        <v>523006</v>
      </c>
      <c r="C253">
        <f>VLOOKUP(B253,'2nd Match - Previously Matched'!$A$2:$B$144,2,FALSE)</f>
        <v>1002216</v>
      </c>
      <c r="D253">
        <v>2015</v>
      </c>
      <c r="E253" t="s">
        <v>143</v>
      </c>
      <c r="J253">
        <v>25651.4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3">
      <c r="A254" t="str">
        <f t="shared" si="3"/>
        <v>2016 GERDAU AMERISTEEL JACKSONVILLE MILL</v>
      </c>
      <c r="B254">
        <v>523006</v>
      </c>
      <c r="C254">
        <f>VLOOKUP(B254,'2nd Match - Previously Matched'!$A$2:$B$144,2,FALSE)</f>
        <v>1002216</v>
      </c>
      <c r="D254">
        <v>2016</v>
      </c>
      <c r="E254" t="s">
        <v>143</v>
      </c>
      <c r="J254">
        <v>24445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3">
      <c r="A255" t="str">
        <f t="shared" si="3"/>
        <v>2017 GERDAU AMERISTEEL JACKSONVILLE MILL</v>
      </c>
      <c r="B255">
        <v>523006</v>
      </c>
      <c r="C255">
        <f>VLOOKUP(B255,'2nd Match - Previously Matched'!$A$2:$B$144,2,FALSE)</f>
        <v>1002216</v>
      </c>
      <c r="D255">
        <v>2017</v>
      </c>
      <c r="E255" t="s">
        <v>143</v>
      </c>
      <c r="J255">
        <v>19659.7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3">
      <c r="A256" t="str">
        <f t="shared" si="3"/>
        <v>2018 CMC Steel Florida</v>
      </c>
      <c r="B256">
        <v>523006</v>
      </c>
      <c r="C256">
        <f>VLOOKUP(A256,'1st Match - FlightID'!$C$2:$D$1443,2,FALSE)</f>
        <v>1002216</v>
      </c>
      <c r="D256">
        <v>2018</v>
      </c>
      <c r="E256" t="s">
        <v>192</v>
      </c>
      <c r="J256">
        <v>26492.799999999999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6" x14ac:dyDescent="0.3">
      <c r="A257" t="str">
        <f t="shared" si="3"/>
        <v>2019 CMC Steel Florida</v>
      </c>
      <c r="B257">
        <v>523006</v>
      </c>
      <c r="C257">
        <f>VLOOKUP(A257,'1st Match - FlightID'!$C$2:$D$1443,2,FALSE)</f>
        <v>1002216</v>
      </c>
      <c r="D257">
        <v>2019</v>
      </c>
      <c r="E257" t="s">
        <v>192</v>
      </c>
      <c r="J257">
        <v>58290.6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6" x14ac:dyDescent="0.3">
      <c r="A258" t="str">
        <f t="shared" si="3"/>
        <v>2020 CMC Steel Florida</v>
      </c>
      <c r="B258">
        <v>523006</v>
      </c>
      <c r="C258">
        <f>VLOOKUP(A258,'1st Match - FlightID'!$C$2:$D$1443,2,FALSE)</f>
        <v>1002216</v>
      </c>
      <c r="D258">
        <v>2020</v>
      </c>
      <c r="E258" t="s">
        <v>192</v>
      </c>
      <c r="J258">
        <v>62641.8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6" x14ac:dyDescent="0.3">
      <c r="A259" t="str">
        <f t="shared" ref="A259:A322" si="4">D259 &amp; " " &amp; E259</f>
        <v>2021 CMC Steel Florida</v>
      </c>
      <c r="B259">
        <v>523006</v>
      </c>
      <c r="C259">
        <f>VLOOKUP(B259,'2nd Match - Previously Matched'!$A$2:$B$144,2,FALSE)</f>
        <v>1002216</v>
      </c>
      <c r="D259">
        <v>2021</v>
      </c>
      <c r="E259" t="s">
        <v>192</v>
      </c>
      <c r="J259">
        <v>58430.8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6" x14ac:dyDescent="0.3">
      <c r="A260" t="str">
        <f t="shared" si="4"/>
        <v>2010 SSAB Iowa Inc.</v>
      </c>
      <c r="B260">
        <v>523091</v>
      </c>
      <c r="C260">
        <f>VLOOKUP(A260,'1st Match - FlightID'!$C$2:$D$1443,2,FALSE)</f>
        <v>1002147</v>
      </c>
      <c r="D260">
        <v>2010</v>
      </c>
      <c r="E260" t="s">
        <v>178</v>
      </c>
      <c r="J260">
        <v>201616.2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6" x14ac:dyDescent="0.3">
      <c r="A261" t="str">
        <f t="shared" si="4"/>
        <v>2011 SSAB Iowa Inc.</v>
      </c>
      <c r="B261">
        <v>523091</v>
      </c>
      <c r="C261">
        <f>VLOOKUP(A261,'1st Match - FlightID'!$C$2:$D$1443,2,FALSE)</f>
        <v>1002147</v>
      </c>
      <c r="D261">
        <v>2011</v>
      </c>
      <c r="E261" t="s">
        <v>178</v>
      </c>
      <c r="J261">
        <v>188427.9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6" x14ac:dyDescent="0.3">
      <c r="A262" t="str">
        <f t="shared" si="4"/>
        <v>2012 SSAB Iowa Inc.</v>
      </c>
      <c r="B262">
        <v>523091</v>
      </c>
      <c r="C262">
        <f>VLOOKUP(A262,'1st Match - FlightID'!$C$2:$D$1443,2,FALSE)</f>
        <v>1002147</v>
      </c>
      <c r="D262">
        <v>2012</v>
      </c>
      <c r="E262" t="s">
        <v>178</v>
      </c>
      <c r="J262">
        <v>222612.7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6" x14ac:dyDescent="0.3">
      <c r="A263" t="str">
        <f t="shared" si="4"/>
        <v>2013 SSAB Iowa Inc.</v>
      </c>
      <c r="B263">
        <v>523091</v>
      </c>
      <c r="C263">
        <f>VLOOKUP(A263,'1st Match - FlightID'!$C$2:$D$1443,2,FALSE)</f>
        <v>1002147</v>
      </c>
      <c r="D263">
        <v>2013</v>
      </c>
      <c r="E263" t="s">
        <v>178</v>
      </c>
      <c r="J263">
        <v>180260.9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6" x14ac:dyDescent="0.3">
      <c r="A264" t="str">
        <f t="shared" si="4"/>
        <v>2014 SSAB Iowa Inc.</v>
      </c>
      <c r="B264">
        <v>523091</v>
      </c>
      <c r="C264">
        <f>VLOOKUP(A264,'1st Match - FlightID'!$C$2:$D$1443,2,FALSE)</f>
        <v>1002147</v>
      </c>
      <c r="D264">
        <v>2014</v>
      </c>
      <c r="E264" t="s">
        <v>178</v>
      </c>
      <c r="J264">
        <v>177726.6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6" x14ac:dyDescent="0.3">
      <c r="A265" t="str">
        <f t="shared" si="4"/>
        <v>2015 SSAB Iowa Inc.</v>
      </c>
      <c r="B265">
        <v>523091</v>
      </c>
      <c r="C265">
        <f>VLOOKUP(A265,'1st Match - FlightID'!$C$2:$D$1443,2,FALSE)</f>
        <v>1002147</v>
      </c>
      <c r="D265">
        <v>2015</v>
      </c>
      <c r="E265" t="s">
        <v>178</v>
      </c>
      <c r="J265">
        <v>157690.1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6" x14ac:dyDescent="0.3">
      <c r="A266" t="str">
        <f t="shared" si="4"/>
        <v>2016 SSAB Iowa Inc.</v>
      </c>
      <c r="B266">
        <v>523091</v>
      </c>
      <c r="C266">
        <f>VLOOKUP(A266,'1st Match - FlightID'!$C$2:$D$1443,2,FALSE)</f>
        <v>1002147</v>
      </c>
      <c r="D266">
        <v>2016</v>
      </c>
      <c r="E266" t="s">
        <v>178</v>
      </c>
      <c r="J266">
        <v>183532.7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6" x14ac:dyDescent="0.3">
      <c r="A267" t="str">
        <f t="shared" si="4"/>
        <v>2017 SSAB Iowa Inc.</v>
      </c>
      <c r="B267">
        <v>523091</v>
      </c>
      <c r="C267">
        <f>VLOOKUP(A267,'1st Match - FlightID'!$C$2:$D$1443,2,FALSE)</f>
        <v>1002147</v>
      </c>
      <c r="D267">
        <v>2017</v>
      </c>
      <c r="E267" t="s">
        <v>178</v>
      </c>
      <c r="J267">
        <v>193870.4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6" x14ac:dyDescent="0.3">
      <c r="A268" t="str">
        <f t="shared" si="4"/>
        <v>2018 SSAB Iowa Inc.</v>
      </c>
      <c r="B268">
        <v>523091</v>
      </c>
      <c r="C268">
        <f>VLOOKUP(A268,'1st Match - FlightID'!$C$2:$D$1443,2,FALSE)</f>
        <v>1002147</v>
      </c>
      <c r="D268">
        <v>2018</v>
      </c>
      <c r="E268" t="s">
        <v>178</v>
      </c>
      <c r="J268">
        <v>183577.9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6" x14ac:dyDescent="0.3">
      <c r="A269" t="str">
        <f t="shared" si="4"/>
        <v>2019 SSAB Iowa Inc.</v>
      </c>
      <c r="B269">
        <v>523091</v>
      </c>
      <c r="C269">
        <f>VLOOKUP(A269,'1st Match - FlightID'!$C$2:$D$1443,2,FALSE)</f>
        <v>1002147</v>
      </c>
      <c r="D269">
        <v>2019</v>
      </c>
      <c r="E269" t="s">
        <v>178</v>
      </c>
      <c r="J269">
        <v>179214.3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6" x14ac:dyDescent="0.3">
      <c r="A270" t="str">
        <f t="shared" si="4"/>
        <v>2020 SSAB Iowa Inc.</v>
      </c>
      <c r="B270">
        <v>523091</v>
      </c>
      <c r="C270">
        <f>VLOOKUP(A270,'1st Match - FlightID'!$C$2:$D$1443,2,FALSE)</f>
        <v>1002147</v>
      </c>
      <c r="D270">
        <v>2020</v>
      </c>
      <c r="E270" t="s">
        <v>178</v>
      </c>
      <c r="J270">
        <v>198639.1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6" x14ac:dyDescent="0.3">
      <c r="A271" t="str">
        <f t="shared" si="4"/>
        <v>2021 SSAB Iowa Inc.</v>
      </c>
      <c r="B271">
        <v>523091</v>
      </c>
      <c r="C271">
        <f>VLOOKUP(B271,'2nd Match - Previously Matched'!$A$2:$B$144,2,FALSE)</f>
        <v>1002147</v>
      </c>
      <c r="D271">
        <v>2021</v>
      </c>
      <c r="E271" t="s">
        <v>178</v>
      </c>
      <c r="J271">
        <v>137654.39999999999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6" x14ac:dyDescent="0.3">
      <c r="A272" t="str">
        <f t="shared" si="4"/>
        <v>2010 NUCOR STEEL - BERKELEY</v>
      </c>
      <c r="B272">
        <v>523165</v>
      </c>
      <c r="C272">
        <f>VLOOKUP(A272,'1st Match - FlightID'!$C$2:$D$1443,2,FALSE)</f>
        <v>1002266</v>
      </c>
      <c r="D272">
        <v>2010</v>
      </c>
      <c r="E272" t="s">
        <v>37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24</v>
      </c>
    </row>
    <row r="273" spans="1:26" x14ac:dyDescent="0.3">
      <c r="A273" t="str">
        <f t="shared" si="4"/>
        <v>2011 NUCOR STEEL - BERKELEY</v>
      </c>
      <c r="B273">
        <v>523165</v>
      </c>
      <c r="C273">
        <f>VLOOKUP(A273,'1st Match - FlightID'!$C$2:$D$1443,2,FALSE)</f>
        <v>1002266</v>
      </c>
      <c r="D273">
        <v>2011</v>
      </c>
      <c r="E273" t="s">
        <v>37</v>
      </c>
      <c r="G273">
        <v>551.1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24</v>
      </c>
    </row>
    <row r="274" spans="1:26" x14ac:dyDescent="0.3">
      <c r="A274" t="str">
        <f t="shared" si="4"/>
        <v>2012 NUCOR STEEL - BERKELEY</v>
      </c>
      <c r="B274">
        <v>523165</v>
      </c>
      <c r="C274">
        <f>VLOOKUP(A274,'1st Match - FlightID'!$C$2:$D$1443,2,FALSE)</f>
        <v>1002266</v>
      </c>
      <c r="D274">
        <v>2012</v>
      </c>
      <c r="E274" t="s">
        <v>37</v>
      </c>
      <c r="G274">
        <v>855.1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24</v>
      </c>
    </row>
    <row r="275" spans="1:26" x14ac:dyDescent="0.3">
      <c r="A275" t="str">
        <f t="shared" si="4"/>
        <v>2013 NUCOR STEEL - BERKELEY</v>
      </c>
      <c r="B275">
        <v>523165</v>
      </c>
      <c r="C275">
        <f>VLOOKUP(A275,'1st Match - FlightID'!$C$2:$D$1443,2,FALSE)</f>
        <v>1002266</v>
      </c>
      <c r="D275">
        <v>2013</v>
      </c>
      <c r="E275" t="s">
        <v>37</v>
      </c>
      <c r="G275">
        <v>840.6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24</v>
      </c>
    </row>
    <row r="276" spans="1:26" x14ac:dyDescent="0.3">
      <c r="A276" t="str">
        <f t="shared" si="4"/>
        <v>2014 NUCOR STEEL - BERKELEY</v>
      </c>
      <c r="B276">
        <v>523165</v>
      </c>
      <c r="C276">
        <f>VLOOKUP(A276,'1st Match - FlightID'!$C$2:$D$1443,2,FALSE)</f>
        <v>1002266</v>
      </c>
      <c r="D276">
        <v>2014</v>
      </c>
      <c r="E276" t="s">
        <v>37</v>
      </c>
      <c r="G276">
        <v>700.9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24</v>
      </c>
    </row>
    <row r="277" spans="1:26" x14ac:dyDescent="0.3">
      <c r="A277" t="str">
        <f t="shared" si="4"/>
        <v>2015 NUCOR STEEL - BERKELEY</v>
      </c>
      <c r="B277">
        <v>523165</v>
      </c>
      <c r="C277">
        <f>VLOOKUP(A277,'1st Match - FlightID'!$C$2:$D$1443,2,FALSE)</f>
        <v>1002266</v>
      </c>
      <c r="D277">
        <v>2015</v>
      </c>
      <c r="E277" t="s">
        <v>37</v>
      </c>
      <c r="G277">
        <v>974.6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24</v>
      </c>
    </row>
    <row r="278" spans="1:26" x14ac:dyDescent="0.3">
      <c r="A278" t="str">
        <f t="shared" si="4"/>
        <v>2016 NUCOR STEEL - BERKELEY</v>
      </c>
      <c r="B278">
        <v>523165</v>
      </c>
      <c r="C278">
        <f>VLOOKUP(A278,'1st Match - FlightID'!$C$2:$D$1443,2,FALSE)</f>
        <v>1002266</v>
      </c>
      <c r="D278">
        <v>2016</v>
      </c>
      <c r="E278" t="s">
        <v>37</v>
      </c>
      <c r="G278">
        <v>860.1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24</v>
      </c>
    </row>
    <row r="279" spans="1:26" x14ac:dyDescent="0.3">
      <c r="A279" t="str">
        <f t="shared" si="4"/>
        <v>2017 NUCOR STEEL - BERKELEY</v>
      </c>
      <c r="B279">
        <v>523165</v>
      </c>
      <c r="C279">
        <f>VLOOKUP(A279,'1st Match - FlightID'!$C$2:$D$1443,2,FALSE)</f>
        <v>1002266</v>
      </c>
      <c r="D279">
        <v>2017</v>
      </c>
      <c r="E279" t="s">
        <v>37</v>
      </c>
      <c r="G279">
        <v>767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24</v>
      </c>
    </row>
    <row r="280" spans="1:26" x14ac:dyDescent="0.3">
      <c r="A280" t="str">
        <f t="shared" si="4"/>
        <v>2018 NUCOR STEEL - BERKELEY</v>
      </c>
      <c r="B280">
        <v>523165</v>
      </c>
      <c r="C280">
        <f>VLOOKUP(A280,'1st Match - FlightID'!$C$2:$D$1443,2,FALSE)</f>
        <v>1002266</v>
      </c>
      <c r="D280">
        <v>2018</v>
      </c>
      <c r="E280" t="s">
        <v>37</v>
      </c>
      <c r="G280">
        <v>847.6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24</v>
      </c>
    </row>
    <row r="281" spans="1:26" x14ac:dyDescent="0.3">
      <c r="A281" t="str">
        <f t="shared" si="4"/>
        <v>2019 NUCOR STEEL - BERKELEY</v>
      </c>
      <c r="B281">
        <v>523165</v>
      </c>
      <c r="C281">
        <f>VLOOKUP(A281,'1st Match - FlightID'!$C$2:$D$1443,2,FALSE)</f>
        <v>1002266</v>
      </c>
      <c r="D281">
        <v>2019</v>
      </c>
      <c r="E281" t="s">
        <v>37</v>
      </c>
      <c r="G281">
        <v>1046.2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24</v>
      </c>
    </row>
    <row r="282" spans="1:26" x14ac:dyDescent="0.3">
      <c r="A282" t="str">
        <f t="shared" si="4"/>
        <v>2020 NUCOR STEEL - BERKELEY</v>
      </c>
      <c r="B282">
        <v>523165</v>
      </c>
      <c r="C282">
        <f>VLOOKUP(A282,'1st Match - FlightID'!$C$2:$D$1443,2,FALSE)</f>
        <v>1002266</v>
      </c>
      <c r="D282">
        <v>2020</v>
      </c>
      <c r="E282" t="s">
        <v>37</v>
      </c>
      <c r="G282">
        <v>951.4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24</v>
      </c>
    </row>
    <row r="283" spans="1:26" x14ac:dyDescent="0.3">
      <c r="A283" t="str">
        <f t="shared" si="4"/>
        <v>2021 NUCOR STEEL - BERKELEY</v>
      </c>
      <c r="B283">
        <v>523165</v>
      </c>
      <c r="C283">
        <f>VLOOKUP(B283,'2nd Match - Previously Matched'!$A$2:$B$144,2,FALSE)</f>
        <v>1002266</v>
      </c>
      <c r="D283">
        <v>2021</v>
      </c>
      <c r="E283" t="s">
        <v>37</v>
      </c>
      <c r="G283">
        <v>667.8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24</v>
      </c>
    </row>
    <row r="284" spans="1:26" x14ac:dyDescent="0.3">
      <c r="A284" t="str">
        <f t="shared" si="4"/>
        <v>2010 GERDAU AMERISTEEL - SAYREVILLE</v>
      </c>
      <c r="B284">
        <v>523517</v>
      </c>
      <c r="C284">
        <f>VLOOKUP(A284,'1st Match - FlightID'!$C$2:$D$1443,2,FALSE)</f>
        <v>1006708</v>
      </c>
      <c r="D284">
        <v>2010</v>
      </c>
      <c r="E284" t="s">
        <v>38</v>
      </c>
      <c r="J284">
        <v>16363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6" x14ac:dyDescent="0.3">
      <c r="A285" t="str">
        <f t="shared" si="4"/>
        <v>2011 GERDAU AMERISTEEL - SAYREVILLE</v>
      </c>
      <c r="B285">
        <v>523517</v>
      </c>
      <c r="C285">
        <f>VLOOKUP(A285,'1st Match - FlightID'!$C$2:$D$1443,2,FALSE)</f>
        <v>1006708</v>
      </c>
      <c r="D285">
        <v>2011</v>
      </c>
      <c r="E285" t="s">
        <v>38</v>
      </c>
      <c r="J285">
        <v>20216.7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6" x14ac:dyDescent="0.3">
      <c r="A286" t="str">
        <f t="shared" si="4"/>
        <v>2012 GERDAU AMERISTEEL - SAYREVILLE</v>
      </c>
      <c r="B286">
        <v>523517</v>
      </c>
      <c r="C286">
        <f>VLOOKUP(B286,'2nd Match - Previously Matched'!$A$2:$B$144,2,FALSE)</f>
        <v>1006708</v>
      </c>
      <c r="D286">
        <v>2012</v>
      </c>
      <c r="E286" t="s">
        <v>38</v>
      </c>
      <c r="J286">
        <v>21905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6" x14ac:dyDescent="0.3">
      <c r="A287" t="str">
        <f t="shared" si="4"/>
        <v>2013 GERDAU AMERISTEEL - SAYREVILLE</v>
      </c>
      <c r="B287">
        <v>523517</v>
      </c>
      <c r="C287">
        <f>VLOOKUP(B287,'2nd Match - Previously Matched'!$A$2:$B$144,2,FALSE)</f>
        <v>1006708</v>
      </c>
      <c r="D287">
        <v>2013</v>
      </c>
      <c r="E287" t="s">
        <v>38</v>
      </c>
      <c r="J287">
        <v>18839.8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6" x14ac:dyDescent="0.3">
      <c r="A288" t="str">
        <f t="shared" si="4"/>
        <v>2014 GERDAU AMERISTEEL - SAYREVILLE</v>
      </c>
      <c r="B288">
        <v>523517</v>
      </c>
      <c r="C288">
        <f>VLOOKUP(B288,'2nd Match - Previously Matched'!$A$2:$B$144,2,FALSE)</f>
        <v>1006708</v>
      </c>
      <c r="D288">
        <v>2014</v>
      </c>
      <c r="E288" t="s">
        <v>38</v>
      </c>
      <c r="J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6" x14ac:dyDescent="0.3">
      <c r="A289" t="str">
        <f t="shared" si="4"/>
        <v>2015 GERDAU AMERISTEEL - SAYREVILLE</v>
      </c>
      <c r="B289">
        <v>523517</v>
      </c>
      <c r="C289">
        <f>VLOOKUP(B289,'2nd Match - Previously Matched'!$A$2:$B$144,2,FALSE)</f>
        <v>1006708</v>
      </c>
      <c r="D289">
        <v>2015</v>
      </c>
      <c r="E289" t="s">
        <v>38</v>
      </c>
      <c r="J289">
        <v>25010.3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6" x14ac:dyDescent="0.3">
      <c r="A290" t="str">
        <f t="shared" si="4"/>
        <v>2016 GERDAU AMERISTEEL - SAYREVILLE</v>
      </c>
      <c r="B290">
        <v>523517</v>
      </c>
      <c r="C290">
        <f>VLOOKUP(B290,'2nd Match - Previously Matched'!$A$2:$B$144,2,FALSE)</f>
        <v>1006708</v>
      </c>
      <c r="D290">
        <v>2016</v>
      </c>
      <c r="E290" t="s">
        <v>38</v>
      </c>
      <c r="J290">
        <v>21101.1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6" x14ac:dyDescent="0.3">
      <c r="A291" t="str">
        <f t="shared" si="4"/>
        <v>2017 GERDAU AMERISTEEL - SAYREVILLE</v>
      </c>
      <c r="B291">
        <v>523517</v>
      </c>
      <c r="C291">
        <f>VLOOKUP(B291,'2nd Match - Previously Matched'!$A$2:$B$144,2,FALSE)</f>
        <v>1006708</v>
      </c>
      <c r="D291">
        <v>2017</v>
      </c>
      <c r="E291" t="s">
        <v>38</v>
      </c>
      <c r="J291">
        <v>30603.4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6" x14ac:dyDescent="0.3">
      <c r="A292" t="str">
        <f t="shared" si="4"/>
        <v>2018 CMC Steel New Jersey</v>
      </c>
      <c r="B292">
        <v>523517</v>
      </c>
      <c r="C292">
        <f>VLOOKUP(A292,'1st Match - FlightID'!$C$2:$D$1443,2,FALSE)</f>
        <v>1006708</v>
      </c>
      <c r="D292">
        <v>2018</v>
      </c>
      <c r="E292" t="s">
        <v>39</v>
      </c>
      <c r="J292">
        <v>34731.300000000003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6" x14ac:dyDescent="0.3">
      <c r="A293" t="str">
        <f t="shared" si="4"/>
        <v>2019 CMC Steel New Jersey</v>
      </c>
      <c r="B293">
        <v>523517</v>
      </c>
      <c r="C293">
        <f>VLOOKUP(A293,'1st Match - FlightID'!$C$2:$D$1443,2,FALSE)</f>
        <v>1006708</v>
      </c>
      <c r="D293">
        <v>2019</v>
      </c>
      <c r="E293" t="s">
        <v>39</v>
      </c>
      <c r="J293">
        <v>27473.200000000001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6" x14ac:dyDescent="0.3">
      <c r="A294" t="str">
        <f t="shared" si="4"/>
        <v>2020 CMC Steel New Jersey</v>
      </c>
      <c r="B294">
        <v>523517</v>
      </c>
      <c r="C294">
        <f>VLOOKUP(A294,'1st Match - FlightID'!$C$2:$D$1443,2,FALSE)</f>
        <v>1006708</v>
      </c>
      <c r="D294">
        <v>2020</v>
      </c>
      <c r="E294" t="s">
        <v>39</v>
      </c>
      <c r="J294">
        <v>26225.599999999999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6" x14ac:dyDescent="0.3">
      <c r="A295" t="str">
        <f t="shared" si="4"/>
        <v>2021 CMC Steel New Jersey</v>
      </c>
      <c r="B295">
        <v>523517</v>
      </c>
      <c r="C295">
        <f>VLOOKUP(B295,'2nd Match - Previously Matched'!$A$2:$B$144,2,FALSE)</f>
        <v>1006708</v>
      </c>
      <c r="D295">
        <v>2021</v>
      </c>
      <c r="E295" t="s">
        <v>39</v>
      </c>
      <c r="J295">
        <v>30832.3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6" x14ac:dyDescent="0.3">
      <c r="A296" t="str">
        <f t="shared" si="4"/>
        <v>2010 NUCOR STEEL JACKSON INC</v>
      </c>
      <c r="B296">
        <v>523518</v>
      </c>
      <c r="C296">
        <f>VLOOKUP(A296,'1st Match - FlightID'!$C$2:$D$1443,2,FALSE)</f>
        <v>1006144</v>
      </c>
      <c r="D296">
        <v>2010</v>
      </c>
      <c r="E296" t="s">
        <v>101</v>
      </c>
      <c r="J296">
        <v>29290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6" x14ac:dyDescent="0.3">
      <c r="A297" t="str">
        <f t="shared" si="4"/>
        <v>2011 NUCOR STEEL JACKSON INC</v>
      </c>
      <c r="B297">
        <v>523518</v>
      </c>
      <c r="C297">
        <f>VLOOKUP(A297,'1st Match - FlightID'!$C$2:$D$1443,2,FALSE)</f>
        <v>1006144</v>
      </c>
      <c r="D297">
        <v>2011</v>
      </c>
      <c r="E297" t="s">
        <v>101</v>
      </c>
      <c r="J297">
        <v>59781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6" x14ac:dyDescent="0.3">
      <c r="A298" t="str">
        <f t="shared" si="4"/>
        <v>2012 NUCOR STEEL JACKSON INC</v>
      </c>
      <c r="B298">
        <v>523518</v>
      </c>
      <c r="C298">
        <f>VLOOKUP(A298,'1st Match - FlightID'!$C$2:$D$1443,2,FALSE)</f>
        <v>1006144</v>
      </c>
      <c r="D298">
        <v>2012</v>
      </c>
      <c r="E298" t="s">
        <v>101</v>
      </c>
      <c r="J298">
        <v>3317.1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24</v>
      </c>
    </row>
    <row r="299" spans="1:26" x14ac:dyDescent="0.3">
      <c r="A299" t="str">
        <f t="shared" si="4"/>
        <v>2013 NUCOR STEEL JACKSON INC</v>
      </c>
      <c r="B299">
        <v>523518</v>
      </c>
      <c r="C299">
        <f>VLOOKUP(A299,'1st Match - FlightID'!$C$2:$D$1443,2,FALSE)</f>
        <v>1006144</v>
      </c>
      <c r="D299">
        <v>2013</v>
      </c>
      <c r="E299" t="s">
        <v>101</v>
      </c>
      <c r="J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24</v>
      </c>
    </row>
    <row r="300" spans="1:26" x14ac:dyDescent="0.3">
      <c r="A300" t="str">
        <f t="shared" si="4"/>
        <v>2014 NUCOR STEEL JACKSON INC</v>
      </c>
      <c r="B300">
        <v>523518</v>
      </c>
      <c r="C300">
        <f>VLOOKUP(A300,'1st Match - FlightID'!$C$2:$D$1443,2,FALSE)</f>
        <v>1006144</v>
      </c>
      <c r="D300">
        <v>2014</v>
      </c>
      <c r="E300" t="s">
        <v>101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24</v>
      </c>
    </row>
    <row r="301" spans="1:26" x14ac:dyDescent="0.3">
      <c r="A301" t="str">
        <f t="shared" si="4"/>
        <v>2015 NUCOR STEEL JACKSON INC</v>
      </c>
      <c r="B301">
        <v>523518</v>
      </c>
      <c r="C301">
        <f>VLOOKUP(A301,'1st Match - FlightID'!$C$2:$D$1443,2,FALSE)</f>
        <v>1006144</v>
      </c>
      <c r="D301">
        <v>2015</v>
      </c>
      <c r="E301" t="s">
        <v>101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24</v>
      </c>
    </row>
    <row r="302" spans="1:26" x14ac:dyDescent="0.3">
      <c r="A302" t="str">
        <f t="shared" si="4"/>
        <v>2016 NUCOR STEEL JACKSON INC</v>
      </c>
      <c r="B302">
        <v>523518</v>
      </c>
      <c r="C302">
        <f>VLOOKUP(A302,'1st Match - FlightID'!$C$2:$D$1443,2,FALSE)</f>
        <v>1006144</v>
      </c>
      <c r="D302">
        <v>2016</v>
      </c>
      <c r="E302" t="s">
        <v>101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24</v>
      </c>
    </row>
    <row r="303" spans="1:26" x14ac:dyDescent="0.3">
      <c r="A303" t="str">
        <f t="shared" si="4"/>
        <v>2017 NUCOR STEEL JACKSON INC</v>
      </c>
      <c r="B303">
        <v>523518</v>
      </c>
      <c r="C303">
        <f>VLOOKUP(A303,'1st Match - FlightID'!$C$2:$D$1443,2,FALSE)</f>
        <v>1006144</v>
      </c>
      <c r="D303">
        <v>2017</v>
      </c>
      <c r="E303" t="s">
        <v>101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24</v>
      </c>
    </row>
    <row r="304" spans="1:26" x14ac:dyDescent="0.3">
      <c r="A304" t="str">
        <f t="shared" si="4"/>
        <v>2018 NUCOR STEEL JACKSON INC</v>
      </c>
      <c r="B304">
        <v>523518</v>
      </c>
      <c r="C304">
        <f>VLOOKUP(A304,'1st Match - FlightID'!$C$2:$D$1443,2,FALSE)</f>
        <v>1006144</v>
      </c>
      <c r="D304">
        <v>2018</v>
      </c>
      <c r="E304" t="s">
        <v>101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24</v>
      </c>
    </row>
    <row r="305" spans="1:26" x14ac:dyDescent="0.3">
      <c r="A305" t="str">
        <f t="shared" si="4"/>
        <v>2019 NUCOR STEEL JACKSON INC</v>
      </c>
      <c r="B305">
        <v>523518</v>
      </c>
      <c r="C305">
        <f>VLOOKUP(A305,'1st Match - FlightID'!$C$2:$D$1443,2,FALSE)</f>
        <v>1006144</v>
      </c>
      <c r="D305">
        <v>2019</v>
      </c>
      <c r="E305" t="s">
        <v>101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24</v>
      </c>
    </row>
    <row r="306" spans="1:26" x14ac:dyDescent="0.3">
      <c r="A306" t="str">
        <f t="shared" si="4"/>
        <v>2020 NUCOR STEEL JACKSON INC</v>
      </c>
      <c r="B306">
        <v>523518</v>
      </c>
      <c r="C306">
        <f>VLOOKUP(A306,'1st Match - FlightID'!$C$2:$D$1443,2,FALSE)</f>
        <v>1006144</v>
      </c>
      <c r="D306">
        <v>2020</v>
      </c>
      <c r="E306" t="s">
        <v>101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24</v>
      </c>
    </row>
    <row r="307" spans="1:26" x14ac:dyDescent="0.3">
      <c r="A307" t="str">
        <f t="shared" si="4"/>
        <v>2021 NUCOR STEEL JACKSON INC</v>
      </c>
      <c r="B307">
        <v>523518</v>
      </c>
      <c r="C307">
        <f>VLOOKUP(B307,'2nd Match - Previously Matched'!$A$2:$B$144,2,FALSE)</f>
        <v>1006144</v>
      </c>
      <c r="D307">
        <v>2021</v>
      </c>
      <c r="E307" t="s">
        <v>101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24</v>
      </c>
    </row>
    <row r="308" spans="1:26" x14ac:dyDescent="0.3">
      <c r="A308" t="str">
        <f t="shared" si="4"/>
        <v>2010 NUCOR STEEL KANKAKEE, INC.</v>
      </c>
      <c r="B308">
        <v>523763</v>
      </c>
      <c r="C308">
        <f>VLOOKUP(A308,'1st Match - FlightID'!$C$2:$D$1443,2,FALSE)</f>
        <v>1002621</v>
      </c>
      <c r="D308">
        <v>2010</v>
      </c>
      <c r="E308" t="s">
        <v>40</v>
      </c>
      <c r="J308">
        <v>48100.5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6" x14ac:dyDescent="0.3">
      <c r="A309" t="str">
        <f t="shared" si="4"/>
        <v>2011 NUCOR STEEL KANKAKEE, INC.</v>
      </c>
      <c r="B309">
        <v>523763</v>
      </c>
      <c r="C309">
        <f>VLOOKUP(A309,'1st Match - FlightID'!$C$2:$D$1443,2,FALSE)</f>
        <v>1002621</v>
      </c>
      <c r="D309">
        <v>2011</v>
      </c>
      <c r="E309" t="s">
        <v>40</v>
      </c>
      <c r="J309">
        <v>52523.6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6" x14ac:dyDescent="0.3">
      <c r="A310" t="str">
        <f t="shared" si="4"/>
        <v>2012 NUCOR STEEL KANKAKEE, INC.</v>
      </c>
      <c r="B310">
        <v>523763</v>
      </c>
      <c r="C310">
        <f>VLOOKUP(A310,'1st Match - FlightID'!$C$2:$D$1443,2,FALSE)</f>
        <v>1002621</v>
      </c>
      <c r="D310">
        <v>2012</v>
      </c>
      <c r="E310" t="s">
        <v>40</v>
      </c>
      <c r="J310">
        <v>63542.8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6" x14ac:dyDescent="0.3">
      <c r="A311" t="str">
        <f t="shared" si="4"/>
        <v>2013 NUCOR STEEL KANKAKEE, INC.</v>
      </c>
      <c r="B311">
        <v>523763</v>
      </c>
      <c r="C311">
        <f>VLOOKUP(A311,'1st Match - FlightID'!$C$2:$D$1443,2,FALSE)</f>
        <v>1002621</v>
      </c>
      <c r="D311">
        <v>2013</v>
      </c>
      <c r="E311" t="s">
        <v>40</v>
      </c>
      <c r="J311">
        <v>78960.600000000006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6" x14ac:dyDescent="0.3">
      <c r="A312" t="str">
        <f t="shared" si="4"/>
        <v>2014 NUCOR STEEL KANKAKEE, INC.</v>
      </c>
      <c r="B312">
        <v>523763</v>
      </c>
      <c r="C312">
        <f>VLOOKUP(A312,'1st Match - FlightID'!$C$2:$D$1443,2,FALSE)</f>
        <v>1002621</v>
      </c>
      <c r="D312">
        <v>2014</v>
      </c>
      <c r="E312" t="s">
        <v>40</v>
      </c>
      <c r="J312">
        <v>73756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</row>
    <row r="313" spans="1:26" x14ac:dyDescent="0.3">
      <c r="A313" t="str">
        <f t="shared" si="4"/>
        <v>2015 NUCOR STEEL KANKAKEE, INC.</v>
      </c>
      <c r="B313">
        <v>523763</v>
      </c>
      <c r="C313">
        <f>VLOOKUP(A313,'1st Match - FlightID'!$C$2:$D$1443,2,FALSE)</f>
        <v>1002621</v>
      </c>
      <c r="D313">
        <v>2015</v>
      </c>
      <c r="E313" t="s">
        <v>40</v>
      </c>
      <c r="J313">
        <v>54963.4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6" x14ac:dyDescent="0.3">
      <c r="A314" t="str">
        <f t="shared" si="4"/>
        <v>2016 NUCOR STEEL KANKAKEE, INC.</v>
      </c>
      <c r="B314">
        <v>523763</v>
      </c>
      <c r="C314">
        <f>VLOOKUP(A314,'1st Match - FlightID'!$C$2:$D$1443,2,FALSE)</f>
        <v>1002621</v>
      </c>
      <c r="D314">
        <v>2016</v>
      </c>
      <c r="E314" t="s">
        <v>40</v>
      </c>
      <c r="J314">
        <v>38134.800000000003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6" x14ac:dyDescent="0.3">
      <c r="A315" t="str">
        <f t="shared" si="4"/>
        <v>2017 NUCOR STEEL KANKAKEE, INC.</v>
      </c>
      <c r="B315">
        <v>523763</v>
      </c>
      <c r="C315">
        <f>VLOOKUP(A315,'1st Match - FlightID'!$C$2:$D$1443,2,FALSE)</f>
        <v>1002621</v>
      </c>
      <c r="D315">
        <v>2017</v>
      </c>
      <c r="E315" t="s">
        <v>40</v>
      </c>
      <c r="J315">
        <v>52690.3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6" x14ac:dyDescent="0.3">
      <c r="A316" t="str">
        <f t="shared" si="4"/>
        <v>2018 NUCOR STEEL KANKAKEE, INC.</v>
      </c>
      <c r="B316">
        <v>523763</v>
      </c>
      <c r="C316">
        <f>VLOOKUP(A316,'1st Match - FlightID'!$C$2:$D$1443,2,FALSE)</f>
        <v>1002621</v>
      </c>
      <c r="D316">
        <v>2018</v>
      </c>
      <c r="E316" t="s">
        <v>40</v>
      </c>
      <c r="J316">
        <v>75565.3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6" x14ac:dyDescent="0.3">
      <c r="A317" t="str">
        <f t="shared" si="4"/>
        <v>2019 NUCOR STEEL KANKAKEE, INC.</v>
      </c>
      <c r="B317">
        <v>523763</v>
      </c>
      <c r="C317">
        <f>VLOOKUP(A317,'1st Match - FlightID'!$C$2:$D$1443,2,FALSE)</f>
        <v>1002621</v>
      </c>
      <c r="D317">
        <v>2019</v>
      </c>
      <c r="E317" t="s">
        <v>40</v>
      </c>
      <c r="J317">
        <v>74718.2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6" x14ac:dyDescent="0.3">
      <c r="A318" t="str">
        <f t="shared" si="4"/>
        <v>2020 NUCOR STEEL KANKAKEE, INC.</v>
      </c>
      <c r="B318">
        <v>523763</v>
      </c>
      <c r="C318">
        <f>VLOOKUP(A318,'1st Match - FlightID'!$C$2:$D$1443,2,FALSE)</f>
        <v>1002621</v>
      </c>
      <c r="D318">
        <v>2020</v>
      </c>
      <c r="E318" t="s">
        <v>40</v>
      </c>
      <c r="J318">
        <v>66922.600000000006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6" x14ac:dyDescent="0.3">
      <c r="A319" t="str">
        <f t="shared" si="4"/>
        <v>2021 NUCOR STEEL KANKAKEE, INC.</v>
      </c>
      <c r="B319">
        <v>523763</v>
      </c>
      <c r="C319">
        <f>VLOOKUP(B319,'2nd Match - Previously Matched'!$A$2:$B$144,2,FALSE)</f>
        <v>1002621</v>
      </c>
      <c r="D319">
        <v>2021</v>
      </c>
      <c r="E319" t="s">
        <v>40</v>
      </c>
      <c r="J319">
        <v>67603.8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</row>
    <row r="320" spans="1:26" x14ac:dyDescent="0.3">
      <c r="A320" t="str">
        <f t="shared" si="4"/>
        <v>2010 NUCOR STEEL DARLINGTON</v>
      </c>
      <c r="B320">
        <v>523879</v>
      </c>
      <c r="C320">
        <f>VLOOKUP(A320,'1st Match - FlightID'!$C$2:$D$1443,2,FALSE)</f>
        <v>1007946</v>
      </c>
      <c r="D320">
        <v>2010</v>
      </c>
      <c r="E320" t="s">
        <v>144</v>
      </c>
      <c r="K320">
        <v>7362.8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 t="s">
        <v>24</v>
      </c>
    </row>
    <row r="321" spans="1:26" x14ac:dyDescent="0.3">
      <c r="A321" t="str">
        <f t="shared" si="4"/>
        <v>2011 NUCOR STEEL DARLINGTON</v>
      </c>
      <c r="B321">
        <v>523879</v>
      </c>
      <c r="C321">
        <f>VLOOKUP(A321,'1st Match - FlightID'!$C$2:$D$1443,2,FALSE)</f>
        <v>1007946</v>
      </c>
      <c r="D321">
        <v>2011</v>
      </c>
      <c r="E321" t="s">
        <v>144</v>
      </c>
      <c r="K321">
        <v>7253.6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 t="s">
        <v>24</v>
      </c>
    </row>
    <row r="322" spans="1:26" x14ac:dyDescent="0.3">
      <c r="A322" t="str">
        <f t="shared" si="4"/>
        <v>2012 NUCOR STEEL DARLINGTON</v>
      </c>
      <c r="B322">
        <v>523879</v>
      </c>
      <c r="C322">
        <f>VLOOKUP(A322,'1st Match - FlightID'!$C$2:$D$1443,2,FALSE)</f>
        <v>1007946</v>
      </c>
      <c r="D322">
        <v>2012</v>
      </c>
      <c r="E322" t="s">
        <v>144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t="s">
        <v>24</v>
      </c>
    </row>
    <row r="323" spans="1:26" x14ac:dyDescent="0.3">
      <c r="A323" t="str">
        <f t="shared" ref="A323:A386" si="5">D323 &amp; " " &amp; E323</f>
        <v>2013 NUCOR STEEL DARLINGTON</v>
      </c>
      <c r="B323">
        <v>523879</v>
      </c>
      <c r="C323">
        <f>VLOOKUP(A323,'1st Match - FlightID'!$C$2:$D$1443,2,FALSE)</f>
        <v>1007946</v>
      </c>
      <c r="D323">
        <v>2013</v>
      </c>
      <c r="E323" t="s">
        <v>144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24</v>
      </c>
    </row>
    <row r="324" spans="1:26" x14ac:dyDescent="0.3">
      <c r="A324" t="str">
        <f t="shared" si="5"/>
        <v>2014 NUCOR STEEL DARLINGTON</v>
      </c>
      <c r="B324">
        <v>523879</v>
      </c>
      <c r="C324">
        <f>VLOOKUP(A324,'1st Match - FlightID'!$C$2:$D$1443,2,FALSE)</f>
        <v>1007946</v>
      </c>
      <c r="D324">
        <v>2014</v>
      </c>
      <c r="E324" t="s">
        <v>144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24</v>
      </c>
    </row>
    <row r="325" spans="1:26" x14ac:dyDescent="0.3">
      <c r="A325" t="str">
        <f t="shared" si="5"/>
        <v>2015 NUCOR STEEL DARLINGTON</v>
      </c>
      <c r="B325">
        <v>523879</v>
      </c>
      <c r="C325">
        <f>VLOOKUP(A325,'1st Match - FlightID'!$C$2:$D$1443,2,FALSE)</f>
        <v>1007946</v>
      </c>
      <c r="D325">
        <v>2015</v>
      </c>
      <c r="E325" t="s">
        <v>144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24</v>
      </c>
    </row>
    <row r="326" spans="1:26" x14ac:dyDescent="0.3">
      <c r="A326" t="str">
        <f t="shared" si="5"/>
        <v>2016 NUCOR STEEL DARLINGTON</v>
      </c>
      <c r="B326">
        <v>523879</v>
      </c>
      <c r="C326">
        <f>VLOOKUP(A326,'1st Match - FlightID'!$C$2:$D$1443,2,FALSE)</f>
        <v>1007946</v>
      </c>
      <c r="D326">
        <v>2016</v>
      </c>
      <c r="E326" t="s">
        <v>144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t="s">
        <v>24</v>
      </c>
    </row>
    <row r="327" spans="1:26" x14ac:dyDescent="0.3">
      <c r="A327" t="str">
        <f t="shared" si="5"/>
        <v>2017 NUCOR STEEL DARLINGTON</v>
      </c>
      <c r="B327">
        <v>523879</v>
      </c>
      <c r="C327">
        <f>VLOOKUP(A327,'1st Match - FlightID'!$C$2:$D$1443,2,FALSE)</f>
        <v>1007946</v>
      </c>
      <c r="D327">
        <v>2017</v>
      </c>
      <c r="E327" t="s">
        <v>144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24</v>
      </c>
    </row>
    <row r="328" spans="1:26" x14ac:dyDescent="0.3">
      <c r="A328" t="str">
        <f t="shared" si="5"/>
        <v>2018 NUCOR STEEL DARLINGTON</v>
      </c>
      <c r="B328">
        <v>523879</v>
      </c>
      <c r="C328">
        <f>VLOOKUP(A328,'1st Match - FlightID'!$C$2:$D$1443,2,FALSE)</f>
        <v>1007946</v>
      </c>
      <c r="D328">
        <v>2018</v>
      </c>
      <c r="E328" t="s">
        <v>144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24</v>
      </c>
    </row>
    <row r="329" spans="1:26" x14ac:dyDescent="0.3">
      <c r="A329" t="str">
        <f t="shared" si="5"/>
        <v>2019 NUCOR STEEL DARLINGTON</v>
      </c>
      <c r="B329">
        <v>523879</v>
      </c>
      <c r="C329">
        <f>VLOOKUP(A329,'1st Match - FlightID'!$C$2:$D$1443,2,FALSE)</f>
        <v>1007946</v>
      </c>
      <c r="D329">
        <v>2019</v>
      </c>
      <c r="E329" t="s">
        <v>144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24</v>
      </c>
    </row>
    <row r="330" spans="1:26" x14ac:dyDescent="0.3">
      <c r="A330" t="str">
        <f t="shared" si="5"/>
        <v>2020 NUCOR STEEL DARLINGTON</v>
      </c>
      <c r="B330">
        <v>523879</v>
      </c>
      <c r="C330">
        <f>VLOOKUP(A330,'1st Match - FlightID'!$C$2:$D$1443,2,FALSE)</f>
        <v>1007946</v>
      </c>
      <c r="D330">
        <v>2020</v>
      </c>
      <c r="E330" t="s">
        <v>144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t="s">
        <v>24</v>
      </c>
    </row>
    <row r="331" spans="1:26" x14ac:dyDescent="0.3">
      <c r="A331" t="str">
        <f t="shared" si="5"/>
        <v>2021 NUCOR STEEL DARLINGTON</v>
      </c>
      <c r="B331">
        <v>523879</v>
      </c>
      <c r="C331">
        <f>VLOOKUP(B331,'2nd Match - Previously Matched'!$A$2:$B$144,2,FALSE)</f>
        <v>1007946</v>
      </c>
      <c r="D331">
        <v>2021</v>
      </c>
      <c r="E331" t="s">
        <v>144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24</v>
      </c>
    </row>
    <row r="332" spans="1:26" x14ac:dyDescent="0.3">
      <c r="A332" t="str">
        <f t="shared" si="5"/>
        <v>2010 AK STEEL CORP/BUTLER WORKS</v>
      </c>
      <c r="B332">
        <v>523905</v>
      </c>
      <c r="C332">
        <f>VLOOKUP(A332,'1st Match - FlightID'!$C$2:$D$1443,2,FALSE)</f>
        <v>1002903</v>
      </c>
      <c r="D332">
        <v>2010</v>
      </c>
      <c r="E332" t="s">
        <v>102</v>
      </c>
      <c r="G332" s="4">
        <v>43236.4</v>
      </c>
      <c r="H332" s="4"/>
      <c r="I332" s="4"/>
      <c r="J332" s="4">
        <v>45251.6</v>
      </c>
      <c r="P332">
        <v>0</v>
      </c>
      <c r="Q332">
        <v>1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</row>
    <row r="333" spans="1:26" x14ac:dyDescent="0.3">
      <c r="A333" t="str">
        <f t="shared" si="5"/>
        <v>2011 AK STEEL CORP/BUTLER WORKS</v>
      </c>
      <c r="B333">
        <v>523905</v>
      </c>
      <c r="C333">
        <f>VLOOKUP(A333,'1st Match - FlightID'!$C$2:$D$1443,2,FALSE)</f>
        <v>1002903</v>
      </c>
      <c r="D333">
        <v>2011</v>
      </c>
      <c r="E333" t="s">
        <v>102</v>
      </c>
      <c r="G333" s="4">
        <v>10045.200000000001</v>
      </c>
      <c r="H333" s="4"/>
      <c r="I333" s="4"/>
      <c r="J333" s="4">
        <v>41094</v>
      </c>
      <c r="P333">
        <v>0</v>
      </c>
      <c r="Q333">
        <v>1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6" x14ac:dyDescent="0.3">
      <c r="A334" t="str">
        <f t="shared" si="5"/>
        <v>2012 AK STEEL CORP/BUTLER WORKS</v>
      </c>
      <c r="B334">
        <v>523905</v>
      </c>
      <c r="C334">
        <f>VLOOKUP(A334,'1st Match - FlightID'!$C$2:$D$1443,2,FALSE)</f>
        <v>1002903</v>
      </c>
      <c r="D334">
        <v>2012</v>
      </c>
      <c r="E334" t="s">
        <v>102</v>
      </c>
      <c r="G334" s="4">
        <v>8805</v>
      </c>
      <c r="H334" s="4"/>
      <c r="I334" s="4"/>
      <c r="J334" s="4">
        <v>54572</v>
      </c>
      <c r="P334">
        <v>0</v>
      </c>
      <c r="Q334">
        <v>1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6" x14ac:dyDescent="0.3">
      <c r="A335" t="str">
        <f t="shared" si="5"/>
        <v>2013 AK STEEL CORP/BUTLER WORKS</v>
      </c>
      <c r="B335">
        <v>523905</v>
      </c>
      <c r="C335">
        <f>VLOOKUP(A335,'1st Match - FlightID'!$C$2:$D$1443,2,FALSE)</f>
        <v>1002903</v>
      </c>
      <c r="D335">
        <v>2013</v>
      </c>
      <c r="E335" t="s">
        <v>102</v>
      </c>
      <c r="G335" s="4">
        <v>10026</v>
      </c>
      <c r="H335" s="4"/>
      <c r="I335" s="4"/>
      <c r="J335" s="4">
        <v>84883</v>
      </c>
      <c r="P335">
        <v>0</v>
      </c>
      <c r="Q335">
        <v>1</v>
      </c>
      <c r="R335">
        <v>0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6" x14ac:dyDescent="0.3">
      <c r="A336" t="str">
        <f t="shared" si="5"/>
        <v>2014 AK STEEL CORP/BUTLER WORKS</v>
      </c>
      <c r="B336">
        <v>523905</v>
      </c>
      <c r="C336">
        <f>VLOOKUP(B336,'2nd Match - Previously Matched'!$A$2:$B$144,2,FALSE)</f>
        <v>1002903</v>
      </c>
      <c r="D336">
        <v>2014</v>
      </c>
      <c r="E336" t="s">
        <v>102</v>
      </c>
      <c r="G336" s="4">
        <v>9803.1</v>
      </c>
      <c r="H336" s="4"/>
      <c r="I336" s="4"/>
      <c r="J336" s="4">
        <v>104923.1</v>
      </c>
      <c r="P336">
        <v>0</v>
      </c>
      <c r="Q336">
        <v>1</v>
      </c>
      <c r="R336">
        <v>0</v>
      </c>
      <c r="S336">
        <v>0</v>
      </c>
      <c r="T336">
        <v>2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 t="str">
        <f t="shared" si="5"/>
        <v>2015 AK STEEL CORP/BUTLER WORKS</v>
      </c>
      <c r="B337">
        <v>523905</v>
      </c>
      <c r="C337">
        <f>VLOOKUP(B337,'2nd Match - Previously Matched'!$A$2:$B$144,2,FALSE)</f>
        <v>1002903</v>
      </c>
      <c r="D337">
        <v>2015</v>
      </c>
      <c r="E337" t="s">
        <v>102</v>
      </c>
      <c r="G337" s="4">
        <v>8980.4</v>
      </c>
      <c r="H337" s="4"/>
      <c r="I337" s="4"/>
      <c r="J337" s="4">
        <v>52280.9</v>
      </c>
      <c r="P337">
        <v>0</v>
      </c>
      <c r="Q337">
        <v>1</v>
      </c>
      <c r="R337">
        <v>0</v>
      </c>
      <c r="S337">
        <v>0</v>
      </c>
      <c r="T337">
        <v>2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 x14ac:dyDescent="0.3">
      <c r="A338" t="str">
        <f t="shared" si="5"/>
        <v>2016 AK STEEL CORP/BUTLER WORKS</v>
      </c>
      <c r="B338">
        <v>523905</v>
      </c>
      <c r="C338">
        <f>VLOOKUP(B338,'2nd Match - Previously Matched'!$A$2:$B$144,2,FALSE)</f>
        <v>1002903</v>
      </c>
      <c r="D338">
        <v>2016</v>
      </c>
      <c r="E338" t="s">
        <v>102</v>
      </c>
      <c r="G338" s="4">
        <v>14127.1</v>
      </c>
      <c r="H338" s="4"/>
      <c r="I338" s="4"/>
      <c r="J338" s="4">
        <v>50463.3</v>
      </c>
      <c r="P338">
        <v>0</v>
      </c>
      <c r="Q338">
        <v>1</v>
      </c>
      <c r="R338">
        <v>0</v>
      </c>
      <c r="S338">
        <v>0</v>
      </c>
      <c r="T338">
        <v>2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3">
      <c r="A339" t="str">
        <f t="shared" si="5"/>
        <v>2017 AK STEEL CORP/BUTLER WORKS</v>
      </c>
      <c r="B339">
        <v>523905</v>
      </c>
      <c r="C339">
        <f>VLOOKUP(B339,'2nd Match - Previously Matched'!$A$2:$B$144,2,FALSE)</f>
        <v>1002903</v>
      </c>
      <c r="D339">
        <v>2017</v>
      </c>
      <c r="E339" t="s">
        <v>102</v>
      </c>
      <c r="G339" s="4">
        <v>12789.5</v>
      </c>
      <c r="H339" s="4"/>
      <c r="I339" s="4"/>
      <c r="J339" s="4">
        <v>78348</v>
      </c>
      <c r="P339">
        <v>0</v>
      </c>
      <c r="Q339">
        <v>1</v>
      </c>
      <c r="R339">
        <v>0</v>
      </c>
      <c r="S339">
        <v>0</v>
      </c>
      <c r="T339">
        <v>2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3">
      <c r="A340" t="str">
        <f t="shared" si="5"/>
        <v>2018 AK STEEL CORP/BUTLER WORKS</v>
      </c>
      <c r="B340">
        <v>523905</v>
      </c>
      <c r="C340">
        <f>VLOOKUP(B340,'2nd Match - Previously Matched'!$A$2:$B$144,2,FALSE)</f>
        <v>1002903</v>
      </c>
      <c r="D340">
        <v>2018</v>
      </c>
      <c r="E340" t="s">
        <v>102</v>
      </c>
      <c r="G340" s="4">
        <v>13917.1</v>
      </c>
      <c r="H340" s="4"/>
      <c r="I340" s="4"/>
      <c r="J340" s="4">
        <v>81732.399999999994</v>
      </c>
      <c r="P340">
        <v>0</v>
      </c>
      <c r="Q340">
        <v>1</v>
      </c>
      <c r="R340">
        <v>0</v>
      </c>
      <c r="S340">
        <v>0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3">
      <c r="A341" t="str">
        <f t="shared" si="5"/>
        <v>2019 AK STEEL CORP/BUTLER WORKS</v>
      </c>
      <c r="B341">
        <v>523905</v>
      </c>
      <c r="C341">
        <f>VLOOKUP(B341,'2nd Match - Previously Matched'!$A$2:$B$144,2,FALSE)</f>
        <v>1002903</v>
      </c>
      <c r="D341">
        <v>2019</v>
      </c>
      <c r="E341" t="s">
        <v>102</v>
      </c>
      <c r="G341" s="4">
        <v>9860.2000000000007</v>
      </c>
      <c r="H341" s="4"/>
      <c r="I341" s="4"/>
      <c r="J341" s="4">
        <v>49712.7</v>
      </c>
      <c r="P341">
        <v>0</v>
      </c>
      <c r="Q341">
        <v>1</v>
      </c>
      <c r="R341">
        <v>0</v>
      </c>
      <c r="S341">
        <v>0</v>
      </c>
      <c r="T341">
        <v>2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3">
      <c r="A342" t="str">
        <f t="shared" si="5"/>
        <v>2020 Cleveland-Cliffs Steel Corporation /BUTLER WORKS</v>
      </c>
      <c r="B342">
        <v>523905</v>
      </c>
      <c r="C342">
        <f>VLOOKUP(A342,'1st Match - FlightID'!$C$2:$D$1443,2,FALSE)</f>
        <v>1002903</v>
      </c>
      <c r="D342">
        <v>2020</v>
      </c>
      <c r="E342" t="s">
        <v>203</v>
      </c>
      <c r="G342" s="4">
        <v>6916.5</v>
      </c>
      <c r="H342" s="4"/>
      <c r="I342" s="4"/>
      <c r="J342" s="4">
        <v>32189</v>
      </c>
      <c r="P342">
        <v>0</v>
      </c>
      <c r="Q342">
        <v>1</v>
      </c>
      <c r="R342">
        <v>0</v>
      </c>
      <c r="S342">
        <v>0</v>
      </c>
      <c r="T342">
        <v>2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3">
      <c r="A343" t="str">
        <f t="shared" si="5"/>
        <v>2021 Cleveland-Cliffs Steel Corporation /BUTLER WORKS</v>
      </c>
      <c r="B343">
        <v>523905</v>
      </c>
      <c r="C343">
        <f>VLOOKUP(B343,'2nd Match - Previously Matched'!$A$2:$B$144,2,FALSE)</f>
        <v>1002903</v>
      </c>
      <c r="D343">
        <v>2021</v>
      </c>
      <c r="E343" t="s">
        <v>203</v>
      </c>
      <c r="G343" s="4">
        <v>11414.6</v>
      </c>
      <c r="H343" s="4"/>
      <c r="I343" s="4"/>
      <c r="J343" s="4">
        <v>54258.7</v>
      </c>
      <c r="P343">
        <v>0</v>
      </c>
      <c r="Q343">
        <v>1</v>
      </c>
      <c r="R343">
        <v>0</v>
      </c>
      <c r="S343">
        <v>0</v>
      </c>
      <c r="T343">
        <v>2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3">
      <c r="A344" t="str">
        <f t="shared" si="5"/>
        <v>2010 NUCOR STEEL HERTFORD COUNTY</v>
      </c>
      <c r="B344">
        <v>523911</v>
      </c>
      <c r="C344">
        <f>VLOOKUP(A344,'1st Match - FlightID'!$C$2:$D$1443,2,FALSE)</f>
        <v>1002958</v>
      </c>
      <c r="D344">
        <v>2010</v>
      </c>
      <c r="E344" t="s">
        <v>41</v>
      </c>
      <c r="J344">
        <v>205348.8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 t="str">
        <f t="shared" si="5"/>
        <v>2011 NUCOR STEEL HERTFORD COUNTY</v>
      </c>
      <c r="B345">
        <v>523911</v>
      </c>
      <c r="C345">
        <f>VLOOKUP(A345,'1st Match - FlightID'!$C$2:$D$1443,2,FALSE)</f>
        <v>1002958</v>
      </c>
      <c r="D345">
        <v>2011</v>
      </c>
      <c r="E345" t="s">
        <v>41</v>
      </c>
      <c r="J345">
        <v>278617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3">
      <c r="A346" t="str">
        <f t="shared" si="5"/>
        <v>2012 NUCOR STEEL HERTFORD COUNTY</v>
      </c>
      <c r="B346">
        <v>523911</v>
      </c>
      <c r="C346">
        <f>VLOOKUP(A346,'1st Match - FlightID'!$C$2:$D$1443,2,FALSE)</f>
        <v>1002958</v>
      </c>
      <c r="D346">
        <v>2012</v>
      </c>
      <c r="E346" t="s">
        <v>41</v>
      </c>
      <c r="J346">
        <v>198347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3">
      <c r="A347" t="str">
        <f t="shared" si="5"/>
        <v>2013 NUCOR STEEL HERTFORD COUNTY</v>
      </c>
      <c r="B347">
        <v>523911</v>
      </c>
      <c r="C347">
        <f>VLOOKUP(A347,'1st Match - FlightID'!$C$2:$D$1443,2,FALSE)</f>
        <v>1002958</v>
      </c>
      <c r="D347">
        <v>2013</v>
      </c>
      <c r="E347" t="s">
        <v>41</v>
      </c>
      <c r="J347">
        <v>218550</v>
      </c>
      <c r="P347">
        <v>0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3">
      <c r="A348" t="str">
        <f t="shared" si="5"/>
        <v>2014 NUCOR STEEL HERTFORD COUNTY</v>
      </c>
      <c r="B348">
        <v>523911</v>
      </c>
      <c r="C348">
        <f>VLOOKUP(A348,'1st Match - FlightID'!$C$2:$D$1443,2,FALSE)</f>
        <v>1002958</v>
      </c>
      <c r="D348">
        <v>2014</v>
      </c>
      <c r="E348" t="s">
        <v>41</v>
      </c>
      <c r="J348">
        <v>289139.20000000001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3">
      <c r="A349" t="str">
        <f t="shared" si="5"/>
        <v>2015 NUCOR STEEL HERTFORD COUNTY</v>
      </c>
      <c r="B349">
        <v>523911</v>
      </c>
      <c r="C349">
        <f>VLOOKUP(A349,'1st Match - FlightID'!$C$2:$D$1443,2,FALSE)</f>
        <v>1002958</v>
      </c>
      <c r="D349">
        <v>2015</v>
      </c>
      <c r="E349" t="s">
        <v>41</v>
      </c>
      <c r="J349">
        <v>203345.6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3">
      <c r="A350" t="str">
        <f t="shared" si="5"/>
        <v>2016 NUCOR STEEL HERTFORD COUNTY</v>
      </c>
      <c r="B350">
        <v>523911</v>
      </c>
      <c r="C350">
        <f>VLOOKUP(A350,'1st Match - FlightID'!$C$2:$D$1443,2,FALSE)</f>
        <v>1002958</v>
      </c>
      <c r="D350">
        <v>2016</v>
      </c>
      <c r="E350" t="s">
        <v>41</v>
      </c>
      <c r="J350">
        <v>219977.3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3">
      <c r="A351" t="str">
        <f t="shared" si="5"/>
        <v>2017 NUCOR STEEL HERTFORD COUNTY</v>
      </c>
      <c r="B351">
        <v>523911</v>
      </c>
      <c r="C351">
        <f>VLOOKUP(A351,'1st Match - FlightID'!$C$2:$D$1443,2,FALSE)</f>
        <v>1002958</v>
      </c>
      <c r="D351">
        <v>2017</v>
      </c>
      <c r="E351" t="s">
        <v>41</v>
      </c>
      <c r="J351">
        <v>206693.7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3">
      <c r="A352" t="str">
        <f t="shared" si="5"/>
        <v>2018 NUCOR STEEL HERTFORD COUNTY</v>
      </c>
      <c r="B352">
        <v>523911</v>
      </c>
      <c r="C352">
        <f>VLOOKUP(A352,'1st Match - FlightID'!$C$2:$D$1443,2,FALSE)</f>
        <v>1002958</v>
      </c>
      <c r="D352">
        <v>2018</v>
      </c>
      <c r="E352" t="s">
        <v>41</v>
      </c>
      <c r="J352">
        <v>184981.8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3">
      <c r="A353" t="str">
        <f t="shared" si="5"/>
        <v>2019 NUCOR STEEL HERTFORD COUNTY</v>
      </c>
      <c r="B353">
        <v>523911</v>
      </c>
      <c r="C353">
        <f>VLOOKUP(A353,'1st Match - FlightID'!$C$2:$D$1443,2,FALSE)</f>
        <v>1002958</v>
      </c>
      <c r="D353">
        <v>2019</v>
      </c>
      <c r="E353" t="s">
        <v>41</v>
      </c>
      <c r="J353">
        <v>154534.1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3">
      <c r="A354" t="str">
        <f t="shared" si="5"/>
        <v>2020 NUCOR STEEL HERTFORD COUNTY</v>
      </c>
      <c r="B354">
        <v>523911</v>
      </c>
      <c r="C354">
        <f>VLOOKUP(A354,'1st Match - FlightID'!$C$2:$D$1443,2,FALSE)</f>
        <v>1002958</v>
      </c>
      <c r="D354">
        <v>2020</v>
      </c>
      <c r="E354" t="s">
        <v>41</v>
      </c>
      <c r="J354">
        <v>131106.1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 x14ac:dyDescent="0.3">
      <c r="A355" t="str">
        <f t="shared" si="5"/>
        <v>2021 NUCOR STEEL HERTFORD COUNTY</v>
      </c>
      <c r="B355">
        <v>523911</v>
      </c>
      <c r="C355">
        <f>VLOOKUP(B355,'2nd Match - Previously Matched'!$A$2:$B$144,2,FALSE)</f>
        <v>1002958</v>
      </c>
      <c r="D355">
        <v>2021</v>
      </c>
      <c r="E355" t="s">
        <v>41</v>
      </c>
      <c r="J355">
        <v>114885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 x14ac:dyDescent="0.3">
      <c r="A356" t="str">
        <f t="shared" si="5"/>
        <v>2010 V&amp;M STAR</v>
      </c>
      <c r="B356">
        <v>523972</v>
      </c>
      <c r="C356">
        <f>VLOOKUP(B356,'2nd Match - Previously Matched'!$A$2:$B$144,2,FALSE)</f>
        <v>1002768</v>
      </c>
      <c r="D356">
        <v>2010</v>
      </c>
      <c r="E356" t="s">
        <v>185</v>
      </c>
      <c r="K356">
        <v>98043.1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</row>
    <row r="357" spans="1:25" x14ac:dyDescent="0.3">
      <c r="A357" t="str">
        <f t="shared" si="5"/>
        <v>2011 V&amp;M STAR</v>
      </c>
      <c r="B357">
        <v>523972</v>
      </c>
      <c r="C357">
        <f>VLOOKUP(B357,'2nd Match - Previously Matched'!$A$2:$B$144,2,FALSE)</f>
        <v>1002768</v>
      </c>
      <c r="D357">
        <v>2011</v>
      </c>
      <c r="E357" t="s">
        <v>185</v>
      </c>
      <c r="K357">
        <v>66849.8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</row>
    <row r="358" spans="1:25" x14ac:dyDescent="0.3">
      <c r="A358" t="str">
        <f t="shared" si="5"/>
        <v>2012 V&amp;M STAR</v>
      </c>
      <c r="B358">
        <v>523972</v>
      </c>
      <c r="C358">
        <f>VLOOKUP(B358,'2nd Match - Previously Matched'!$A$2:$B$144,2,FALSE)</f>
        <v>1002768</v>
      </c>
      <c r="D358">
        <v>2012</v>
      </c>
      <c r="E358" t="s">
        <v>185</v>
      </c>
      <c r="K358">
        <v>91724.6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</row>
    <row r="359" spans="1:25" x14ac:dyDescent="0.3">
      <c r="A359" t="str">
        <f t="shared" si="5"/>
        <v>2013 Vallourec Star</v>
      </c>
      <c r="B359">
        <v>523972</v>
      </c>
      <c r="C359">
        <f>VLOOKUP(A359,'1st Match - FlightID'!$C$2:$D$1443,2,FALSE)</f>
        <v>1002768</v>
      </c>
      <c r="D359">
        <v>2013</v>
      </c>
      <c r="E359" t="s">
        <v>42</v>
      </c>
      <c r="K359">
        <v>77196.100000000006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</row>
    <row r="360" spans="1:25" x14ac:dyDescent="0.3">
      <c r="A360" t="str">
        <f t="shared" si="5"/>
        <v>2014 Vallourec Star</v>
      </c>
      <c r="B360">
        <v>523972</v>
      </c>
      <c r="C360">
        <f>VLOOKUP(A360,'1st Match - FlightID'!$C$2:$D$1443,2,FALSE)</f>
        <v>1002768</v>
      </c>
      <c r="D360">
        <v>2014</v>
      </c>
      <c r="E360" t="s">
        <v>42</v>
      </c>
      <c r="J360">
        <v>88571.5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3">
      <c r="A361" t="str">
        <f t="shared" si="5"/>
        <v>2015 Vallourec Star</v>
      </c>
      <c r="B361">
        <v>523972</v>
      </c>
      <c r="C361">
        <f>VLOOKUP(A361,'1st Match - FlightID'!$C$2:$D$1443,2,FALSE)</f>
        <v>1002768</v>
      </c>
      <c r="D361">
        <v>2015</v>
      </c>
      <c r="E361" t="s">
        <v>42</v>
      </c>
      <c r="J361">
        <v>18443.8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3">
      <c r="A362" t="str">
        <f t="shared" si="5"/>
        <v>2016 Vallourec Star</v>
      </c>
      <c r="B362">
        <v>523972</v>
      </c>
      <c r="C362">
        <f>VLOOKUP(A362,'1st Match - FlightID'!$C$2:$D$1443,2,FALSE)</f>
        <v>1002768</v>
      </c>
      <c r="D362">
        <v>2016</v>
      </c>
      <c r="E362" t="s">
        <v>42</v>
      </c>
      <c r="J362">
        <v>24178.5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3">
      <c r="A363" t="str">
        <f t="shared" si="5"/>
        <v>2017 Vallourec Star</v>
      </c>
      <c r="B363">
        <v>523972</v>
      </c>
      <c r="C363">
        <f>VLOOKUP(A363,'1st Match - FlightID'!$C$2:$D$1443,2,FALSE)</f>
        <v>1002768</v>
      </c>
      <c r="D363">
        <v>2017</v>
      </c>
      <c r="E363" t="s">
        <v>42</v>
      </c>
      <c r="J363">
        <v>42992.9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3">
      <c r="A364" t="str">
        <f t="shared" si="5"/>
        <v>2018 Vallourec Star</v>
      </c>
      <c r="B364">
        <v>523972</v>
      </c>
      <c r="C364">
        <f>VLOOKUP(A364,'1st Match - FlightID'!$C$2:$D$1443,2,FALSE)</f>
        <v>1002768</v>
      </c>
      <c r="D364">
        <v>2018</v>
      </c>
      <c r="E364" t="s">
        <v>42</v>
      </c>
      <c r="J364">
        <v>48737.5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3">
      <c r="A365" t="str">
        <f t="shared" si="5"/>
        <v>2019 Vallourec Star</v>
      </c>
      <c r="B365">
        <v>523972</v>
      </c>
      <c r="C365">
        <f>VLOOKUP(A365,'1st Match - FlightID'!$C$2:$D$1443,2,FALSE)</f>
        <v>1002768</v>
      </c>
      <c r="D365">
        <v>2019</v>
      </c>
      <c r="E365" t="s">
        <v>42</v>
      </c>
      <c r="J365">
        <v>35874.199999999997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3">
      <c r="A366" t="str">
        <f t="shared" si="5"/>
        <v>2020 Vallourec Star</v>
      </c>
      <c r="B366">
        <v>523972</v>
      </c>
      <c r="C366">
        <f>VLOOKUP(A366,'1st Match - FlightID'!$C$2:$D$1443,2,FALSE)</f>
        <v>1002768</v>
      </c>
      <c r="D366">
        <v>2020</v>
      </c>
      <c r="E366" t="s">
        <v>42</v>
      </c>
      <c r="J366">
        <v>34622.199999999997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3">
      <c r="A367" t="str">
        <f t="shared" si="5"/>
        <v>2021 Vallourec Star</v>
      </c>
      <c r="B367">
        <v>523972</v>
      </c>
      <c r="C367">
        <f>VLOOKUP(B367,'2nd Match - Previously Matched'!$A$2:$B$144,2,FALSE)</f>
        <v>1002768</v>
      </c>
      <c r="D367">
        <v>2021</v>
      </c>
      <c r="E367" t="s">
        <v>42</v>
      </c>
      <c r="J367">
        <v>48739.8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3">
      <c r="A368" t="str">
        <f t="shared" si="5"/>
        <v>2010 LETOURNEAU TECHNOLOGIES INC</v>
      </c>
      <c r="B368">
        <v>523973</v>
      </c>
      <c r="C368">
        <f>VLOOKUP(B368,'2nd Match - Previously Matched'!$A$2:$B$144,2,FALSE)</f>
        <v>1002769</v>
      </c>
      <c r="D368">
        <v>2010</v>
      </c>
      <c r="E368" t="s">
        <v>43</v>
      </c>
      <c r="J368">
        <v>2245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3">
      <c r="A369" t="str">
        <f t="shared" si="5"/>
        <v>2011 LETOURNEAU TECHNOLOGIES INC</v>
      </c>
      <c r="B369">
        <v>523973</v>
      </c>
      <c r="C369">
        <f>VLOOKUP(B369,'2nd Match - Previously Matched'!$A$2:$B$144,2,FALSE)</f>
        <v>1002769</v>
      </c>
      <c r="D369">
        <v>2011</v>
      </c>
      <c r="E369" t="s">
        <v>43</v>
      </c>
      <c r="J369">
        <v>2853.9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Y369">
        <v>0</v>
      </c>
    </row>
    <row r="370" spans="1:25" x14ac:dyDescent="0.3">
      <c r="A370" t="str">
        <f t="shared" si="5"/>
        <v>2012 LETOURNEAU TECHNOLOGIES INC</v>
      </c>
      <c r="B370">
        <v>523973</v>
      </c>
      <c r="C370">
        <f>VLOOKUP(B370,'2nd Match - Previously Matched'!$A$2:$B$144,2,FALSE)</f>
        <v>1002769</v>
      </c>
      <c r="D370">
        <v>2012</v>
      </c>
      <c r="E370" t="s">
        <v>43</v>
      </c>
      <c r="J370">
        <v>2109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 t="str">
        <f t="shared" si="5"/>
        <v>2013 LETOURNEAU TECHNOLOGIES INC</v>
      </c>
      <c r="B371">
        <v>523973</v>
      </c>
      <c r="C371">
        <f>VLOOKUP(B371,'2nd Match - Previously Matched'!$A$2:$B$144,2,FALSE)</f>
        <v>1002769</v>
      </c>
      <c r="D371">
        <v>2013</v>
      </c>
      <c r="E371" t="s">
        <v>43</v>
      </c>
      <c r="J371">
        <v>1432.9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3">
      <c r="A372" t="str">
        <f t="shared" si="5"/>
        <v>2014 Joy Global Longview Operations</v>
      </c>
      <c r="B372">
        <v>523973</v>
      </c>
      <c r="C372">
        <f>VLOOKUP(A372,'1st Match - FlightID'!$C$2:$D$1443,2,FALSE)</f>
        <v>1002769</v>
      </c>
      <c r="D372">
        <v>2014</v>
      </c>
      <c r="E372" t="s">
        <v>186</v>
      </c>
      <c r="J372">
        <v>1642.8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3">
      <c r="A373" t="str">
        <f t="shared" si="5"/>
        <v>2015 Joy Global Longview Operations</v>
      </c>
      <c r="B373">
        <v>523973</v>
      </c>
      <c r="C373">
        <f>VLOOKUP(A373,'1st Match - FlightID'!$C$2:$D$1443,2,FALSE)</f>
        <v>1002769</v>
      </c>
      <c r="D373">
        <v>2015</v>
      </c>
      <c r="E373" t="s">
        <v>186</v>
      </c>
      <c r="J373">
        <v>689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3">
      <c r="A374" t="str">
        <f t="shared" si="5"/>
        <v>2016 Joy Global Longview Operations</v>
      </c>
      <c r="B374">
        <v>523973</v>
      </c>
      <c r="C374">
        <f>VLOOKUP(A374,'1st Match - FlightID'!$C$2:$D$1443,2,FALSE)</f>
        <v>1002769</v>
      </c>
      <c r="D374">
        <v>2016</v>
      </c>
      <c r="E374" t="s">
        <v>186</v>
      </c>
      <c r="J374">
        <v>298.89999999999998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3">
      <c r="A375" t="str">
        <f t="shared" si="5"/>
        <v>2014 Republic Steel - Lorain Plant</v>
      </c>
      <c r="B375">
        <v>524209</v>
      </c>
      <c r="C375">
        <f>VLOOKUP(A375,'1st Match - FlightID'!$C$2:$D$1443,2,FALSE)</f>
        <v>1002714</v>
      </c>
      <c r="D375">
        <v>2014</v>
      </c>
      <c r="E375" t="s">
        <v>145</v>
      </c>
      <c r="J375">
        <v>22457.5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3">
      <c r="A376" t="str">
        <f t="shared" si="5"/>
        <v>2015 Republic Steel - Lorain Plant</v>
      </c>
      <c r="B376">
        <v>524209</v>
      </c>
      <c r="C376">
        <f>VLOOKUP(A376,'1st Match - FlightID'!$C$2:$D$1443,2,FALSE)</f>
        <v>1002714</v>
      </c>
      <c r="D376">
        <v>2015</v>
      </c>
      <c r="E376" t="s">
        <v>145</v>
      </c>
      <c r="J376">
        <v>1418.1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3">
      <c r="A377" t="str">
        <f t="shared" si="5"/>
        <v>2010 HAVERHILL NORTH COKE COMPANY</v>
      </c>
      <c r="B377">
        <v>524326</v>
      </c>
      <c r="C377">
        <f>VLOOKUP(B377,'2nd Match - Previously Matched'!$A$2:$B$144,2,FALSE)</f>
        <v>1002777</v>
      </c>
      <c r="D377">
        <v>2010</v>
      </c>
      <c r="E377" t="s">
        <v>193</v>
      </c>
      <c r="I377">
        <v>10636.5</v>
      </c>
      <c r="M377">
        <v>1066036</v>
      </c>
      <c r="P377">
        <v>0</v>
      </c>
      <c r="Q377">
        <v>0</v>
      </c>
      <c r="R377">
        <v>0</v>
      </c>
      <c r="S377">
        <v>2</v>
      </c>
      <c r="T377">
        <v>0</v>
      </c>
      <c r="U377">
        <v>0</v>
      </c>
      <c r="V377">
        <v>0</v>
      </c>
      <c r="W377">
        <v>2</v>
      </c>
      <c r="X377">
        <v>0</v>
      </c>
      <c r="Y377">
        <v>0</v>
      </c>
    </row>
    <row r="378" spans="1:25" x14ac:dyDescent="0.3">
      <c r="A378" t="str">
        <f t="shared" si="5"/>
        <v>2011 HAVERHILL NORTH COKE COMPANY</v>
      </c>
      <c r="B378">
        <v>524326</v>
      </c>
      <c r="C378">
        <f>VLOOKUP(B378,'2nd Match - Previously Matched'!$A$2:$B$144,2,FALSE)</f>
        <v>1002777</v>
      </c>
      <c r="D378">
        <v>2011</v>
      </c>
      <c r="E378" t="s">
        <v>193</v>
      </c>
      <c r="I378">
        <v>10850</v>
      </c>
      <c r="M378">
        <v>790047</v>
      </c>
      <c r="P378">
        <v>0</v>
      </c>
      <c r="Q378">
        <v>0</v>
      </c>
      <c r="R378">
        <v>0</v>
      </c>
      <c r="S378">
        <v>2</v>
      </c>
      <c r="T378">
        <v>0</v>
      </c>
      <c r="U378">
        <v>0</v>
      </c>
      <c r="V378">
        <v>0</v>
      </c>
      <c r="W378">
        <v>2</v>
      </c>
      <c r="X378">
        <v>0</v>
      </c>
      <c r="Y378">
        <v>0</v>
      </c>
    </row>
    <row r="379" spans="1:25" x14ac:dyDescent="0.3">
      <c r="A379" t="str">
        <f t="shared" si="5"/>
        <v>2012 HAVERHILL NORTH COKE COMPANY</v>
      </c>
      <c r="B379">
        <v>524326</v>
      </c>
      <c r="C379">
        <f>VLOOKUP(B379,'2nd Match - Previously Matched'!$A$2:$B$144,2,FALSE)</f>
        <v>1002777</v>
      </c>
      <c r="D379">
        <v>2012</v>
      </c>
      <c r="E379" t="s">
        <v>193</v>
      </c>
      <c r="I379">
        <v>11040.6</v>
      </c>
      <c r="M379">
        <v>787670.1</v>
      </c>
      <c r="P379">
        <v>0</v>
      </c>
      <c r="Q379">
        <v>0</v>
      </c>
      <c r="R379">
        <v>0</v>
      </c>
      <c r="S379">
        <v>2</v>
      </c>
      <c r="T379">
        <v>0</v>
      </c>
      <c r="U379">
        <v>0</v>
      </c>
      <c r="V379">
        <v>0</v>
      </c>
      <c r="W379">
        <v>2</v>
      </c>
      <c r="X379">
        <v>0</v>
      </c>
      <c r="Y379">
        <v>0</v>
      </c>
    </row>
    <row r="380" spans="1:25" x14ac:dyDescent="0.3">
      <c r="A380" t="str">
        <f t="shared" si="5"/>
        <v>2013 HAVERHILL COKE COMPANY, LLC</v>
      </c>
      <c r="B380">
        <v>524326</v>
      </c>
      <c r="C380">
        <f>VLOOKUP(A380,'1st Match - FlightID'!$C$2:$D$1443,2,FALSE)</f>
        <v>1002777</v>
      </c>
      <c r="D380">
        <v>2013</v>
      </c>
      <c r="E380" t="s">
        <v>44</v>
      </c>
      <c r="I380">
        <v>11173</v>
      </c>
      <c r="M380">
        <v>883513</v>
      </c>
      <c r="P380">
        <v>0</v>
      </c>
      <c r="Q380">
        <v>0</v>
      </c>
      <c r="R380">
        <v>0</v>
      </c>
      <c r="S380">
        <v>2</v>
      </c>
      <c r="T380">
        <v>0</v>
      </c>
      <c r="U380">
        <v>0</v>
      </c>
      <c r="V380">
        <v>0</v>
      </c>
      <c r="W380">
        <v>2</v>
      </c>
      <c r="X380">
        <v>0</v>
      </c>
      <c r="Y380">
        <v>0</v>
      </c>
    </row>
    <row r="381" spans="1:25" x14ac:dyDescent="0.3">
      <c r="A381" t="str">
        <f t="shared" si="5"/>
        <v>2014 HAVERHILL COKE COMPANY, LLC</v>
      </c>
      <c r="B381">
        <v>524326</v>
      </c>
      <c r="C381">
        <f>VLOOKUP(A381,'1st Match - FlightID'!$C$2:$D$1443,2,FALSE)</f>
        <v>1002777</v>
      </c>
      <c r="D381">
        <v>2014</v>
      </c>
      <c r="E381" t="s">
        <v>44</v>
      </c>
      <c r="I381">
        <v>11004.2</v>
      </c>
      <c r="M381">
        <v>930588.6</v>
      </c>
      <c r="P381">
        <v>0</v>
      </c>
      <c r="Q381">
        <v>0</v>
      </c>
      <c r="R381">
        <v>0</v>
      </c>
      <c r="S381">
        <v>2</v>
      </c>
      <c r="T381">
        <v>0</v>
      </c>
      <c r="U381">
        <v>0</v>
      </c>
      <c r="V381">
        <v>0</v>
      </c>
      <c r="W381">
        <v>2</v>
      </c>
      <c r="X381">
        <v>0</v>
      </c>
      <c r="Y381">
        <v>0</v>
      </c>
    </row>
    <row r="382" spans="1:25" x14ac:dyDescent="0.3">
      <c r="A382" t="str">
        <f t="shared" si="5"/>
        <v>2015 HAVERHILL COKE COMPANY, LLC</v>
      </c>
      <c r="B382">
        <v>524326</v>
      </c>
      <c r="C382">
        <f>VLOOKUP(A382,'1st Match - FlightID'!$C$2:$D$1443,2,FALSE)</f>
        <v>1002777</v>
      </c>
      <c r="D382">
        <v>2015</v>
      </c>
      <c r="E382" t="s">
        <v>44</v>
      </c>
      <c r="I382">
        <v>10970.6</v>
      </c>
      <c r="M382">
        <v>843788.4</v>
      </c>
      <c r="P382">
        <v>0</v>
      </c>
      <c r="Q382">
        <v>0</v>
      </c>
      <c r="R382">
        <v>0</v>
      </c>
      <c r="S382">
        <v>2</v>
      </c>
      <c r="T382">
        <v>0</v>
      </c>
      <c r="U382">
        <v>0</v>
      </c>
      <c r="V382">
        <v>0</v>
      </c>
      <c r="W382">
        <v>2</v>
      </c>
      <c r="X382">
        <v>0</v>
      </c>
      <c r="Y382">
        <v>0</v>
      </c>
    </row>
    <row r="383" spans="1:25" x14ac:dyDescent="0.3">
      <c r="A383" t="str">
        <f t="shared" si="5"/>
        <v>2016 HAVERHILL COKE COMPANY, LLC</v>
      </c>
      <c r="B383">
        <v>524326</v>
      </c>
      <c r="C383">
        <f>VLOOKUP(A383,'1st Match - FlightID'!$C$2:$D$1443,2,FALSE)</f>
        <v>1002777</v>
      </c>
      <c r="D383">
        <v>2016</v>
      </c>
      <c r="E383" t="s">
        <v>44</v>
      </c>
      <c r="I383">
        <v>10307.200000000001</v>
      </c>
      <c r="M383">
        <v>791654.6</v>
      </c>
      <c r="P383">
        <v>0</v>
      </c>
      <c r="Q383">
        <v>0</v>
      </c>
      <c r="R383">
        <v>0</v>
      </c>
      <c r="S383">
        <v>2</v>
      </c>
      <c r="T383">
        <v>0</v>
      </c>
      <c r="U383">
        <v>0</v>
      </c>
      <c r="V383">
        <v>0</v>
      </c>
      <c r="W383">
        <v>2</v>
      </c>
      <c r="X383">
        <v>0</v>
      </c>
      <c r="Y383">
        <v>0</v>
      </c>
    </row>
    <row r="384" spans="1:25" x14ac:dyDescent="0.3">
      <c r="A384" t="str">
        <f t="shared" si="5"/>
        <v>2017 HAVERHILL COKE COMPANY, LLC</v>
      </c>
      <c r="B384">
        <v>524326</v>
      </c>
      <c r="C384">
        <f>VLOOKUP(A384,'1st Match - FlightID'!$C$2:$D$1443,2,FALSE)</f>
        <v>1002777</v>
      </c>
      <c r="D384">
        <v>2017</v>
      </c>
      <c r="E384" t="s">
        <v>44</v>
      </c>
      <c r="I384">
        <v>10232.9</v>
      </c>
      <c r="M384">
        <v>816619.4</v>
      </c>
      <c r="P384">
        <v>0</v>
      </c>
      <c r="Q384">
        <v>0</v>
      </c>
      <c r="R384">
        <v>0</v>
      </c>
      <c r="S384">
        <v>2</v>
      </c>
      <c r="T384">
        <v>0</v>
      </c>
      <c r="U384">
        <v>0</v>
      </c>
      <c r="V384">
        <v>0</v>
      </c>
      <c r="W384">
        <v>2</v>
      </c>
      <c r="X384">
        <v>0</v>
      </c>
      <c r="Y384">
        <v>0</v>
      </c>
    </row>
    <row r="385" spans="1:25" x14ac:dyDescent="0.3">
      <c r="A385" t="str">
        <f t="shared" si="5"/>
        <v>2018 HAVERHILL COKE COMPANY, LLC</v>
      </c>
      <c r="B385">
        <v>524326</v>
      </c>
      <c r="C385">
        <f>VLOOKUP(A385,'1st Match - FlightID'!$C$2:$D$1443,2,FALSE)</f>
        <v>1002777</v>
      </c>
      <c r="D385">
        <v>2018</v>
      </c>
      <c r="E385" t="s">
        <v>44</v>
      </c>
      <c r="I385">
        <v>10464</v>
      </c>
      <c r="M385">
        <v>839267.3</v>
      </c>
      <c r="P385">
        <v>0</v>
      </c>
      <c r="Q385">
        <v>0</v>
      </c>
      <c r="R385">
        <v>0</v>
      </c>
      <c r="S385">
        <v>2</v>
      </c>
      <c r="T385">
        <v>0</v>
      </c>
      <c r="U385">
        <v>0</v>
      </c>
      <c r="V385">
        <v>0</v>
      </c>
      <c r="W385">
        <v>2</v>
      </c>
      <c r="X385">
        <v>0</v>
      </c>
      <c r="Y385">
        <v>0</v>
      </c>
    </row>
    <row r="386" spans="1:25" x14ac:dyDescent="0.3">
      <c r="A386" t="str">
        <f t="shared" si="5"/>
        <v>2019 HAVERHILL COKE COMPANY, LLC</v>
      </c>
      <c r="B386">
        <v>524326</v>
      </c>
      <c r="C386">
        <f>VLOOKUP(A386,'1st Match - FlightID'!$C$2:$D$1443,2,FALSE)</f>
        <v>1002777</v>
      </c>
      <c r="D386">
        <v>2019</v>
      </c>
      <c r="E386" t="s">
        <v>44</v>
      </c>
      <c r="I386">
        <v>10921.8</v>
      </c>
      <c r="M386">
        <v>891817</v>
      </c>
      <c r="P386">
        <v>0</v>
      </c>
      <c r="Q386">
        <v>0</v>
      </c>
      <c r="R386">
        <v>0</v>
      </c>
      <c r="S386">
        <v>2</v>
      </c>
      <c r="T386">
        <v>0</v>
      </c>
      <c r="U386">
        <v>0</v>
      </c>
      <c r="V386">
        <v>0</v>
      </c>
      <c r="W386">
        <v>2</v>
      </c>
      <c r="X386">
        <v>0</v>
      </c>
      <c r="Y386">
        <v>0</v>
      </c>
    </row>
    <row r="387" spans="1:25" x14ac:dyDescent="0.3">
      <c r="A387" t="str">
        <f t="shared" ref="A387:A450" si="6">D387 &amp; " " &amp; E387</f>
        <v>2020 HAVERHILL COKE COMPANY, LLC</v>
      </c>
      <c r="B387">
        <v>524326</v>
      </c>
      <c r="C387">
        <f>VLOOKUP(A387,'1st Match - FlightID'!$C$2:$D$1443,2,FALSE)</f>
        <v>1002777</v>
      </c>
      <c r="D387">
        <v>2020</v>
      </c>
      <c r="E387" t="s">
        <v>44</v>
      </c>
      <c r="I387">
        <v>8972.5</v>
      </c>
      <c r="M387">
        <v>794053.5</v>
      </c>
      <c r="P387">
        <v>0</v>
      </c>
      <c r="Q387">
        <v>0</v>
      </c>
      <c r="R387">
        <v>0</v>
      </c>
      <c r="S387">
        <v>2</v>
      </c>
      <c r="T387">
        <v>0</v>
      </c>
      <c r="U387">
        <v>0</v>
      </c>
      <c r="V387">
        <v>0</v>
      </c>
      <c r="W387">
        <v>2</v>
      </c>
      <c r="X387">
        <v>0</v>
      </c>
      <c r="Y387">
        <v>0</v>
      </c>
    </row>
    <row r="388" spans="1:25" x14ac:dyDescent="0.3">
      <c r="A388" t="str">
        <f t="shared" si="6"/>
        <v>2021 HAVERHILL COKE COMPANY, LLC</v>
      </c>
      <c r="B388">
        <v>524326</v>
      </c>
      <c r="C388">
        <f>VLOOKUP(B388,'2nd Match - Previously Matched'!$A$2:$B$144,2,FALSE)</f>
        <v>1002777</v>
      </c>
      <c r="D388">
        <v>2021</v>
      </c>
      <c r="E388" t="s">
        <v>44</v>
      </c>
      <c r="I388">
        <v>10851</v>
      </c>
      <c r="M388">
        <v>915018.6</v>
      </c>
      <c r="P388">
        <v>0</v>
      </c>
      <c r="Q388">
        <v>0</v>
      </c>
      <c r="R388">
        <v>0</v>
      </c>
      <c r="S388">
        <v>2</v>
      </c>
      <c r="T388">
        <v>0</v>
      </c>
      <c r="U388">
        <v>0</v>
      </c>
      <c r="V388">
        <v>0</v>
      </c>
      <c r="W388">
        <v>2</v>
      </c>
      <c r="X388">
        <v>0</v>
      </c>
      <c r="Y388">
        <v>0</v>
      </c>
    </row>
    <row r="389" spans="1:25" x14ac:dyDescent="0.3">
      <c r="A389" t="str">
        <f t="shared" si="6"/>
        <v>2010 GERDAU MACSTEEL</v>
      </c>
      <c r="B389">
        <v>524469</v>
      </c>
      <c r="C389">
        <f>VLOOKUP(B389,'2nd Match - Previously Matched'!$A$2:$B$144,2,FALSE)</f>
        <v>1003052</v>
      </c>
      <c r="D389">
        <v>2010</v>
      </c>
      <c r="E389" t="s">
        <v>194</v>
      </c>
      <c r="J389">
        <v>17344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</row>
    <row r="390" spans="1:25" x14ac:dyDescent="0.3">
      <c r="A390" t="str">
        <f t="shared" si="6"/>
        <v>2011 GERDAU - FORT SMITH MILL</v>
      </c>
      <c r="B390">
        <v>524469</v>
      </c>
      <c r="C390">
        <f>VLOOKUP(A390,'1st Match - FlightID'!$C$2:$D$1443,2,FALSE)</f>
        <v>1003052</v>
      </c>
      <c r="D390">
        <v>2011</v>
      </c>
      <c r="E390" t="s">
        <v>45</v>
      </c>
      <c r="J390">
        <v>18937.2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x14ac:dyDescent="0.3">
      <c r="A391" t="str">
        <f t="shared" si="6"/>
        <v>2012 GERDAU - FORT SMITH MILL</v>
      </c>
      <c r="B391">
        <v>524469</v>
      </c>
      <c r="C391">
        <f>VLOOKUP(A391,'1st Match - FlightID'!$C$2:$D$1443,2,FALSE)</f>
        <v>1003052</v>
      </c>
      <c r="D391">
        <v>2012</v>
      </c>
      <c r="E391" t="s">
        <v>45</v>
      </c>
      <c r="J391">
        <v>23836.7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</row>
    <row r="392" spans="1:25" x14ac:dyDescent="0.3">
      <c r="A392" t="str">
        <f t="shared" si="6"/>
        <v>2013 GERDAU - FORT SMITH MILL</v>
      </c>
      <c r="B392">
        <v>524469</v>
      </c>
      <c r="C392">
        <f>VLOOKUP(A392,'1st Match - FlightID'!$C$2:$D$1443,2,FALSE)</f>
        <v>1003052</v>
      </c>
      <c r="D392">
        <v>2013</v>
      </c>
      <c r="E392" t="s">
        <v>45</v>
      </c>
      <c r="J392">
        <v>22794.3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</row>
    <row r="393" spans="1:25" x14ac:dyDescent="0.3">
      <c r="A393" t="str">
        <f t="shared" si="6"/>
        <v>2014 GERDAU - FORT SMITH MILL</v>
      </c>
      <c r="B393">
        <v>524469</v>
      </c>
      <c r="C393">
        <f>VLOOKUP(A393,'1st Match - FlightID'!$C$2:$D$1443,2,FALSE)</f>
        <v>1003052</v>
      </c>
      <c r="D393">
        <v>2014</v>
      </c>
      <c r="E393" t="s">
        <v>45</v>
      </c>
      <c r="J393">
        <v>27848.6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1:25" x14ac:dyDescent="0.3">
      <c r="A394" t="str">
        <f t="shared" si="6"/>
        <v>2015 GERDAU - FORT SMITH MILL</v>
      </c>
      <c r="B394">
        <v>524469</v>
      </c>
      <c r="C394">
        <f>VLOOKUP(A394,'1st Match - FlightID'!$C$2:$D$1443,2,FALSE)</f>
        <v>1003052</v>
      </c>
      <c r="D394">
        <v>2015</v>
      </c>
      <c r="E394" t="s">
        <v>45</v>
      </c>
      <c r="J394">
        <v>32525.9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3">
      <c r="A395" t="str">
        <f t="shared" si="6"/>
        <v>2016 GERDAU - FORT SMITH MILL</v>
      </c>
      <c r="B395">
        <v>524469</v>
      </c>
      <c r="C395">
        <f>VLOOKUP(A395,'1st Match - FlightID'!$C$2:$D$1443,2,FALSE)</f>
        <v>1003052</v>
      </c>
      <c r="D395">
        <v>2016</v>
      </c>
      <c r="E395" t="s">
        <v>45</v>
      </c>
      <c r="J395">
        <v>30053.4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</row>
    <row r="396" spans="1:25" x14ac:dyDescent="0.3">
      <c r="A396" t="str">
        <f t="shared" si="6"/>
        <v>2017 GERDAU - FORT SMITH MILL</v>
      </c>
      <c r="B396">
        <v>524469</v>
      </c>
      <c r="C396">
        <f>VLOOKUP(A396,'1st Match - FlightID'!$C$2:$D$1443,2,FALSE)</f>
        <v>1003052</v>
      </c>
      <c r="D396">
        <v>2017</v>
      </c>
      <c r="E396" t="s">
        <v>45</v>
      </c>
      <c r="J396">
        <v>30680.5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 t="str">
        <f t="shared" si="6"/>
        <v>2018 GERDAU - FORT SMITH MILL</v>
      </c>
      <c r="B397">
        <v>524469</v>
      </c>
      <c r="C397">
        <f>VLOOKUP(A397,'1st Match - FlightID'!$C$2:$D$1443,2,FALSE)</f>
        <v>1003052</v>
      </c>
      <c r="D397">
        <v>2018</v>
      </c>
      <c r="E397" t="s">
        <v>45</v>
      </c>
      <c r="J397">
        <v>32435.599999999999</v>
      </c>
      <c r="P397">
        <v>0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0</v>
      </c>
    </row>
    <row r="398" spans="1:25" x14ac:dyDescent="0.3">
      <c r="A398" t="str">
        <f t="shared" si="6"/>
        <v>2019 GERDAU - FORT SMITH MILL</v>
      </c>
      <c r="B398">
        <v>524469</v>
      </c>
      <c r="C398">
        <f>VLOOKUP(A398,'1st Match - FlightID'!$C$2:$D$1443,2,FALSE)</f>
        <v>1003052</v>
      </c>
      <c r="D398">
        <v>2019</v>
      </c>
      <c r="E398" t="s">
        <v>45</v>
      </c>
      <c r="J398">
        <v>31689.4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3">
      <c r="A399" t="str">
        <f t="shared" si="6"/>
        <v>2020 GERDAU - FORT SMITH MILL</v>
      </c>
      <c r="B399">
        <v>524469</v>
      </c>
      <c r="C399">
        <f>VLOOKUP(A399,'1st Match - FlightID'!$C$2:$D$1443,2,FALSE)</f>
        <v>1003052</v>
      </c>
      <c r="D399">
        <v>2020</v>
      </c>
      <c r="E399" t="s">
        <v>45</v>
      </c>
      <c r="J399">
        <v>19778.5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</row>
    <row r="400" spans="1:25" x14ac:dyDescent="0.3">
      <c r="A400" t="str">
        <f t="shared" si="6"/>
        <v>2021 GERDAU - FORT SMITH MILL</v>
      </c>
      <c r="B400">
        <v>524469</v>
      </c>
      <c r="C400">
        <f>VLOOKUP(B400,'2nd Match - Previously Matched'!$A$2:$B$144,2,FALSE)</f>
        <v>1003052</v>
      </c>
      <c r="D400">
        <v>2021</v>
      </c>
      <c r="E400" t="s">
        <v>45</v>
      </c>
      <c r="J400">
        <v>41740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6" x14ac:dyDescent="0.3">
      <c r="A401" t="str">
        <f t="shared" si="6"/>
        <v>2010 NUCOR STEEL-TEXAS</v>
      </c>
      <c r="B401">
        <v>524551</v>
      </c>
      <c r="C401">
        <f>VLOOKUP(A401,'1st Match - FlightID'!$C$2:$D$1443,2,FALSE)</f>
        <v>1005832</v>
      </c>
      <c r="D401">
        <v>2010</v>
      </c>
      <c r="E401" t="s">
        <v>103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t="s">
        <v>24</v>
      </c>
    </row>
    <row r="402" spans="1:26" x14ac:dyDescent="0.3">
      <c r="A402" t="str">
        <f t="shared" si="6"/>
        <v>2011 NUCOR STEEL-TEXAS</v>
      </c>
      <c r="B402">
        <v>524551</v>
      </c>
      <c r="C402">
        <f>VLOOKUP(A402,'1st Match - FlightID'!$C$2:$D$1443,2,FALSE)</f>
        <v>1005832</v>
      </c>
      <c r="D402">
        <v>2011</v>
      </c>
      <c r="E402" t="s">
        <v>103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">
        <v>24</v>
      </c>
    </row>
    <row r="403" spans="1:26" x14ac:dyDescent="0.3">
      <c r="A403" t="str">
        <f t="shared" si="6"/>
        <v>2012 NUCOR STEEL-TEXAS</v>
      </c>
      <c r="B403">
        <v>524551</v>
      </c>
      <c r="C403">
        <f>VLOOKUP(A403,'1st Match - FlightID'!$C$2:$D$1443,2,FALSE)</f>
        <v>1005832</v>
      </c>
      <c r="D403">
        <v>2012</v>
      </c>
      <c r="E403" t="s">
        <v>103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24</v>
      </c>
    </row>
    <row r="404" spans="1:26" x14ac:dyDescent="0.3">
      <c r="A404" t="str">
        <f t="shared" si="6"/>
        <v>2013 NUCOR STEEL-TEXAS</v>
      </c>
      <c r="B404">
        <v>524551</v>
      </c>
      <c r="C404">
        <f>VLOOKUP(A404,'1st Match - FlightID'!$C$2:$D$1443,2,FALSE)</f>
        <v>1005832</v>
      </c>
      <c r="D404">
        <v>2013</v>
      </c>
      <c r="E404" t="s">
        <v>103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24</v>
      </c>
    </row>
    <row r="405" spans="1:26" x14ac:dyDescent="0.3">
      <c r="A405" t="str">
        <f t="shared" si="6"/>
        <v>2014 NUCOR STEEL-TEXAS</v>
      </c>
      <c r="B405">
        <v>524551</v>
      </c>
      <c r="C405">
        <f>VLOOKUP(A405,'1st Match - FlightID'!$C$2:$D$1443,2,FALSE)</f>
        <v>1005832</v>
      </c>
      <c r="D405">
        <v>2014</v>
      </c>
      <c r="E405" t="s">
        <v>103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24</v>
      </c>
    </row>
    <row r="406" spans="1:26" x14ac:dyDescent="0.3">
      <c r="A406" t="str">
        <f t="shared" si="6"/>
        <v>2015 NUCOR STEEL-TEXAS</v>
      </c>
      <c r="B406">
        <v>524551</v>
      </c>
      <c r="C406">
        <f>VLOOKUP(A406,'1st Match - FlightID'!$C$2:$D$1443,2,FALSE)</f>
        <v>1005832</v>
      </c>
      <c r="D406">
        <v>2015</v>
      </c>
      <c r="E406" t="s">
        <v>103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t="s">
        <v>24</v>
      </c>
    </row>
    <row r="407" spans="1:26" x14ac:dyDescent="0.3">
      <c r="A407" t="str">
        <f t="shared" si="6"/>
        <v>2016 NUCOR STEEL-TEXAS</v>
      </c>
      <c r="B407">
        <v>524551</v>
      </c>
      <c r="C407">
        <f>VLOOKUP(A407,'1st Match - FlightID'!$C$2:$D$1443,2,FALSE)</f>
        <v>1005832</v>
      </c>
      <c r="D407">
        <v>2016</v>
      </c>
      <c r="E407" t="s">
        <v>103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t="s">
        <v>24</v>
      </c>
    </row>
    <row r="408" spans="1:26" x14ac:dyDescent="0.3">
      <c r="A408" t="str">
        <f t="shared" si="6"/>
        <v>2017 NUCOR STEEL-TEXAS</v>
      </c>
      <c r="B408">
        <v>524551</v>
      </c>
      <c r="C408">
        <f>VLOOKUP(A408,'1st Match - FlightID'!$C$2:$D$1443,2,FALSE)</f>
        <v>1005832</v>
      </c>
      <c r="D408">
        <v>2017</v>
      </c>
      <c r="E408" t="s">
        <v>103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24</v>
      </c>
    </row>
    <row r="409" spans="1:26" x14ac:dyDescent="0.3">
      <c r="A409" t="str">
        <f t="shared" si="6"/>
        <v>2018 NUCOR STEEL-TEXAS</v>
      </c>
      <c r="B409">
        <v>524551</v>
      </c>
      <c r="C409">
        <f>VLOOKUP(A409,'1st Match - FlightID'!$C$2:$D$1443,2,FALSE)</f>
        <v>1005832</v>
      </c>
      <c r="D409">
        <v>2018</v>
      </c>
      <c r="E409" t="s">
        <v>103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t="s">
        <v>24</v>
      </c>
    </row>
    <row r="410" spans="1:26" x14ac:dyDescent="0.3">
      <c r="A410" t="str">
        <f t="shared" si="6"/>
        <v>2019 NUCOR STEEL-TEXAS</v>
      </c>
      <c r="B410">
        <v>524551</v>
      </c>
      <c r="C410">
        <f>VLOOKUP(A410,'1st Match - FlightID'!$C$2:$D$1443,2,FALSE)</f>
        <v>1005832</v>
      </c>
      <c r="D410">
        <v>2019</v>
      </c>
      <c r="E410" t="s">
        <v>103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t="s">
        <v>24</v>
      </c>
    </row>
    <row r="411" spans="1:26" x14ac:dyDescent="0.3">
      <c r="A411" t="str">
        <f t="shared" si="6"/>
        <v>2020 NUCOR STEEL-TEXAS</v>
      </c>
      <c r="B411">
        <v>524551</v>
      </c>
      <c r="C411">
        <f>VLOOKUP(A411,'1st Match - FlightID'!$C$2:$D$1443,2,FALSE)</f>
        <v>1005832</v>
      </c>
      <c r="D411">
        <v>2020</v>
      </c>
      <c r="E411" t="s">
        <v>103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24</v>
      </c>
    </row>
    <row r="412" spans="1:26" x14ac:dyDescent="0.3">
      <c r="A412" t="str">
        <f t="shared" si="6"/>
        <v>2021 NUCOR STEEL-TEXAS</v>
      </c>
      <c r="B412">
        <v>524551</v>
      </c>
      <c r="C412">
        <f>VLOOKUP(B412,'2nd Match - Previously Matched'!$A$2:$B$144,2,FALSE)</f>
        <v>1005832</v>
      </c>
      <c r="D412">
        <v>2021</v>
      </c>
      <c r="E412" t="s">
        <v>103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24</v>
      </c>
    </row>
    <row r="413" spans="1:26" x14ac:dyDescent="0.3">
      <c r="A413" t="str">
        <f t="shared" si="6"/>
        <v>2010 NUCOR STEEL - ARKANSAS</v>
      </c>
      <c r="B413">
        <v>524557</v>
      </c>
      <c r="C413">
        <f>VLOOKUP(A413,'1st Match - FlightID'!$C$2:$D$1443,2,FALSE)</f>
        <v>1007921</v>
      </c>
      <c r="D413">
        <v>2010</v>
      </c>
      <c r="E413" t="s">
        <v>46</v>
      </c>
      <c r="K413">
        <v>242994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</v>
      </c>
      <c r="V413">
        <v>0</v>
      </c>
      <c r="W413">
        <v>0</v>
      </c>
      <c r="X413">
        <v>0</v>
      </c>
      <c r="Y413">
        <v>0</v>
      </c>
    </row>
    <row r="414" spans="1:26" x14ac:dyDescent="0.3">
      <c r="A414" t="str">
        <f t="shared" si="6"/>
        <v>2011 NUCOR STEEL - ARKANSAS</v>
      </c>
      <c r="B414">
        <v>524557</v>
      </c>
      <c r="C414">
        <f>VLOOKUP(A414,'1st Match - FlightID'!$C$2:$D$1443,2,FALSE)</f>
        <v>1007921</v>
      </c>
      <c r="D414">
        <v>2011</v>
      </c>
      <c r="E414" t="s">
        <v>46</v>
      </c>
      <c r="K414">
        <v>253201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2</v>
      </c>
      <c r="V414">
        <v>0</v>
      </c>
      <c r="W414">
        <v>0</v>
      </c>
      <c r="X414">
        <v>0</v>
      </c>
      <c r="Y414">
        <v>0</v>
      </c>
    </row>
    <row r="415" spans="1:26" x14ac:dyDescent="0.3">
      <c r="A415" t="str">
        <f t="shared" si="6"/>
        <v>2012 NUCOR STEEL - ARKANSAS</v>
      </c>
      <c r="B415">
        <v>524557</v>
      </c>
      <c r="C415">
        <f>VLOOKUP(A415,'1st Match - FlightID'!$C$2:$D$1443,2,FALSE)</f>
        <v>1007921</v>
      </c>
      <c r="D415">
        <v>2012</v>
      </c>
      <c r="E415" t="s">
        <v>46</v>
      </c>
      <c r="G415">
        <v>1</v>
      </c>
      <c r="K415">
        <v>270155.90000000002</v>
      </c>
      <c r="P415">
        <v>0</v>
      </c>
      <c r="Q415">
        <v>1</v>
      </c>
      <c r="R415">
        <v>0</v>
      </c>
      <c r="S415">
        <v>0</v>
      </c>
      <c r="T415">
        <v>0</v>
      </c>
      <c r="U415">
        <v>2</v>
      </c>
      <c r="V415">
        <v>0</v>
      </c>
      <c r="W415">
        <v>0</v>
      </c>
      <c r="X415">
        <v>0</v>
      </c>
      <c r="Y415">
        <v>0</v>
      </c>
    </row>
    <row r="416" spans="1:26" x14ac:dyDescent="0.3">
      <c r="A416" t="str">
        <f t="shared" si="6"/>
        <v>2013 NUCOR STEEL - ARKANSAS</v>
      </c>
      <c r="B416">
        <v>524557</v>
      </c>
      <c r="C416">
        <f>VLOOKUP(A416,'1st Match - FlightID'!$C$2:$D$1443,2,FALSE)</f>
        <v>1007921</v>
      </c>
      <c r="D416">
        <v>2013</v>
      </c>
      <c r="E416" t="s">
        <v>46</v>
      </c>
      <c r="G416">
        <v>20.399999999999999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24</v>
      </c>
    </row>
    <row r="417" spans="1:26" x14ac:dyDescent="0.3">
      <c r="A417" t="str">
        <f t="shared" si="6"/>
        <v>2014 NUCOR STEEL - ARKANSAS</v>
      </c>
      <c r="B417">
        <v>524557</v>
      </c>
      <c r="C417">
        <f>VLOOKUP(A417,'1st Match - FlightID'!$C$2:$D$1443,2,FALSE)</f>
        <v>1007921</v>
      </c>
      <c r="D417">
        <v>2014</v>
      </c>
      <c r="E417" t="s">
        <v>46</v>
      </c>
      <c r="G417">
        <v>39.9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t="s">
        <v>24</v>
      </c>
    </row>
    <row r="418" spans="1:26" x14ac:dyDescent="0.3">
      <c r="A418" t="str">
        <f t="shared" si="6"/>
        <v>2015 NUCOR STEEL - ARKANSAS</v>
      </c>
      <c r="B418">
        <v>524557</v>
      </c>
      <c r="C418">
        <f>VLOOKUP(A418,'1st Match - FlightID'!$C$2:$D$1443,2,FALSE)</f>
        <v>1007921</v>
      </c>
      <c r="D418">
        <v>2015</v>
      </c>
      <c r="E418" t="s">
        <v>46</v>
      </c>
      <c r="G418">
        <v>79.3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t="s">
        <v>24</v>
      </c>
    </row>
    <row r="419" spans="1:26" x14ac:dyDescent="0.3">
      <c r="A419" t="str">
        <f t="shared" si="6"/>
        <v>2016 NUCOR STEEL - ARKANSAS</v>
      </c>
      <c r="B419">
        <v>524557</v>
      </c>
      <c r="C419">
        <f>VLOOKUP(A419,'1st Match - FlightID'!$C$2:$D$1443,2,FALSE)</f>
        <v>1007921</v>
      </c>
      <c r="D419">
        <v>2016</v>
      </c>
      <c r="E419" t="s">
        <v>46</v>
      </c>
      <c r="G419">
        <v>143.30000000000001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24</v>
      </c>
    </row>
    <row r="420" spans="1:26" x14ac:dyDescent="0.3">
      <c r="A420" t="str">
        <f t="shared" si="6"/>
        <v>2017 NUCOR STEEL - ARKANSAS</v>
      </c>
      <c r="B420">
        <v>524557</v>
      </c>
      <c r="C420">
        <f>VLOOKUP(A420,'1st Match - FlightID'!$C$2:$D$1443,2,FALSE)</f>
        <v>1007921</v>
      </c>
      <c r="D420">
        <v>2017</v>
      </c>
      <c r="E420" t="s">
        <v>46</v>
      </c>
      <c r="G420">
        <v>149.69999999999999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24</v>
      </c>
    </row>
    <row r="421" spans="1:26" x14ac:dyDescent="0.3">
      <c r="A421" t="str">
        <f t="shared" si="6"/>
        <v>2018 NUCOR STEEL - ARKANSAS</v>
      </c>
      <c r="B421">
        <v>524557</v>
      </c>
      <c r="C421">
        <f>VLOOKUP(A421,'1st Match - FlightID'!$C$2:$D$1443,2,FALSE)</f>
        <v>1007921</v>
      </c>
      <c r="D421">
        <v>2018</v>
      </c>
      <c r="E421" t="s">
        <v>46</v>
      </c>
      <c r="G421">
        <v>136.69999999999999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t="s">
        <v>24</v>
      </c>
    </row>
    <row r="422" spans="1:26" x14ac:dyDescent="0.3">
      <c r="A422" t="str">
        <f t="shared" si="6"/>
        <v>2019 NUCOR STEEL - ARKANSAS</v>
      </c>
      <c r="B422">
        <v>524557</v>
      </c>
      <c r="C422">
        <f>VLOOKUP(A422,'1st Match - FlightID'!$C$2:$D$1443,2,FALSE)</f>
        <v>1007921</v>
      </c>
      <c r="D422">
        <v>2019</v>
      </c>
      <c r="E422" t="s">
        <v>46</v>
      </c>
      <c r="G422">
        <v>159.9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s">
        <v>24</v>
      </c>
    </row>
    <row r="423" spans="1:26" x14ac:dyDescent="0.3">
      <c r="A423" t="str">
        <f t="shared" si="6"/>
        <v>2020 NUCOR STEEL - ARKANSAS</v>
      </c>
      <c r="B423">
        <v>524557</v>
      </c>
      <c r="C423">
        <f>VLOOKUP(A423,'1st Match - FlightID'!$C$2:$D$1443,2,FALSE)</f>
        <v>1007921</v>
      </c>
      <c r="D423">
        <v>2020</v>
      </c>
      <c r="E423" t="s">
        <v>46</v>
      </c>
      <c r="G423">
        <v>143.9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24</v>
      </c>
    </row>
    <row r="424" spans="1:26" x14ac:dyDescent="0.3">
      <c r="A424" t="str">
        <f t="shared" si="6"/>
        <v>2021 NUCOR STEEL - ARKANSAS</v>
      </c>
      <c r="B424">
        <v>524557</v>
      </c>
      <c r="C424">
        <f>VLOOKUP(B424,'2nd Match - Previously Matched'!$A$2:$B$144,2,FALSE)</f>
        <v>1007921</v>
      </c>
      <c r="D424">
        <v>2021</v>
      </c>
      <c r="E424" t="s">
        <v>46</v>
      </c>
      <c r="G424">
        <v>200.2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24</v>
      </c>
    </row>
    <row r="425" spans="1:26" x14ac:dyDescent="0.3">
      <c r="A425" t="str">
        <f t="shared" si="6"/>
        <v>2010 GATEWAY ENERGY &amp; COKE CO LLC</v>
      </c>
      <c r="B425">
        <v>524684</v>
      </c>
      <c r="C425">
        <f>VLOOKUP(A425,'1st Match - FlightID'!$C$2:$D$1443,2,FALSE)</f>
        <v>1003204</v>
      </c>
      <c r="D425">
        <v>2010</v>
      </c>
      <c r="E425" t="s">
        <v>104</v>
      </c>
      <c r="I425">
        <v>6894</v>
      </c>
      <c r="M425">
        <v>572878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</row>
    <row r="426" spans="1:26" x14ac:dyDescent="0.3">
      <c r="A426" t="str">
        <f t="shared" si="6"/>
        <v>2011 GATEWAY ENERGY &amp;amp; COKE CO LLC</v>
      </c>
      <c r="B426">
        <v>524684</v>
      </c>
      <c r="C426">
        <f>VLOOKUP(B426,'2nd Match - Previously Matched'!$A$2:$B$144,2,FALSE)</f>
        <v>1003204</v>
      </c>
      <c r="D426">
        <v>2011</v>
      </c>
      <c r="E426" t="s">
        <v>146</v>
      </c>
      <c r="I426">
        <v>7351</v>
      </c>
      <c r="M426">
        <v>557125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</row>
    <row r="427" spans="1:26" x14ac:dyDescent="0.3">
      <c r="A427" t="str">
        <f t="shared" si="6"/>
        <v>2012 GATEWAY ENERGY &amp; COKE CO LLC</v>
      </c>
      <c r="B427">
        <v>524684</v>
      </c>
      <c r="C427">
        <f>VLOOKUP(A427,'1st Match - FlightID'!$C$2:$D$1443,2,FALSE)</f>
        <v>1003204</v>
      </c>
      <c r="D427">
        <v>2012</v>
      </c>
      <c r="E427" t="s">
        <v>104</v>
      </c>
      <c r="I427">
        <v>7344</v>
      </c>
      <c r="M427">
        <v>499507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</row>
    <row r="428" spans="1:26" x14ac:dyDescent="0.3">
      <c r="A428" t="str">
        <f t="shared" si="6"/>
        <v>2013 GATEWAY ENERGY &amp; COKE CO LLC</v>
      </c>
      <c r="B428">
        <v>524684</v>
      </c>
      <c r="C428">
        <f>VLOOKUP(A428,'1st Match - FlightID'!$C$2:$D$1443,2,FALSE)</f>
        <v>1003204</v>
      </c>
      <c r="D428">
        <v>2013</v>
      </c>
      <c r="E428" t="s">
        <v>104</v>
      </c>
      <c r="I428">
        <v>7374</v>
      </c>
      <c r="M428">
        <v>594191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0</v>
      </c>
    </row>
    <row r="429" spans="1:26" x14ac:dyDescent="0.3">
      <c r="A429" t="str">
        <f t="shared" si="6"/>
        <v>2014 GATEWAY ENERGY &amp; COKE CO LLC</v>
      </c>
      <c r="B429">
        <v>524684</v>
      </c>
      <c r="C429">
        <f>VLOOKUP(A429,'1st Match - FlightID'!$C$2:$D$1443,2,FALSE)</f>
        <v>1003204</v>
      </c>
      <c r="D429">
        <v>2014</v>
      </c>
      <c r="E429" t="s">
        <v>104</v>
      </c>
      <c r="I429">
        <v>7324.1</v>
      </c>
      <c r="M429">
        <v>519961.1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</row>
    <row r="430" spans="1:26" x14ac:dyDescent="0.3">
      <c r="A430" t="str">
        <f t="shared" si="6"/>
        <v>2015 GATEWAY ENERGY &amp; COKE CO LLC</v>
      </c>
      <c r="B430">
        <v>524684</v>
      </c>
      <c r="C430">
        <f>VLOOKUP(A430,'1st Match - FlightID'!$C$2:$D$1443,2,FALSE)</f>
        <v>1003204</v>
      </c>
      <c r="D430">
        <v>2015</v>
      </c>
      <c r="E430" t="s">
        <v>104</v>
      </c>
      <c r="I430">
        <v>6498</v>
      </c>
      <c r="M430">
        <v>516413.1</v>
      </c>
      <c r="P430">
        <v>0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</row>
    <row r="431" spans="1:26" x14ac:dyDescent="0.3">
      <c r="A431" t="str">
        <f t="shared" si="6"/>
        <v>2016 GATEWAY ENERGY &amp; COKE CO LLC</v>
      </c>
      <c r="B431">
        <v>524684</v>
      </c>
      <c r="C431">
        <f>VLOOKUP(A431,'1st Match - FlightID'!$C$2:$D$1443,2,FALSE)</f>
        <v>1003204</v>
      </c>
      <c r="D431">
        <v>2016</v>
      </c>
      <c r="E431" t="s">
        <v>104</v>
      </c>
      <c r="I431">
        <v>6397.1</v>
      </c>
      <c r="M431">
        <v>609787.6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</row>
    <row r="432" spans="1:26" x14ac:dyDescent="0.3">
      <c r="A432" t="str">
        <f t="shared" si="6"/>
        <v>2017 GATEWAY ENERGY &amp; COKE CO LLC</v>
      </c>
      <c r="B432">
        <v>524684</v>
      </c>
      <c r="C432">
        <f>VLOOKUP(A432,'1st Match - FlightID'!$C$2:$D$1443,2,FALSE)</f>
        <v>1003204</v>
      </c>
      <c r="D432">
        <v>2017</v>
      </c>
      <c r="E432" t="s">
        <v>104</v>
      </c>
      <c r="I432">
        <v>6427.1</v>
      </c>
      <c r="M432">
        <v>548826.9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0</v>
      </c>
    </row>
    <row r="433" spans="1:25" x14ac:dyDescent="0.3">
      <c r="A433" t="str">
        <f t="shared" si="6"/>
        <v>2018 GATEWAY ENERGY &amp; COKE CO LLC</v>
      </c>
      <c r="B433">
        <v>524684</v>
      </c>
      <c r="C433">
        <f>VLOOKUP(A433,'1st Match - FlightID'!$C$2:$D$1443,2,FALSE)</f>
        <v>1003204</v>
      </c>
      <c r="D433">
        <v>2018</v>
      </c>
      <c r="E433" t="s">
        <v>104</v>
      </c>
      <c r="I433">
        <v>6815.6</v>
      </c>
      <c r="M433">
        <v>479733.5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0</v>
      </c>
    </row>
    <row r="434" spans="1:25" x14ac:dyDescent="0.3">
      <c r="A434" t="str">
        <f t="shared" si="6"/>
        <v>2019 GATEWAY ENERGY &amp; COKE CO LLC</v>
      </c>
      <c r="B434">
        <v>524684</v>
      </c>
      <c r="C434">
        <f>VLOOKUP(A434,'1st Match - FlightID'!$C$2:$D$1443,2,FALSE)</f>
        <v>1003204</v>
      </c>
      <c r="D434">
        <v>2019</v>
      </c>
      <c r="E434" t="s">
        <v>104</v>
      </c>
      <c r="I434">
        <v>6500.2</v>
      </c>
      <c r="M434">
        <v>507838.4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1</v>
      </c>
      <c r="X434">
        <v>0</v>
      </c>
      <c r="Y434">
        <v>0</v>
      </c>
    </row>
    <row r="435" spans="1:25" x14ac:dyDescent="0.3">
      <c r="A435" t="str">
        <f t="shared" si="6"/>
        <v>2020 GATEWAY ENERGY &amp; COKE CO LLC</v>
      </c>
      <c r="B435">
        <v>524684</v>
      </c>
      <c r="C435">
        <f>VLOOKUP(A435,'1st Match - FlightID'!$C$2:$D$1443,2,FALSE)</f>
        <v>1003204</v>
      </c>
      <c r="D435">
        <v>2020</v>
      </c>
      <c r="E435" t="s">
        <v>104</v>
      </c>
      <c r="I435">
        <v>6092.3</v>
      </c>
      <c r="M435">
        <v>451778.2</v>
      </c>
      <c r="P435">
        <v>0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1</v>
      </c>
      <c r="X435">
        <v>0</v>
      </c>
      <c r="Y435">
        <v>0</v>
      </c>
    </row>
    <row r="436" spans="1:25" x14ac:dyDescent="0.3">
      <c r="A436" t="str">
        <f t="shared" si="6"/>
        <v>2021 GATEWAY ENERGY &amp; COKE CO LLC</v>
      </c>
      <c r="B436">
        <v>524684</v>
      </c>
      <c r="C436">
        <f>VLOOKUP(B436,'2nd Match - Previously Matched'!$A$2:$B$144,2,FALSE)</f>
        <v>1003204</v>
      </c>
      <c r="D436">
        <v>2021</v>
      </c>
      <c r="E436" t="s">
        <v>104</v>
      </c>
      <c r="I436">
        <v>6613.7</v>
      </c>
      <c r="M436">
        <v>463771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</row>
    <row r="437" spans="1:25" x14ac:dyDescent="0.3">
      <c r="A437" t="str">
        <f t="shared" si="6"/>
        <v>2010 ALTON STEEL COMPANY</v>
      </c>
      <c r="B437">
        <v>524708</v>
      </c>
      <c r="C437">
        <f>VLOOKUP(A437,'1st Match - FlightID'!$C$2:$D$1443,2,FALSE)</f>
        <v>1003268</v>
      </c>
      <c r="D437">
        <v>2010</v>
      </c>
      <c r="E437" t="s">
        <v>147</v>
      </c>
      <c r="J437">
        <v>10125.6</v>
      </c>
      <c r="P437">
        <v>0</v>
      </c>
      <c r="Q437">
        <v>0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</row>
    <row r="438" spans="1:25" x14ac:dyDescent="0.3">
      <c r="A438" t="str">
        <f t="shared" si="6"/>
        <v>2011 ALTON STEEL COMPANY</v>
      </c>
      <c r="B438">
        <v>524708</v>
      </c>
      <c r="C438">
        <f>VLOOKUP(A438,'1st Match - FlightID'!$C$2:$D$1443,2,FALSE)</f>
        <v>1003268</v>
      </c>
      <c r="D438">
        <v>2011</v>
      </c>
      <c r="E438" t="s">
        <v>147</v>
      </c>
      <c r="J438">
        <v>28801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 t="str">
        <f t="shared" si="6"/>
        <v>2012 ALTON STEEL COMPANY</v>
      </c>
      <c r="B439">
        <v>524708</v>
      </c>
      <c r="C439">
        <f>VLOOKUP(A439,'1st Match - FlightID'!$C$2:$D$1443,2,FALSE)</f>
        <v>1003268</v>
      </c>
      <c r="D439">
        <v>2012</v>
      </c>
      <c r="E439" t="s">
        <v>147</v>
      </c>
      <c r="J439">
        <v>27089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25" x14ac:dyDescent="0.3">
      <c r="A440" t="str">
        <f t="shared" si="6"/>
        <v>2013 ALTON STEEL COMPANY</v>
      </c>
      <c r="B440">
        <v>524708</v>
      </c>
      <c r="C440">
        <f>VLOOKUP(A440,'1st Match - FlightID'!$C$2:$D$1443,2,FALSE)</f>
        <v>1003268</v>
      </c>
      <c r="D440">
        <v>2013</v>
      </c>
      <c r="E440" t="s">
        <v>147</v>
      </c>
      <c r="J440">
        <v>21438.9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0</v>
      </c>
      <c r="Y440">
        <v>0</v>
      </c>
    </row>
    <row r="441" spans="1:25" x14ac:dyDescent="0.3">
      <c r="A441" t="str">
        <f t="shared" si="6"/>
        <v>2014 ALTON STEEL COMPANY</v>
      </c>
      <c r="B441">
        <v>524708</v>
      </c>
      <c r="C441">
        <f>VLOOKUP(A441,'1st Match - FlightID'!$C$2:$D$1443,2,FALSE)</f>
        <v>1003268</v>
      </c>
      <c r="D441">
        <v>2014</v>
      </c>
      <c r="E441" t="s">
        <v>147</v>
      </c>
      <c r="J441">
        <v>22674.400000000001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0</v>
      </c>
    </row>
    <row r="442" spans="1:25" x14ac:dyDescent="0.3">
      <c r="A442" t="str">
        <f t="shared" si="6"/>
        <v>2015 ALTON STEEL COMPANY</v>
      </c>
      <c r="B442">
        <v>524708</v>
      </c>
      <c r="C442">
        <f>VLOOKUP(A442,'1st Match - FlightID'!$C$2:$D$1443,2,FALSE)</f>
        <v>1003268</v>
      </c>
      <c r="D442">
        <v>2015</v>
      </c>
      <c r="E442" t="s">
        <v>147</v>
      </c>
      <c r="J442">
        <v>13749.8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0</v>
      </c>
    </row>
    <row r="443" spans="1:25" x14ac:dyDescent="0.3">
      <c r="A443" t="str">
        <f t="shared" si="6"/>
        <v>2016 ALTON STEEL COMPANY</v>
      </c>
      <c r="B443">
        <v>524708</v>
      </c>
      <c r="C443">
        <f>VLOOKUP(A443,'1st Match - FlightID'!$C$2:$D$1443,2,FALSE)</f>
        <v>1003268</v>
      </c>
      <c r="D443">
        <v>2016</v>
      </c>
      <c r="E443" t="s">
        <v>147</v>
      </c>
      <c r="J443">
        <v>17114.7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25" x14ac:dyDescent="0.3">
      <c r="A444" t="str">
        <f t="shared" si="6"/>
        <v>2017 ALTON STEEL COMPANY</v>
      </c>
      <c r="B444">
        <v>524708</v>
      </c>
      <c r="C444">
        <f>VLOOKUP(A444,'1st Match - FlightID'!$C$2:$D$1443,2,FALSE)</f>
        <v>1003268</v>
      </c>
      <c r="D444">
        <v>2017</v>
      </c>
      <c r="E444" t="s">
        <v>147</v>
      </c>
      <c r="J444">
        <v>18110.8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</row>
    <row r="445" spans="1:25" x14ac:dyDescent="0.3">
      <c r="A445" t="str">
        <f t="shared" si="6"/>
        <v>2018 ALTON STEEL COMPANY</v>
      </c>
      <c r="B445">
        <v>524708</v>
      </c>
      <c r="C445">
        <f>VLOOKUP(A445,'1st Match - FlightID'!$C$2:$D$1443,2,FALSE)</f>
        <v>1003268</v>
      </c>
      <c r="D445">
        <v>2018</v>
      </c>
      <c r="E445" t="s">
        <v>147</v>
      </c>
      <c r="J445">
        <v>15026.5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</row>
    <row r="446" spans="1:25" x14ac:dyDescent="0.3">
      <c r="A446" t="str">
        <f t="shared" si="6"/>
        <v>2019 ALTON STEEL COMPANY</v>
      </c>
      <c r="B446">
        <v>524708</v>
      </c>
      <c r="C446">
        <f>VLOOKUP(A446,'1st Match - FlightID'!$C$2:$D$1443,2,FALSE)</f>
        <v>1003268</v>
      </c>
      <c r="D446">
        <v>2019</v>
      </c>
      <c r="E446" t="s">
        <v>147</v>
      </c>
      <c r="J446">
        <v>15841.5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25" x14ac:dyDescent="0.3">
      <c r="A447" t="str">
        <f t="shared" si="6"/>
        <v>2020 ALTON STEEL COMPANY</v>
      </c>
      <c r="B447">
        <v>524708</v>
      </c>
      <c r="C447">
        <f>VLOOKUP(A447,'1st Match - FlightID'!$C$2:$D$1443,2,FALSE)</f>
        <v>1003268</v>
      </c>
      <c r="D447">
        <v>2020</v>
      </c>
      <c r="E447" t="s">
        <v>147</v>
      </c>
      <c r="J447">
        <v>13772.1</v>
      </c>
      <c r="P447">
        <v>0</v>
      </c>
      <c r="Q447">
        <v>0</v>
      </c>
      <c r="R447">
        <v>0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0</v>
      </c>
    </row>
    <row r="448" spans="1:25" x14ac:dyDescent="0.3">
      <c r="A448" t="str">
        <f t="shared" si="6"/>
        <v>2021 ALTON STEEL COMPANY</v>
      </c>
      <c r="B448">
        <v>524708</v>
      </c>
      <c r="C448">
        <f>VLOOKUP(B448,'2nd Match - Previously Matched'!$A$2:$B$144,2,FALSE)</f>
        <v>1003268</v>
      </c>
      <c r="D448">
        <v>2021</v>
      </c>
      <c r="E448" t="s">
        <v>147</v>
      </c>
      <c r="J448">
        <v>18752.400000000001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6" x14ac:dyDescent="0.3">
      <c r="A449" t="str">
        <f t="shared" si="6"/>
        <v>2010 NUCOR STEEL MEMPHIS INC</v>
      </c>
      <c r="B449">
        <v>524730</v>
      </c>
      <c r="C449">
        <f>VLOOKUP(A449,'1st Match - FlightID'!$C$2:$D$1443,2,FALSE)</f>
        <v>1003093</v>
      </c>
      <c r="D449">
        <v>2010</v>
      </c>
      <c r="E449" t="s">
        <v>47</v>
      </c>
      <c r="J449">
        <v>106451.5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</row>
    <row r="450" spans="1:26" x14ac:dyDescent="0.3">
      <c r="A450" t="str">
        <f t="shared" si="6"/>
        <v>2011 NUCOR STEEL MEMPHIS INC</v>
      </c>
      <c r="B450">
        <v>524730</v>
      </c>
      <c r="C450">
        <f>VLOOKUP(A450,'1st Match - FlightID'!$C$2:$D$1443,2,FALSE)</f>
        <v>1003093</v>
      </c>
      <c r="D450">
        <v>2011</v>
      </c>
      <c r="E450" t="s">
        <v>47</v>
      </c>
      <c r="J450">
        <v>46211.7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</row>
    <row r="451" spans="1:26" x14ac:dyDescent="0.3">
      <c r="A451" t="str">
        <f t="shared" ref="A451:A514" si="7">D451 &amp; " " &amp; E451</f>
        <v>2012 NUCOR STEEL MEMPHIS INC</v>
      </c>
      <c r="B451">
        <v>524730</v>
      </c>
      <c r="C451">
        <f>VLOOKUP(A451,'1st Match - FlightID'!$C$2:$D$1443,2,FALSE)</f>
        <v>1003093</v>
      </c>
      <c r="D451">
        <v>2012</v>
      </c>
      <c r="E451" t="s">
        <v>47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24</v>
      </c>
    </row>
    <row r="452" spans="1:26" x14ac:dyDescent="0.3">
      <c r="A452" t="str">
        <f t="shared" si="7"/>
        <v>2013 NUCOR STEEL MEMPHIS INC</v>
      </c>
      <c r="B452">
        <v>524730</v>
      </c>
      <c r="C452">
        <f>VLOOKUP(A452,'1st Match - FlightID'!$C$2:$D$1443,2,FALSE)</f>
        <v>1003093</v>
      </c>
      <c r="D452">
        <v>2013</v>
      </c>
      <c r="E452" t="s">
        <v>47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24</v>
      </c>
    </row>
    <row r="453" spans="1:26" x14ac:dyDescent="0.3">
      <c r="A453" t="str">
        <f t="shared" si="7"/>
        <v>2014 NUCOR STEEL MEMPHIS INC</v>
      </c>
      <c r="B453">
        <v>524730</v>
      </c>
      <c r="C453">
        <f>VLOOKUP(A453,'1st Match - FlightID'!$C$2:$D$1443,2,FALSE)</f>
        <v>1003093</v>
      </c>
      <c r="D453">
        <v>2014</v>
      </c>
      <c r="E453" t="s">
        <v>47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t="s">
        <v>24</v>
      </c>
    </row>
    <row r="454" spans="1:26" x14ac:dyDescent="0.3">
      <c r="A454" t="str">
        <f t="shared" si="7"/>
        <v>2015 NUCOR STEEL MEMPHIS INC</v>
      </c>
      <c r="B454">
        <v>524730</v>
      </c>
      <c r="C454">
        <f>VLOOKUP(A454,'1st Match - FlightID'!$C$2:$D$1443,2,FALSE)</f>
        <v>1003093</v>
      </c>
      <c r="D454">
        <v>2015</v>
      </c>
      <c r="E454" t="s">
        <v>47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24</v>
      </c>
    </row>
    <row r="455" spans="1:26" x14ac:dyDescent="0.3">
      <c r="A455" t="str">
        <f t="shared" si="7"/>
        <v>2016 NUCOR STEEL MEMPHIS INC</v>
      </c>
      <c r="B455">
        <v>524730</v>
      </c>
      <c r="C455">
        <f>VLOOKUP(A455,'1st Match - FlightID'!$C$2:$D$1443,2,FALSE)</f>
        <v>1003093</v>
      </c>
      <c r="D455">
        <v>2016</v>
      </c>
      <c r="E455" t="s">
        <v>47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24</v>
      </c>
    </row>
    <row r="456" spans="1:26" x14ac:dyDescent="0.3">
      <c r="A456" t="str">
        <f t="shared" si="7"/>
        <v>2017 NUCOR STEEL MEMPHIS INC</v>
      </c>
      <c r="B456">
        <v>524730</v>
      </c>
      <c r="C456">
        <f>VLOOKUP(A456,'1st Match - FlightID'!$C$2:$D$1443,2,FALSE)</f>
        <v>1003093</v>
      </c>
      <c r="D456">
        <v>2017</v>
      </c>
      <c r="E456" t="s">
        <v>47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24</v>
      </c>
    </row>
    <row r="457" spans="1:26" x14ac:dyDescent="0.3">
      <c r="A457" t="str">
        <f t="shared" si="7"/>
        <v>2018 NUCOR STEEL MEMPHIS INC</v>
      </c>
      <c r="B457">
        <v>524730</v>
      </c>
      <c r="C457">
        <f>VLOOKUP(A457,'1st Match - FlightID'!$C$2:$D$1443,2,FALSE)</f>
        <v>1003093</v>
      </c>
      <c r="D457">
        <v>2018</v>
      </c>
      <c r="E457" t="s">
        <v>47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t="s">
        <v>24</v>
      </c>
    </row>
    <row r="458" spans="1:26" x14ac:dyDescent="0.3">
      <c r="A458" t="str">
        <f t="shared" si="7"/>
        <v>2019 NUCOR STEEL MEMPHIS INC</v>
      </c>
      <c r="B458">
        <v>524730</v>
      </c>
      <c r="C458">
        <f>VLOOKUP(A458,'1st Match - FlightID'!$C$2:$D$1443,2,FALSE)</f>
        <v>1003093</v>
      </c>
      <c r="D458">
        <v>2019</v>
      </c>
      <c r="E458" t="s">
        <v>47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t="s">
        <v>24</v>
      </c>
    </row>
    <row r="459" spans="1:26" x14ac:dyDescent="0.3">
      <c r="A459" t="str">
        <f t="shared" si="7"/>
        <v>2020 NUCOR STEEL MEMPHIS INC</v>
      </c>
      <c r="B459">
        <v>524730</v>
      </c>
      <c r="C459">
        <f>VLOOKUP(A459,'1st Match - FlightID'!$C$2:$D$1443,2,FALSE)</f>
        <v>1003093</v>
      </c>
      <c r="D459">
        <v>2020</v>
      </c>
      <c r="E459" t="s">
        <v>47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24</v>
      </c>
    </row>
    <row r="460" spans="1:26" x14ac:dyDescent="0.3">
      <c r="A460" t="str">
        <f t="shared" si="7"/>
        <v>2021 NUCOR STEEL MEMPHIS INC</v>
      </c>
      <c r="B460">
        <v>524730</v>
      </c>
      <c r="C460">
        <f>VLOOKUP(B460,'2nd Match - Previously Matched'!$A$2:$B$144,2,FALSE)</f>
        <v>1003093</v>
      </c>
      <c r="D460">
        <v>2021</v>
      </c>
      <c r="E460" t="s">
        <v>47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24</v>
      </c>
    </row>
    <row r="461" spans="1:26" x14ac:dyDescent="0.3">
      <c r="A461" t="str">
        <f t="shared" si="7"/>
        <v>2010 SEVERSTAL DEARBORN, LLC</v>
      </c>
      <c r="B461">
        <v>524998</v>
      </c>
      <c r="C461">
        <f>VLOOKUP(B461,'2nd Match - Previously Matched'!$A$2:$B$144,2,FALSE)</f>
        <v>1003403</v>
      </c>
      <c r="D461">
        <v>2010</v>
      </c>
      <c r="E461" t="s">
        <v>182</v>
      </c>
      <c r="F461">
        <v>446376</v>
      </c>
      <c r="P461">
        <v>1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</row>
    <row r="462" spans="1:26" x14ac:dyDescent="0.3">
      <c r="A462" t="str">
        <f t="shared" si="7"/>
        <v>2011 SEVERSTAL DEARBORN, LLC</v>
      </c>
      <c r="B462">
        <v>524998</v>
      </c>
      <c r="C462">
        <f>VLOOKUP(B462,'2nd Match - Previously Matched'!$A$2:$B$144,2,FALSE)</f>
        <v>1003403</v>
      </c>
      <c r="D462">
        <v>2011</v>
      </c>
      <c r="E462" t="s">
        <v>182</v>
      </c>
      <c r="F462">
        <v>361146.5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</row>
    <row r="463" spans="1:26" x14ac:dyDescent="0.3">
      <c r="A463" t="str">
        <f t="shared" si="7"/>
        <v>2012 SEVERSTAL DEARBORN, LLC</v>
      </c>
      <c r="B463">
        <v>524998</v>
      </c>
      <c r="C463">
        <f>VLOOKUP(B463,'2nd Match - Previously Matched'!$A$2:$B$144,2,FALSE)</f>
        <v>1003403</v>
      </c>
      <c r="D463">
        <v>2012</v>
      </c>
      <c r="E463" t="s">
        <v>182</v>
      </c>
      <c r="F463">
        <v>361960</v>
      </c>
      <c r="P463">
        <v>1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</row>
    <row r="464" spans="1:26" x14ac:dyDescent="0.3">
      <c r="A464" t="str">
        <f t="shared" si="7"/>
        <v>2013 SEVERSTAL DEARBORN, LLC</v>
      </c>
      <c r="B464">
        <v>524998</v>
      </c>
      <c r="C464">
        <f>VLOOKUP(B464,'2nd Match - Previously Matched'!$A$2:$B$144,2,FALSE)</f>
        <v>1003403</v>
      </c>
      <c r="D464">
        <v>2013</v>
      </c>
      <c r="E464" t="s">
        <v>182</v>
      </c>
      <c r="F464">
        <v>368882.9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3">
      <c r="A465" t="str">
        <f t="shared" si="7"/>
        <v>2014 AK STEEL DEARBORN WORKS</v>
      </c>
      <c r="B465">
        <v>524998</v>
      </c>
      <c r="C465">
        <f>VLOOKUP(B465,'2nd Match - Previously Matched'!$A$2:$B$144,2,FALSE)</f>
        <v>1003403</v>
      </c>
      <c r="D465">
        <v>2014</v>
      </c>
      <c r="E465" t="s">
        <v>168</v>
      </c>
      <c r="F465">
        <v>367442.9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3">
      <c r="A466" t="str">
        <f t="shared" si="7"/>
        <v>2015 AK STEEL DEARBORN WORKS</v>
      </c>
      <c r="B466">
        <v>524998</v>
      </c>
      <c r="C466">
        <f>VLOOKUP(B466,'2nd Match - Previously Matched'!$A$2:$B$144,2,FALSE)</f>
        <v>1003403</v>
      </c>
      <c r="D466">
        <v>2015</v>
      </c>
      <c r="E466" t="s">
        <v>168</v>
      </c>
      <c r="F466">
        <v>337370.4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</row>
    <row r="467" spans="1:25" x14ac:dyDescent="0.3">
      <c r="A467" t="str">
        <f t="shared" si="7"/>
        <v>2016 AK STEEL DEARBORN WORKS</v>
      </c>
      <c r="B467">
        <v>524998</v>
      </c>
      <c r="C467">
        <f>VLOOKUP(B467,'2nd Match - Previously Matched'!$A$2:$B$144,2,FALSE)</f>
        <v>1003403</v>
      </c>
      <c r="D467">
        <v>2016</v>
      </c>
      <c r="E467" t="s">
        <v>168</v>
      </c>
      <c r="F467">
        <v>441274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</row>
    <row r="468" spans="1:25" x14ac:dyDescent="0.3">
      <c r="A468" t="str">
        <f t="shared" si="7"/>
        <v>2017 AK STEEL DEARBORN WORKS</v>
      </c>
      <c r="B468">
        <v>524998</v>
      </c>
      <c r="C468">
        <f>VLOOKUP(B468,'2nd Match - Previously Matched'!$A$2:$B$144,2,FALSE)</f>
        <v>1003403</v>
      </c>
      <c r="D468">
        <v>2017</v>
      </c>
      <c r="E468" t="s">
        <v>168</v>
      </c>
      <c r="F468">
        <v>333374.8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</row>
    <row r="469" spans="1:25" x14ac:dyDescent="0.3">
      <c r="A469" t="str">
        <f t="shared" si="7"/>
        <v>2018 AK STEEL DEARBORN WORKS</v>
      </c>
      <c r="B469">
        <v>524998</v>
      </c>
      <c r="C469">
        <f>VLOOKUP(B469,'2nd Match - Previously Matched'!$A$2:$B$144,2,FALSE)</f>
        <v>1003403</v>
      </c>
      <c r="D469">
        <v>2018</v>
      </c>
      <c r="E469" t="s">
        <v>168</v>
      </c>
      <c r="F469">
        <v>335447.59999999998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</row>
    <row r="470" spans="1:25" x14ac:dyDescent="0.3">
      <c r="A470" t="str">
        <f t="shared" si="7"/>
        <v>2019 AK STEEL DEARBORN WORKS</v>
      </c>
      <c r="B470">
        <v>524998</v>
      </c>
      <c r="C470">
        <f>VLOOKUP(B470,'2nd Match - Previously Matched'!$A$2:$B$144,2,FALSE)</f>
        <v>1003403</v>
      </c>
      <c r="D470">
        <v>2019</v>
      </c>
      <c r="E470" t="s">
        <v>168</v>
      </c>
      <c r="F470">
        <v>305869.90000000002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</row>
    <row r="471" spans="1:25" x14ac:dyDescent="0.3">
      <c r="A471" t="str">
        <f t="shared" si="7"/>
        <v>2020 CLEVELAND-CLIFFS STEEL CORPORATION DEARBORN WORKS</v>
      </c>
      <c r="B471">
        <v>524998</v>
      </c>
      <c r="C471">
        <f>VLOOKUP(A471,'1st Match - FlightID'!$C$2:$D$1443,2,FALSE)</f>
        <v>1003403</v>
      </c>
      <c r="D471">
        <v>2020</v>
      </c>
      <c r="E471" t="s">
        <v>148</v>
      </c>
      <c r="F471">
        <v>222693.9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25" x14ac:dyDescent="0.3">
      <c r="A472" t="str">
        <f t="shared" si="7"/>
        <v>2021 CLEVELAND-CLIFFS STEEL CORPORATION DEARBORN WORKS</v>
      </c>
      <c r="B472">
        <v>524998</v>
      </c>
      <c r="C472">
        <f>VLOOKUP(B472,'2nd Match - Previously Matched'!$A$2:$B$144,2,FALSE)</f>
        <v>1003403</v>
      </c>
      <c r="D472">
        <v>2021</v>
      </c>
      <c r="E472" t="s">
        <v>148</v>
      </c>
      <c r="F472">
        <v>323245.2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25" x14ac:dyDescent="0.3">
      <c r="A473" t="str">
        <f t="shared" si="7"/>
        <v>2010 CHARTER STEEL CLEVELAND  *</v>
      </c>
      <c r="B473">
        <v>525017</v>
      </c>
      <c r="C473">
        <f>VLOOKUP(B473,'2nd Match - Previously Matched'!$A$2:$B$144,2,FALSE)</f>
        <v>1003474</v>
      </c>
      <c r="D473">
        <v>2010</v>
      </c>
      <c r="E473" t="s">
        <v>195</v>
      </c>
      <c r="J473">
        <v>61383.8</v>
      </c>
      <c r="P473">
        <v>0</v>
      </c>
      <c r="Q473">
        <v>0</v>
      </c>
      <c r="R473">
        <v>0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</row>
    <row r="474" spans="1:25" x14ac:dyDescent="0.3">
      <c r="A474" t="str">
        <f t="shared" si="7"/>
        <v>2011 CHARTER STEEL CLEVELAND *</v>
      </c>
      <c r="B474">
        <v>525017</v>
      </c>
      <c r="C474">
        <f>VLOOKUP(A474,'1st Match - FlightID'!$C$2:$D$1443,2,FALSE)</f>
        <v>1003474</v>
      </c>
      <c r="D474">
        <v>2011</v>
      </c>
      <c r="E474" t="s">
        <v>105</v>
      </c>
      <c r="J474">
        <v>70888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3">
      <c r="A475" t="str">
        <f t="shared" si="7"/>
        <v>2012 CHARTER STEEL CLEVELAND *</v>
      </c>
      <c r="B475">
        <v>525017</v>
      </c>
      <c r="C475">
        <f>VLOOKUP(A475,'1st Match - FlightID'!$C$2:$D$1443,2,FALSE)</f>
        <v>1003474</v>
      </c>
      <c r="D475">
        <v>2012</v>
      </c>
      <c r="E475" t="s">
        <v>105</v>
      </c>
      <c r="J475">
        <v>78177.600000000006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x14ac:dyDescent="0.3">
      <c r="A476" t="str">
        <f t="shared" si="7"/>
        <v>2013 CHARTER STEEL CLEVELAND *</v>
      </c>
      <c r="B476">
        <v>525017</v>
      </c>
      <c r="C476">
        <f>VLOOKUP(A476,'1st Match - FlightID'!$C$2:$D$1443,2,FALSE)</f>
        <v>1003474</v>
      </c>
      <c r="D476">
        <v>2013</v>
      </c>
      <c r="E476" t="s">
        <v>105</v>
      </c>
      <c r="J476">
        <v>80919.600000000006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x14ac:dyDescent="0.3">
      <c r="A477" t="str">
        <f t="shared" si="7"/>
        <v>2014 CHARTER STEEL CLEVELAND *</v>
      </c>
      <c r="B477">
        <v>525017</v>
      </c>
      <c r="C477">
        <f>VLOOKUP(A477,'1st Match - FlightID'!$C$2:$D$1443,2,FALSE)</f>
        <v>1003474</v>
      </c>
      <c r="D477">
        <v>2014</v>
      </c>
      <c r="E477" t="s">
        <v>105</v>
      </c>
      <c r="J477">
        <v>91644.1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</row>
    <row r="478" spans="1:25" x14ac:dyDescent="0.3">
      <c r="A478" t="str">
        <f t="shared" si="7"/>
        <v>2015 CHARTER STEEL CLEVELAND *</v>
      </c>
      <c r="B478">
        <v>525017</v>
      </c>
      <c r="C478">
        <f>VLOOKUP(A478,'1st Match - FlightID'!$C$2:$D$1443,2,FALSE)</f>
        <v>1003474</v>
      </c>
      <c r="D478">
        <v>2015</v>
      </c>
      <c r="E478" t="s">
        <v>105</v>
      </c>
      <c r="J478">
        <v>104025.4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 x14ac:dyDescent="0.3">
      <c r="A479" t="str">
        <f t="shared" si="7"/>
        <v>2016 CHARTER STEEL CLEVELAND *</v>
      </c>
      <c r="B479">
        <v>525017</v>
      </c>
      <c r="C479">
        <f>VLOOKUP(A479,'1st Match - FlightID'!$C$2:$D$1443,2,FALSE)</f>
        <v>1003474</v>
      </c>
      <c r="D479">
        <v>2016</v>
      </c>
      <c r="E479" t="s">
        <v>105</v>
      </c>
      <c r="J479">
        <v>68806.2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x14ac:dyDescent="0.3">
      <c r="A480" t="str">
        <f t="shared" si="7"/>
        <v>2017 CHARTER STEEL CLEVELAND *</v>
      </c>
      <c r="B480">
        <v>525017</v>
      </c>
      <c r="C480">
        <f>VLOOKUP(A480,'1st Match - FlightID'!$C$2:$D$1443,2,FALSE)</f>
        <v>1003474</v>
      </c>
      <c r="D480">
        <v>2017</v>
      </c>
      <c r="E480" t="s">
        <v>105</v>
      </c>
      <c r="J480">
        <v>72227.100000000006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</row>
    <row r="481" spans="1:25" x14ac:dyDescent="0.3">
      <c r="A481" t="str">
        <f t="shared" si="7"/>
        <v>2018 CHARTER STEEL CLEVELAND *</v>
      </c>
      <c r="B481">
        <v>525017</v>
      </c>
      <c r="C481">
        <f>VLOOKUP(A481,'1st Match - FlightID'!$C$2:$D$1443,2,FALSE)</f>
        <v>1003474</v>
      </c>
      <c r="D481">
        <v>2018</v>
      </c>
      <c r="E481" t="s">
        <v>105</v>
      </c>
      <c r="J481">
        <v>88672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</row>
    <row r="482" spans="1:25" x14ac:dyDescent="0.3">
      <c r="A482" t="str">
        <f t="shared" si="7"/>
        <v>2019 CHARTER STEEL CLEVELAND *</v>
      </c>
      <c r="B482">
        <v>525017</v>
      </c>
      <c r="C482">
        <f>VLOOKUP(A482,'1st Match - FlightID'!$C$2:$D$1443,2,FALSE)</f>
        <v>1003474</v>
      </c>
      <c r="D482">
        <v>2019</v>
      </c>
      <c r="E482" t="s">
        <v>105</v>
      </c>
      <c r="J482">
        <v>64081.1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</row>
    <row r="483" spans="1:25" x14ac:dyDescent="0.3">
      <c r="A483" t="str">
        <f t="shared" si="7"/>
        <v>2020 CHARTER STEEL CLEVELAND *</v>
      </c>
      <c r="B483">
        <v>525017</v>
      </c>
      <c r="C483">
        <f>VLOOKUP(A483,'1st Match - FlightID'!$C$2:$D$1443,2,FALSE)</f>
        <v>1003474</v>
      </c>
      <c r="D483">
        <v>2020</v>
      </c>
      <c r="E483" t="s">
        <v>105</v>
      </c>
      <c r="J483">
        <v>57789.4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</row>
    <row r="484" spans="1:25" x14ac:dyDescent="0.3">
      <c r="A484" t="str">
        <f t="shared" si="7"/>
        <v>2021 CHARTER STEEL CLEVELAND *</v>
      </c>
      <c r="B484">
        <v>525017</v>
      </c>
      <c r="C484">
        <f>VLOOKUP(B484,'2nd Match - Previously Matched'!$A$2:$B$144,2,FALSE)</f>
        <v>1003474</v>
      </c>
      <c r="D484">
        <v>2021</v>
      </c>
      <c r="E484" t="s">
        <v>105</v>
      </c>
      <c r="J484">
        <v>79868.800000000003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3">
      <c r="A485" t="str">
        <f t="shared" si="7"/>
        <v>2010 GERDAU AMERISTEEL US INC</v>
      </c>
      <c r="B485">
        <v>525056</v>
      </c>
      <c r="C485">
        <f>VLOOKUP(A485,'1st Match - FlightID'!$C$2:$D$1443,2,FALSE)</f>
        <v>1003577</v>
      </c>
      <c r="D485">
        <v>2010</v>
      </c>
      <c r="E485" t="s">
        <v>48</v>
      </c>
      <c r="J485">
        <v>6824.8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</row>
    <row r="486" spans="1:25" x14ac:dyDescent="0.3">
      <c r="A486" t="str">
        <f t="shared" si="7"/>
        <v>2011 GERDAU AMERISTEEL US INC</v>
      </c>
      <c r="B486">
        <v>525056</v>
      </c>
      <c r="C486">
        <f>VLOOKUP(A486,'1st Match - FlightID'!$C$2:$D$1443,2,FALSE)</f>
        <v>1003577</v>
      </c>
      <c r="D486">
        <v>2011</v>
      </c>
      <c r="E486" t="s">
        <v>48</v>
      </c>
      <c r="J486">
        <v>8973</v>
      </c>
      <c r="P486">
        <v>0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 x14ac:dyDescent="0.3">
      <c r="A487" t="str">
        <f t="shared" si="7"/>
        <v>2012 GERDAU AMERISTEEL US INC</v>
      </c>
      <c r="B487">
        <v>525056</v>
      </c>
      <c r="C487">
        <f>VLOOKUP(A487,'1st Match - FlightID'!$C$2:$D$1443,2,FALSE)</f>
        <v>1003577</v>
      </c>
      <c r="D487">
        <v>2012</v>
      </c>
      <c r="E487" t="s">
        <v>48</v>
      </c>
      <c r="J487">
        <v>7075</v>
      </c>
      <c r="P487">
        <v>0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</row>
    <row r="488" spans="1:25" x14ac:dyDescent="0.3">
      <c r="A488" t="str">
        <f t="shared" si="7"/>
        <v>2013 GERDAU AMERISTEEL US INC</v>
      </c>
      <c r="B488">
        <v>525056</v>
      </c>
      <c r="C488">
        <f>VLOOKUP(A488,'1st Match - FlightID'!$C$2:$D$1443,2,FALSE)</f>
        <v>1003577</v>
      </c>
      <c r="D488">
        <v>2013</v>
      </c>
      <c r="E488" t="s">
        <v>48</v>
      </c>
      <c r="J488">
        <v>5721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3">
      <c r="A489" t="str">
        <f t="shared" si="7"/>
        <v>2014 GERDAU AMERISTEEL US INC</v>
      </c>
      <c r="B489">
        <v>525056</v>
      </c>
      <c r="C489">
        <f>VLOOKUP(A489,'1st Match - FlightID'!$C$2:$D$1443,2,FALSE)</f>
        <v>1003577</v>
      </c>
      <c r="D489">
        <v>2014</v>
      </c>
      <c r="E489" t="s">
        <v>48</v>
      </c>
      <c r="J489">
        <v>6683.3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 t="str">
        <f t="shared" si="7"/>
        <v>2015 GERDAU AMERISTEEL US INC</v>
      </c>
      <c r="B490">
        <v>525056</v>
      </c>
      <c r="C490">
        <f>VLOOKUP(A490,'1st Match - FlightID'!$C$2:$D$1443,2,FALSE)</f>
        <v>1003577</v>
      </c>
      <c r="D490">
        <v>2015</v>
      </c>
      <c r="E490" t="s">
        <v>48</v>
      </c>
      <c r="J490">
        <v>7182.1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 x14ac:dyDescent="0.3">
      <c r="A491" t="str">
        <f t="shared" si="7"/>
        <v>2016 GERDAU AMERISTEEL US INC</v>
      </c>
      <c r="B491">
        <v>525056</v>
      </c>
      <c r="C491">
        <f>VLOOKUP(A491,'1st Match - FlightID'!$C$2:$D$1443,2,FALSE)</f>
        <v>1003577</v>
      </c>
      <c r="D491">
        <v>2016</v>
      </c>
      <c r="E491" t="s">
        <v>48</v>
      </c>
      <c r="J491">
        <v>6190.4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</row>
    <row r="492" spans="1:25" x14ac:dyDescent="0.3">
      <c r="A492" t="str">
        <f t="shared" si="7"/>
        <v>2017 GERDAU AMERISTEEL US INC</v>
      </c>
      <c r="B492">
        <v>525056</v>
      </c>
      <c r="C492">
        <f>VLOOKUP(A492,'1st Match - FlightID'!$C$2:$D$1443,2,FALSE)</f>
        <v>1003577</v>
      </c>
      <c r="D492">
        <v>2017</v>
      </c>
      <c r="E492" t="s">
        <v>48</v>
      </c>
      <c r="J492">
        <v>5029.8999999999996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</row>
    <row r="493" spans="1:25" x14ac:dyDescent="0.3">
      <c r="A493" t="str">
        <f t="shared" si="7"/>
        <v>2018 GERDAU AMERISTEEL US INC</v>
      </c>
      <c r="B493">
        <v>525056</v>
      </c>
      <c r="C493">
        <f>VLOOKUP(A493,'1st Match - FlightID'!$C$2:$D$1443,2,FALSE)</f>
        <v>1003577</v>
      </c>
      <c r="D493">
        <v>2018</v>
      </c>
      <c r="E493" t="s">
        <v>48</v>
      </c>
      <c r="J493">
        <v>6537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 x14ac:dyDescent="0.3">
      <c r="A494" t="str">
        <f t="shared" si="7"/>
        <v>2019 GERDAU AMERISTEEL US INC</v>
      </c>
      <c r="B494">
        <v>525056</v>
      </c>
      <c r="C494">
        <f>VLOOKUP(A494,'1st Match - FlightID'!$C$2:$D$1443,2,FALSE)</f>
        <v>1003577</v>
      </c>
      <c r="D494">
        <v>2019</v>
      </c>
      <c r="E494" t="s">
        <v>48</v>
      </c>
      <c r="J494">
        <v>5765.8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 x14ac:dyDescent="0.3">
      <c r="A495" t="str">
        <f t="shared" si="7"/>
        <v>2020 GERDAU AMERISTEEL US INC</v>
      </c>
      <c r="B495">
        <v>525056</v>
      </c>
      <c r="C495">
        <f>VLOOKUP(A495,'1st Match - FlightID'!$C$2:$D$1443,2,FALSE)</f>
        <v>1003577</v>
      </c>
      <c r="D495">
        <v>2020</v>
      </c>
      <c r="E495" t="s">
        <v>48</v>
      </c>
      <c r="J495">
        <v>5556.4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 x14ac:dyDescent="0.3">
      <c r="A496" t="str">
        <f t="shared" si="7"/>
        <v>2021 GERDAU AMERISTEEL US INC</v>
      </c>
      <c r="B496">
        <v>525056</v>
      </c>
      <c r="C496">
        <f>VLOOKUP(B496,'2nd Match - Previously Matched'!$A$2:$B$144,2,FALSE)</f>
        <v>1003577</v>
      </c>
      <c r="D496">
        <v>2021</v>
      </c>
      <c r="E496" t="s">
        <v>48</v>
      </c>
      <c r="J496">
        <v>5417.9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 x14ac:dyDescent="0.3">
      <c r="A497" t="str">
        <f t="shared" si="7"/>
        <v>2010 ARCELORMITTAL PLATE LLC</v>
      </c>
      <c r="B497">
        <v>525201</v>
      </c>
      <c r="C497">
        <f>VLOOKUP(A497,'1st Match - FlightID'!$C$2:$D$1443,2,FALSE)</f>
        <v>1003668</v>
      </c>
      <c r="D497">
        <v>2010</v>
      </c>
      <c r="E497" t="s">
        <v>149</v>
      </c>
      <c r="J497">
        <v>86119.4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</row>
    <row r="498" spans="1:25" x14ac:dyDescent="0.3">
      <c r="A498" t="str">
        <f t="shared" si="7"/>
        <v>2011 ARCELORMITTAL PLATE LLC</v>
      </c>
      <c r="B498">
        <v>525201</v>
      </c>
      <c r="C498">
        <f>VLOOKUP(A498,'1st Match - FlightID'!$C$2:$D$1443,2,FALSE)</f>
        <v>1003668</v>
      </c>
      <c r="D498">
        <v>2011</v>
      </c>
      <c r="E498" t="s">
        <v>149</v>
      </c>
      <c r="G498" s="4">
        <v>99.2</v>
      </c>
      <c r="H498" s="4"/>
      <c r="I498" s="4"/>
      <c r="J498" s="4">
        <v>91991</v>
      </c>
      <c r="P498">
        <v>0</v>
      </c>
      <c r="Q498">
        <v>1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</row>
    <row r="499" spans="1:25" x14ac:dyDescent="0.3">
      <c r="A499" t="str">
        <f t="shared" si="7"/>
        <v>2012 ARCELORMITTAL PLATE LLC</v>
      </c>
      <c r="B499">
        <v>525201</v>
      </c>
      <c r="C499">
        <f>VLOOKUP(A499,'1st Match - FlightID'!$C$2:$D$1443,2,FALSE)</f>
        <v>1003668</v>
      </c>
      <c r="D499">
        <v>2012</v>
      </c>
      <c r="E499" t="s">
        <v>149</v>
      </c>
      <c r="G499" s="4">
        <v>149.6</v>
      </c>
      <c r="H499" s="4"/>
      <c r="I499" s="4"/>
      <c r="J499" s="4">
        <v>76483.8</v>
      </c>
      <c r="P499">
        <v>0</v>
      </c>
      <c r="Q499">
        <v>1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</row>
    <row r="500" spans="1:25" x14ac:dyDescent="0.3">
      <c r="A500" t="str">
        <f t="shared" si="7"/>
        <v>2013 ARCELORMITTAL PLATE LLC</v>
      </c>
      <c r="B500">
        <v>525201</v>
      </c>
      <c r="C500">
        <f>VLOOKUP(A500,'1st Match - FlightID'!$C$2:$D$1443,2,FALSE)</f>
        <v>1003668</v>
      </c>
      <c r="D500">
        <v>2013</v>
      </c>
      <c r="E500" t="s">
        <v>149</v>
      </c>
      <c r="G500" s="4">
        <v>7.4</v>
      </c>
      <c r="H500" s="4"/>
      <c r="I500" s="4"/>
      <c r="J500" s="4">
        <v>79502</v>
      </c>
      <c r="P500">
        <v>0</v>
      </c>
      <c r="Q500">
        <v>1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">
      <c r="A501" t="str">
        <f t="shared" si="7"/>
        <v>2014 ARCELORMITTAL PLATE LLC</v>
      </c>
      <c r="B501">
        <v>525201</v>
      </c>
      <c r="C501">
        <f>VLOOKUP(B501,'2nd Match - Previously Matched'!$A$2:$B$144,2,FALSE)</f>
        <v>1003668</v>
      </c>
      <c r="D501">
        <v>2014</v>
      </c>
      <c r="E501" t="s">
        <v>149</v>
      </c>
      <c r="G501" s="4">
        <v>112.5</v>
      </c>
      <c r="H501" s="4"/>
      <c r="I501" s="4"/>
      <c r="J501" s="4">
        <v>85989.8</v>
      </c>
      <c r="P501">
        <v>0</v>
      </c>
      <c r="Q501">
        <v>1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</row>
    <row r="502" spans="1:25" x14ac:dyDescent="0.3">
      <c r="A502" t="str">
        <f t="shared" si="7"/>
        <v>2015 ARCELORMITTAL PLATE LLC</v>
      </c>
      <c r="B502">
        <v>525201</v>
      </c>
      <c r="C502">
        <f>VLOOKUP(B502,'2nd Match - Previously Matched'!$A$2:$B$144,2,FALSE)</f>
        <v>1003668</v>
      </c>
      <c r="D502">
        <v>2015</v>
      </c>
      <c r="E502" t="s">
        <v>149</v>
      </c>
      <c r="G502" s="4">
        <v>195.5</v>
      </c>
      <c r="H502" s="4"/>
      <c r="I502" s="4"/>
      <c r="J502" s="4">
        <v>50667.199999999997</v>
      </c>
      <c r="P502">
        <v>0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</row>
    <row r="503" spans="1:25" x14ac:dyDescent="0.3">
      <c r="A503" t="str">
        <f t="shared" si="7"/>
        <v>2016 ARCELORMITTAL PLATE LLC</v>
      </c>
      <c r="B503">
        <v>525201</v>
      </c>
      <c r="C503">
        <f>VLOOKUP(B503,'2nd Match - Previously Matched'!$A$2:$B$144,2,FALSE)</f>
        <v>1003668</v>
      </c>
      <c r="D503">
        <v>2016</v>
      </c>
      <c r="E503" t="s">
        <v>149</v>
      </c>
      <c r="G503" s="4">
        <v>211.7</v>
      </c>
      <c r="H503" s="4"/>
      <c r="I503" s="4"/>
      <c r="J503" s="4">
        <v>41871.300000000003</v>
      </c>
      <c r="P503">
        <v>0</v>
      </c>
      <c r="Q503">
        <v>1</v>
      </c>
      <c r="R503">
        <v>0</v>
      </c>
      <c r="S503">
        <v>0</v>
      </c>
      <c r="T503">
        <v>1</v>
      </c>
      <c r="U503">
        <v>0</v>
      </c>
      <c r="V503">
        <v>0</v>
      </c>
      <c r="W503">
        <v>0</v>
      </c>
      <c r="X503">
        <v>0</v>
      </c>
      <c r="Y503">
        <v>0</v>
      </c>
    </row>
    <row r="504" spans="1:25" x14ac:dyDescent="0.3">
      <c r="A504" t="str">
        <f t="shared" si="7"/>
        <v>2017 ARCELORMITTAL PLATE LLC</v>
      </c>
      <c r="B504">
        <v>525201</v>
      </c>
      <c r="C504">
        <f>VLOOKUP(B504,'2nd Match - Previously Matched'!$A$2:$B$144,2,FALSE)</f>
        <v>1003668</v>
      </c>
      <c r="D504">
        <v>2017</v>
      </c>
      <c r="E504" t="s">
        <v>149</v>
      </c>
      <c r="G504" s="4">
        <v>34.6</v>
      </c>
      <c r="H504" s="4"/>
      <c r="I504" s="4"/>
      <c r="J504" s="4">
        <v>60093.9</v>
      </c>
      <c r="P504">
        <v>0</v>
      </c>
      <c r="Q504">
        <v>1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 x14ac:dyDescent="0.3">
      <c r="A505" t="str">
        <f t="shared" si="7"/>
        <v>2018 ARCELORMITTAL PLATE LLC</v>
      </c>
      <c r="B505">
        <v>525201</v>
      </c>
      <c r="C505">
        <f>VLOOKUP(B505,'2nd Match - Previously Matched'!$A$2:$B$144,2,FALSE)</f>
        <v>1003668</v>
      </c>
      <c r="D505">
        <v>2018</v>
      </c>
      <c r="E505" t="s">
        <v>149</v>
      </c>
      <c r="G505" s="4">
        <v>164.5</v>
      </c>
      <c r="H505" s="4"/>
      <c r="I505" s="4"/>
      <c r="J505" s="4">
        <v>47898.9</v>
      </c>
      <c r="P505">
        <v>0</v>
      </c>
      <c r="Q505">
        <v>1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25" x14ac:dyDescent="0.3">
      <c r="A506" t="str">
        <f t="shared" si="7"/>
        <v>2019 ARCELORMITTAL PLATE LLC</v>
      </c>
      <c r="B506">
        <v>525201</v>
      </c>
      <c r="C506">
        <f>VLOOKUP(B506,'2nd Match - Previously Matched'!$A$2:$B$144,2,FALSE)</f>
        <v>1003668</v>
      </c>
      <c r="D506">
        <v>2019</v>
      </c>
      <c r="E506" t="s">
        <v>149</v>
      </c>
      <c r="G506" s="4">
        <v>70.900000000000006</v>
      </c>
      <c r="H506" s="4"/>
      <c r="I506" s="4"/>
      <c r="J506" s="4">
        <v>33054.5</v>
      </c>
      <c r="P506">
        <v>0</v>
      </c>
      <c r="Q506">
        <v>1</v>
      </c>
      <c r="R506">
        <v>0</v>
      </c>
      <c r="S506">
        <v>0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 x14ac:dyDescent="0.3">
      <c r="A507" t="str">
        <f t="shared" si="7"/>
        <v>2020 CLEVELAND-CLIFFS PLATE LLC-COATESVILLE</v>
      </c>
      <c r="B507">
        <v>525201</v>
      </c>
      <c r="C507">
        <f>VLOOKUP(A507,'1st Match - FlightID'!$C$2:$D$1443,2,FALSE)</f>
        <v>1003668</v>
      </c>
      <c r="D507">
        <v>2020</v>
      </c>
      <c r="E507" t="s">
        <v>197</v>
      </c>
      <c r="G507" s="4">
        <v>209.6</v>
      </c>
      <c r="H507" s="4"/>
      <c r="I507" s="4"/>
      <c r="J507" s="4">
        <v>27519.8</v>
      </c>
      <c r="P507">
        <v>0</v>
      </c>
      <c r="Q507">
        <v>1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3">
      <c r="A508" t="str">
        <f t="shared" si="7"/>
        <v>2021 CLEVELAND-CLIFFS PLATE LLC-COATESVILLE</v>
      </c>
      <c r="B508">
        <v>525201</v>
      </c>
      <c r="C508">
        <f>VLOOKUP(B508,'2nd Match - Previously Matched'!$A$2:$B$144,2,FALSE)</f>
        <v>1003668</v>
      </c>
      <c r="D508">
        <v>2021</v>
      </c>
      <c r="E508" t="s">
        <v>197</v>
      </c>
      <c r="G508" s="4">
        <v>55.3</v>
      </c>
      <c r="H508" s="4"/>
      <c r="I508" s="4"/>
      <c r="J508" s="4">
        <v>39727.9</v>
      </c>
      <c r="P508">
        <v>0</v>
      </c>
      <c r="Q508">
        <v>1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 x14ac:dyDescent="0.3">
      <c r="A509" t="str">
        <f t="shared" si="7"/>
        <v>2010 ArcelorMittal Minorca Mine</v>
      </c>
      <c r="B509">
        <v>525204</v>
      </c>
      <c r="C509">
        <f>VLOOKUP(A509,'1st Match - FlightID'!$C$2:$D$1443,2,FALSE)</f>
        <v>1003669</v>
      </c>
      <c r="D509">
        <v>2010</v>
      </c>
      <c r="E509" t="s">
        <v>49</v>
      </c>
      <c r="N509">
        <v>314333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>
        <v>0</v>
      </c>
    </row>
    <row r="510" spans="1:25" x14ac:dyDescent="0.3">
      <c r="A510" t="str">
        <f t="shared" si="7"/>
        <v>2011 ArcelorMittal Minorca Mine</v>
      </c>
      <c r="B510">
        <v>525204</v>
      </c>
      <c r="C510">
        <f>VLOOKUP(A510,'1st Match - FlightID'!$C$2:$D$1443,2,FALSE)</f>
        <v>1003669</v>
      </c>
      <c r="D510">
        <v>2011</v>
      </c>
      <c r="E510" t="s">
        <v>49</v>
      </c>
      <c r="N510">
        <v>319978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0</v>
      </c>
    </row>
    <row r="511" spans="1:25" x14ac:dyDescent="0.3">
      <c r="A511" t="str">
        <f t="shared" si="7"/>
        <v>2012 ArcelorMittal Minorca Mine</v>
      </c>
      <c r="B511">
        <v>525204</v>
      </c>
      <c r="C511">
        <f>VLOOKUP(A511,'1st Match - FlightID'!$C$2:$D$1443,2,FALSE)</f>
        <v>1003669</v>
      </c>
      <c r="D511">
        <v>2012</v>
      </c>
      <c r="E511" t="s">
        <v>49</v>
      </c>
      <c r="N511">
        <v>229276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>
        <v>0</v>
      </c>
    </row>
    <row r="512" spans="1:25" x14ac:dyDescent="0.3">
      <c r="A512" t="str">
        <f t="shared" si="7"/>
        <v>2013 ArcelorMittal Minorca Mine</v>
      </c>
      <c r="B512">
        <v>525204</v>
      </c>
      <c r="C512">
        <f>VLOOKUP(A512,'1st Match - FlightID'!$C$2:$D$1443,2,FALSE)</f>
        <v>1003669</v>
      </c>
      <c r="D512">
        <v>2013</v>
      </c>
      <c r="E512" t="s">
        <v>49</v>
      </c>
      <c r="N512">
        <v>220921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0</v>
      </c>
    </row>
    <row r="513" spans="1:25" x14ac:dyDescent="0.3">
      <c r="A513" t="str">
        <f t="shared" si="7"/>
        <v>2014 ArcelorMittal Minorca Mine</v>
      </c>
      <c r="B513">
        <v>525204</v>
      </c>
      <c r="C513">
        <f>VLOOKUP(B513,'2nd Match - Previously Matched'!$A$2:$B$144,2,FALSE)</f>
        <v>1003669</v>
      </c>
      <c r="D513">
        <v>2014</v>
      </c>
      <c r="E513" t="s">
        <v>49</v>
      </c>
      <c r="N513">
        <v>215289.60000000001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0</v>
      </c>
    </row>
    <row r="514" spans="1:25" x14ac:dyDescent="0.3">
      <c r="A514" t="str">
        <f t="shared" si="7"/>
        <v>2015 ArcelorMittal Minorca Mine</v>
      </c>
      <c r="B514">
        <v>525204</v>
      </c>
      <c r="C514">
        <f>VLOOKUP(B514,'2nd Match - Previously Matched'!$A$2:$B$144,2,FALSE)</f>
        <v>1003669</v>
      </c>
      <c r="D514">
        <v>2015</v>
      </c>
      <c r="E514" t="s">
        <v>49</v>
      </c>
      <c r="N514">
        <v>231925.3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0</v>
      </c>
    </row>
    <row r="515" spans="1:25" x14ac:dyDescent="0.3">
      <c r="A515" t="str">
        <f t="shared" ref="A515:A578" si="8">D515 &amp; " " &amp; E515</f>
        <v>2016 ArcelorMittal Minorca Mine</v>
      </c>
      <c r="B515">
        <v>525204</v>
      </c>
      <c r="C515">
        <f>VLOOKUP(B515,'2nd Match - Previously Matched'!$A$2:$B$144,2,FALSE)</f>
        <v>1003669</v>
      </c>
      <c r="D515">
        <v>2016</v>
      </c>
      <c r="E515" t="s">
        <v>49</v>
      </c>
      <c r="N515">
        <v>233486.5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</v>
      </c>
      <c r="Y515">
        <v>0</v>
      </c>
    </row>
    <row r="516" spans="1:25" x14ac:dyDescent="0.3">
      <c r="A516" t="str">
        <f t="shared" si="8"/>
        <v>2017 ArcelorMittal Minorca Mine</v>
      </c>
      <c r="B516">
        <v>525204</v>
      </c>
      <c r="C516">
        <f>VLOOKUP(B516,'2nd Match - Previously Matched'!$A$2:$B$144,2,FALSE)</f>
        <v>1003669</v>
      </c>
      <c r="D516">
        <v>2017</v>
      </c>
      <c r="E516" t="s">
        <v>49</v>
      </c>
      <c r="N516">
        <v>205741.1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0</v>
      </c>
    </row>
    <row r="517" spans="1:25" x14ac:dyDescent="0.3">
      <c r="A517" t="str">
        <f t="shared" si="8"/>
        <v>2018 ArcelorMittal Minorca Mine</v>
      </c>
      <c r="B517">
        <v>525204</v>
      </c>
      <c r="C517">
        <f>VLOOKUP(B517,'2nd Match - Previously Matched'!$A$2:$B$144,2,FALSE)</f>
        <v>1003669</v>
      </c>
      <c r="D517">
        <v>2018</v>
      </c>
      <c r="E517" t="s">
        <v>49</v>
      </c>
      <c r="N517">
        <v>216712.6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0</v>
      </c>
    </row>
    <row r="518" spans="1:25" x14ac:dyDescent="0.3">
      <c r="A518" t="str">
        <f t="shared" si="8"/>
        <v>2019 ArcelorMittal Minorca Mine</v>
      </c>
      <c r="B518">
        <v>525204</v>
      </c>
      <c r="C518">
        <f>VLOOKUP(B518,'2nd Match - Previously Matched'!$A$2:$B$144,2,FALSE)</f>
        <v>1003669</v>
      </c>
      <c r="D518">
        <v>2019</v>
      </c>
      <c r="E518" t="s">
        <v>49</v>
      </c>
      <c r="N518">
        <v>224219.9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</row>
    <row r="519" spans="1:25" x14ac:dyDescent="0.3">
      <c r="A519" t="str">
        <f t="shared" si="8"/>
        <v>2020 Cleveland-Cliffs Minorca Mine</v>
      </c>
      <c r="B519">
        <v>525204</v>
      </c>
      <c r="C519">
        <f>VLOOKUP(A519,'1st Match - FlightID'!$C$2:$D$1443,2,FALSE)</f>
        <v>1003669</v>
      </c>
      <c r="D519">
        <v>2020</v>
      </c>
      <c r="E519" t="s">
        <v>169</v>
      </c>
      <c r="N519">
        <v>228501.4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0</v>
      </c>
    </row>
    <row r="520" spans="1:25" x14ac:dyDescent="0.3">
      <c r="A520" t="str">
        <f t="shared" si="8"/>
        <v>2021 Cleveland-Cliffs Minorca Mine</v>
      </c>
      <c r="B520">
        <v>525204</v>
      </c>
      <c r="C520">
        <f>VLOOKUP(B520,'2nd Match - Previously Matched'!$A$2:$B$144,2,FALSE)</f>
        <v>1003669</v>
      </c>
      <c r="D520">
        <v>2021</v>
      </c>
      <c r="E520" t="s">
        <v>169</v>
      </c>
      <c r="N520">
        <v>217187.1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0</v>
      </c>
    </row>
    <row r="521" spans="1:25" x14ac:dyDescent="0.3">
      <c r="A521" t="str">
        <f t="shared" si="8"/>
        <v>2010 ARCELORMITTAL RIVERDALE INC</v>
      </c>
      <c r="B521">
        <v>525206</v>
      </c>
      <c r="C521">
        <f>VLOOKUP(B521,'2nd Match - Previously Matched'!$A$2:$B$144,2,FALSE)</f>
        <v>1006325</v>
      </c>
      <c r="D521">
        <v>2010</v>
      </c>
      <c r="E521" t="s">
        <v>50</v>
      </c>
      <c r="F521">
        <v>88307</v>
      </c>
      <c r="P521">
        <v>2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</row>
    <row r="522" spans="1:25" x14ac:dyDescent="0.3">
      <c r="A522" t="str">
        <f t="shared" si="8"/>
        <v>2011 ARCELORMITTAL RIVERDALE INC</v>
      </c>
      <c r="B522">
        <v>525206</v>
      </c>
      <c r="C522">
        <f>VLOOKUP(B522,'2nd Match - Previously Matched'!$A$2:$B$144,2,FALSE)</f>
        <v>1006325</v>
      </c>
      <c r="D522">
        <v>2011</v>
      </c>
      <c r="E522" t="s">
        <v>50</v>
      </c>
      <c r="F522">
        <v>87401</v>
      </c>
      <c r="P522">
        <v>2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</row>
    <row r="523" spans="1:25" x14ac:dyDescent="0.3">
      <c r="A523" t="str">
        <f t="shared" si="8"/>
        <v>2012 ARCELORMITTAL RIVERDALE LLC</v>
      </c>
      <c r="B523">
        <v>525206</v>
      </c>
      <c r="C523">
        <f>VLOOKUP(A523,'1st Match - FlightID'!$C$2:$D$1443,2,FALSE)</f>
        <v>1006325</v>
      </c>
      <c r="D523">
        <v>2012</v>
      </c>
      <c r="E523" t="s">
        <v>51</v>
      </c>
      <c r="F523">
        <v>94018.8</v>
      </c>
      <c r="P523">
        <v>2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</row>
    <row r="524" spans="1:25" x14ac:dyDescent="0.3">
      <c r="A524" t="str">
        <f t="shared" si="8"/>
        <v>2013 ARCELORMITTAL RIVERDALE LLC</v>
      </c>
      <c r="B524">
        <v>525206</v>
      </c>
      <c r="C524">
        <f>VLOOKUP(A524,'1st Match - FlightID'!$C$2:$D$1443,2,FALSE)</f>
        <v>1006325</v>
      </c>
      <c r="D524">
        <v>2013</v>
      </c>
      <c r="E524" t="s">
        <v>51</v>
      </c>
      <c r="F524">
        <v>99562</v>
      </c>
      <c r="P524">
        <v>2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</row>
    <row r="525" spans="1:25" x14ac:dyDescent="0.3">
      <c r="A525" t="str">
        <f t="shared" si="8"/>
        <v>2014 ARCELORMITTAL RIVERDALE LLC</v>
      </c>
      <c r="B525">
        <v>525206</v>
      </c>
      <c r="C525">
        <f>VLOOKUP(B525,'2nd Match - Previously Matched'!$A$2:$B$144,2,FALSE)</f>
        <v>1006325</v>
      </c>
      <c r="D525">
        <v>2014</v>
      </c>
      <c r="E525" t="s">
        <v>51</v>
      </c>
      <c r="F525">
        <v>97335.8</v>
      </c>
      <c r="P525">
        <v>2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</row>
    <row r="526" spans="1:25" x14ac:dyDescent="0.3">
      <c r="A526" t="str">
        <f t="shared" si="8"/>
        <v>2015 ARCELORMITTAL RIVERDALE LLC</v>
      </c>
      <c r="B526">
        <v>525206</v>
      </c>
      <c r="C526">
        <f>VLOOKUP(B526,'2nd Match - Previously Matched'!$A$2:$B$144,2,FALSE)</f>
        <v>1006325</v>
      </c>
      <c r="D526">
        <v>2015</v>
      </c>
      <c r="E526" t="s">
        <v>51</v>
      </c>
      <c r="F526">
        <v>80888.7</v>
      </c>
      <c r="P526">
        <v>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</row>
    <row r="527" spans="1:25" x14ac:dyDescent="0.3">
      <c r="A527" t="str">
        <f t="shared" si="8"/>
        <v>2016 ARCELORMITTAL RIVERDALE LLC</v>
      </c>
      <c r="B527">
        <v>525206</v>
      </c>
      <c r="C527">
        <f>VLOOKUP(B527,'2nd Match - Previously Matched'!$A$2:$B$144,2,FALSE)</f>
        <v>1006325</v>
      </c>
      <c r="D527">
        <v>2016</v>
      </c>
      <c r="E527" t="s">
        <v>51</v>
      </c>
      <c r="F527">
        <v>96824.2</v>
      </c>
      <c r="P527">
        <v>2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</row>
    <row r="528" spans="1:25" x14ac:dyDescent="0.3">
      <c r="A528" t="str">
        <f t="shared" si="8"/>
        <v>2017 ARCELORMITTAL RIVERDALE LLC</v>
      </c>
      <c r="B528">
        <v>525206</v>
      </c>
      <c r="C528">
        <f>VLOOKUP(B528,'2nd Match - Previously Matched'!$A$2:$B$144,2,FALSE)</f>
        <v>1006325</v>
      </c>
      <c r="D528">
        <v>2017</v>
      </c>
      <c r="E528" t="s">
        <v>51</v>
      </c>
      <c r="F528">
        <v>101025.8</v>
      </c>
      <c r="P528">
        <v>2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</row>
    <row r="529" spans="1:25" x14ac:dyDescent="0.3">
      <c r="A529" t="str">
        <f t="shared" si="8"/>
        <v>2018 ARCELORMITTAL RIVERDALE LLC</v>
      </c>
      <c r="B529">
        <v>525206</v>
      </c>
      <c r="C529">
        <f>VLOOKUP(B529,'2nd Match - Previously Matched'!$A$2:$B$144,2,FALSE)</f>
        <v>1006325</v>
      </c>
      <c r="D529">
        <v>2018</v>
      </c>
      <c r="E529" t="s">
        <v>51</v>
      </c>
      <c r="F529">
        <v>103778.1</v>
      </c>
      <c r="P529">
        <v>2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</row>
    <row r="530" spans="1:25" x14ac:dyDescent="0.3">
      <c r="A530" t="str">
        <f t="shared" si="8"/>
        <v>2019 ARCELORMITTAL RIVERDALE LLC</v>
      </c>
      <c r="B530">
        <v>525206</v>
      </c>
      <c r="C530">
        <f>VLOOKUP(B530,'2nd Match - Previously Matched'!$A$2:$B$144,2,FALSE)</f>
        <v>1006325</v>
      </c>
      <c r="D530">
        <v>2019</v>
      </c>
      <c r="E530" t="s">
        <v>51</v>
      </c>
      <c r="F530">
        <v>99043.199999999997</v>
      </c>
      <c r="P530">
        <v>2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</row>
    <row r="531" spans="1:25" x14ac:dyDescent="0.3">
      <c r="A531" t="str">
        <f t="shared" si="8"/>
        <v>2020 CLEVELAND-CLIFFS RIVERDALE LLC</v>
      </c>
      <c r="B531">
        <v>525206</v>
      </c>
      <c r="C531">
        <f>VLOOKUP(A531,'1st Match - FlightID'!$C$2:$D$1443,2,FALSE)</f>
        <v>1006325</v>
      </c>
      <c r="D531">
        <v>2020</v>
      </c>
      <c r="E531" t="s">
        <v>196</v>
      </c>
      <c r="F531">
        <v>95351.3</v>
      </c>
      <c r="P531">
        <v>2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</row>
    <row r="532" spans="1:25" x14ac:dyDescent="0.3">
      <c r="A532" t="str">
        <f t="shared" si="8"/>
        <v>2021 CLEVELAND-CLIFFS RIVERDALE LLC</v>
      </c>
      <c r="B532">
        <v>525206</v>
      </c>
      <c r="C532">
        <f>VLOOKUP(B532,'2nd Match - Previously Matched'!$A$2:$B$144,2,FALSE)</f>
        <v>1006325</v>
      </c>
      <c r="D532">
        <v>2021</v>
      </c>
      <c r="E532" t="s">
        <v>196</v>
      </c>
      <c r="F532">
        <v>94540.2</v>
      </c>
      <c r="P532">
        <v>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</row>
    <row r="533" spans="1:25" x14ac:dyDescent="0.3">
      <c r="A533" t="str">
        <f t="shared" si="8"/>
        <v>2010 ARCELORMITTAL WARREN INC. (0278000648)</v>
      </c>
      <c r="B533">
        <v>525208</v>
      </c>
      <c r="C533">
        <f>VLOOKUP(B533,'2nd Match - Previously Matched'!$A$2:$B$144,2,FALSE)</f>
        <v>1003380</v>
      </c>
      <c r="D533">
        <v>2010</v>
      </c>
      <c r="E533" t="s">
        <v>106</v>
      </c>
      <c r="H533">
        <v>13248</v>
      </c>
      <c r="I533">
        <v>2699.8</v>
      </c>
      <c r="P533">
        <v>0</v>
      </c>
      <c r="Q533">
        <v>0</v>
      </c>
      <c r="R533">
        <v>1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25" x14ac:dyDescent="0.3">
      <c r="A534" t="str">
        <f t="shared" si="8"/>
        <v>2011 ARCELORMITTAL WARREN INC. (0278000648)</v>
      </c>
      <c r="B534">
        <v>525208</v>
      </c>
      <c r="C534">
        <f>VLOOKUP(B534,'2nd Match - Previously Matched'!$A$2:$B$144,2,FALSE)</f>
        <v>1003380</v>
      </c>
      <c r="D534">
        <v>2011</v>
      </c>
      <c r="E534" t="s">
        <v>106</v>
      </c>
      <c r="H534">
        <v>19098.3</v>
      </c>
      <c r="I534">
        <v>4636.3999999999996</v>
      </c>
      <c r="P534">
        <v>0</v>
      </c>
      <c r="Q534">
        <v>0</v>
      </c>
      <c r="R534">
        <v>1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</row>
    <row r="535" spans="1:25" x14ac:dyDescent="0.3">
      <c r="A535" t="str">
        <f t="shared" si="8"/>
        <v>2012 ARCELORMITTAL WARREN INC. (0278000648)</v>
      </c>
      <c r="B535">
        <v>525208</v>
      </c>
      <c r="C535">
        <f>VLOOKUP(B535,'2nd Match - Previously Matched'!$A$2:$B$144,2,FALSE)</f>
        <v>1003380</v>
      </c>
      <c r="D535">
        <v>2012</v>
      </c>
      <c r="E535" t="s">
        <v>106</v>
      </c>
      <c r="H535">
        <v>4533</v>
      </c>
      <c r="I535">
        <v>4373.8999999999996</v>
      </c>
      <c r="P535">
        <v>0</v>
      </c>
      <c r="Q535">
        <v>0</v>
      </c>
      <c r="R535">
        <v>1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</row>
    <row r="536" spans="1:25" x14ac:dyDescent="0.3">
      <c r="A536" t="str">
        <f t="shared" si="8"/>
        <v>2013 ARCELORMITTAL WARREN  (0278000648)</v>
      </c>
      <c r="B536">
        <v>525208</v>
      </c>
      <c r="C536">
        <f>VLOOKUP(A536,'1st Match - FlightID'!$C$2:$D$1443,2,FALSE)</f>
        <v>1003380</v>
      </c>
      <c r="D536">
        <v>2013</v>
      </c>
      <c r="E536" t="s">
        <v>52</v>
      </c>
      <c r="H536">
        <v>3525</v>
      </c>
      <c r="I536">
        <v>4180.8999999999996</v>
      </c>
      <c r="P536">
        <v>0</v>
      </c>
      <c r="Q536">
        <v>0</v>
      </c>
      <c r="R536">
        <v>1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</row>
    <row r="537" spans="1:25" x14ac:dyDescent="0.3">
      <c r="A537" t="str">
        <f t="shared" si="8"/>
        <v>2014 ARCELORMITTAL WARREN  (0278000648)</v>
      </c>
      <c r="B537">
        <v>525208</v>
      </c>
      <c r="C537">
        <f>VLOOKUP(B537,'2nd Match - Previously Matched'!$A$2:$B$144,2,FALSE)</f>
        <v>1003380</v>
      </c>
      <c r="D537">
        <v>2014</v>
      </c>
      <c r="E537" t="s">
        <v>52</v>
      </c>
      <c r="H537">
        <v>2307.1999999999998</v>
      </c>
      <c r="I537">
        <v>3848.9</v>
      </c>
      <c r="P537">
        <v>0</v>
      </c>
      <c r="Q537">
        <v>0</v>
      </c>
      <c r="R537">
        <v>1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25" x14ac:dyDescent="0.3">
      <c r="A538" t="str">
        <f t="shared" si="8"/>
        <v>2015 ARCELORMITTAL WARREN  (0278000648)</v>
      </c>
      <c r="B538">
        <v>525208</v>
      </c>
      <c r="C538">
        <f>VLOOKUP(B538,'2nd Match - Previously Matched'!$A$2:$B$144,2,FALSE)</f>
        <v>1003380</v>
      </c>
      <c r="D538">
        <v>2015</v>
      </c>
      <c r="E538" t="s">
        <v>52</v>
      </c>
      <c r="H538">
        <v>5745.8</v>
      </c>
      <c r="I538">
        <v>3782.2</v>
      </c>
      <c r="P538">
        <v>0</v>
      </c>
      <c r="Q538">
        <v>0</v>
      </c>
      <c r="R538">
        <v>1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25" x14ac:dyDescent="0.3">
      <c r="A539" t="str">
        <f t="shared" si="8"/>
        <v>2016 ARCELORMITTAL WARREN  (0278000648)</v>
      </c>
      <c r="B539">
        <v>525208</v>
      </c>
      <c r="C539">
        <f>VLOOKUP(B539,'2nd Match - Previously Matched'!$A$2:$B$144,2,FALSE)</f>
        <v>1003380</v>
      </c>
      <c r="D539">
        <v>2016</v>
      </c>
      <c r="E539" t="s">
        <v>52</v>
      </c>
      <c r="H539">
        <v>10992.5</v>
      </c>
      <c r="I539">
        <v>4554.6000000000004</v>
      </c>
      <c r="P539">
        <v>0</v>
      </c>
      <c r="Q539">
        <v>0</v>
      </c>
      <c r="R539">
        <v>1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</row>
    <row r="540" spans="1:25" x14ac:dyDescent="0.3">
      <c r="A540" t="str">
        <f t="shared" si="8"/>
        <v>2017 ARCELORMITTAL WARREN  (0278000648)</v>
      </c>
      <c r="B540">
        <v>525208</v>
      </c>
      <c r="C540">
        <f>VLOOKUP(B540,'2nd Match - Previously Matched'!$A$2:$B$144,2,FALSE)</f>
        <v>1003380</v>
      </c>
      <c r="D540">
        <v>2017</v>
      </c>
      <c r="E540" t="s">
        <v>52</v>
      </c>
      <c r="H540">
        <v>3575.6</v>
      </c>
      <c r="I540">
        <v>5060</v>
      </c>
      <c r="P540">
        <v>0</v>
      </c>
      <c r="Q540">
        <v>0</v>
      </c>
      <c r="R540">
        <v>1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 t="str">
        <f t="shared" si="8"/>
        <v>2018 ARCELORMITTAL WARREN  (0278000648)</v>
      </c>
      <c r="B541">
        <v>525208</v>
      </c>
      <c r="C541">
        <f>VLOOKUP(B541,'2nd Match - Previously Matched'!$A$2:$B$144,2,FALSE)</f>
        <v>1003380</v>
      </c>
      <c r="D541">
        <v>2018</v>
      </c>
      <c r="E541" t="s">
        <v>52</v>
      </c>
      <c r="H541">
        <v>2621.1999999999998</v>
      </c>
      <c r="I541">
        <v>5116.6000000000004</v>
      </c>
      <c r="P541">
        <v>0</v>
      </c>
      <c r="Q541">
        <v>0</v>
      </c>
      <c r="R541">
        <v>2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25" x14ac:dyDescent="0.3">
      <c r="A542" t="str">
        <f t="shared" si="8"/>
        <v>2019 ARCELORMITTAL WARREN  (0278000648)</v>
      </c>
      <c r="B542">
        <v>525208</v>
      </c>
      <c r="C542">
        <f>VLOOKUP(B542,'2nd Match - Previously Matched'!$A$2:$B$144,2,FALSE)</f>
        <v>1003380</v>
      </c>
      <c r="D542">
        <v>2019</v>
      </c>
      <c r="E542" t="s">
        <v>52</v>
      </c>
      <c r="H542">
        <v>3602.1</v>
      </c>
      <c r="I542">
        <v>4597.7</v>
      </c>
      <c r="P542">
        <v>0</v>
      </c>
      <c r="Q542">
        <v>0</v>
      </c>
      <c r="R542">
        <v>2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25" x14ac:dyDescent="0.3">
      <c r="A543" t="str">
        <f t="shared" si="8"/>
        <v>2020 Cleveland-Cliffs Warren</v>
      </c>
      <c r="B543">
        <v>525208</v>
      </c>
      <c r="C543">
        <f>VLOOKUP(A543,'1st Match - FlightID'!$C$2:$D$1443,2,FALSE)</f>
        <v>1003380</v>
      </c>
      <c r="D543">
        <v>2020</v>
      </c>
      <c r="E543" t="s">
        <v>198</v>
      </c>
      <c r="H543">
        <v>3332.3</v>
      </c>
      <c r="I543">
        <v>3050.2</v>
      </c>
      <c r="P543">
        <v>0</v>
      </c>
      <c r="Q543">
        <v>0</v>
      </c>
      <c r="R543">
        <v>2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 x14ac:dyDescent="0.3">
      <c r="A544" t="str">
        <f t="shared" si="8"/>
        <v>2021 Cleveland-Cliffs Warren</v>
      </c>
      <c r="B544">
        <v>525208</v>
      </c>
      <c r="C544">
        <f>VLOOKUP(B544,'2nd Match - Previously Matched'!$A$2:$B$144,2,FALSE)</f>
        <v>1003380</v>
      </c>
      <c r="D544">
        <v>2021</v>
      </c>
      <c r="E544" t="s">
        <v>198</v>
      </c>
      <c r="H544">
        <v>4891.5</v>
      </c>
      <c r="I544">
        <v>4473.8999999999996</v>
      </c>
      <c r="P544">
        <v>0</v>
      </c>
      <c r="Q544">
        <v>0</v>
      </c>
      <c r="R544">
        <v>2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5" spans="1:25" x14ac:dyDescent="0.3">
      <c r="A545" t="str">
        <f t="shared" si="8"/>
        <v>2010 ARCELORMITTAL VINTON INC</v>
      </c>
      <c r="B545">
        <v>525210</v>
      </c>
      <c r="C545">
        <f>VLOOKUP(B545,'2nd Match - Previously Matched'!$A$2:$B$144,2,FALSE)</f>
        <v>1003580</v>
      </c>
      <c r="D545">
        <v>2010</v>
      </c>
      <c r="E545" t="s">
        <v>53</v>
      </c>
      <c r="J545">
        <v>22535</v>
      </c>
      <c r="P545">
        <v>0</v>
      </c>
      <c r="Q545">
        <v>0</v>
      </c>
      <c r="R545">
        <v>0</v>
      </c>
      <c r="S545">
        <v>0</v>
      </c>
      <c r="T545">
        <v>2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25" x14ac:dyDescent="0.3">
      <c r="A546" t="str">
        <f t="shared" si="8"/>
        <v>2011 ARCELORMITTAL VINTON INC</v>
      </c>
      <c r="B546">
        <v>525210</v>
      </c>
      <c r="C546">
        <f>VLOOKUP(B546,'2nd Match - Previously Matched'!$A$2:$B$144,2,FALSE)</f>
        <v>1003580</v>
      </c>
      <c r="D546">
        <v>2011</v>
      </c>
      <c r="E546" t="s">
        <v>53</v>
      </c>
      <c r="J546">
        <v>30637</v>
      </c>
      <c r="P546">
        <v>0</v>
      </c>
      <c r="Q546">
        <v>0</v>
      </c>
      <c r="R546">
        <v>0</v>
      </c>
      <c r="S546">
        <v>0</v>
      </c>
      <c r="T546">
        <v>2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 x14ac:dyDescent="0.3">
      <c r="A547" t="str">
        <f t="shared" si="8"/>
        <v>2012 ARCELORMITTAL VINTON INC</v>
      </c>
      <c r="B547">
        <v>525210</v>
      </c>
      <c r="C547">
        <f>VLOOKUP(B547,'2nd Match - Previously Matched'!$A$2:$B$144,2,FALSE)</f>
        <v>1003580</v>
      </c>
      <c r="D547">
        <v>2012</v>
      </c>
      <c r="E547" t="s">
        <v>53</v>
      </c>
      <c r="J547">
        <v>29175</v>
      </c>
      <c r="P547">
        <v>0</v>
      </c>
      <c r="Q547">
        <v>0</v>
      </c>
      <c r="R547">
        <v>0</v>
      </c>
      <c r="S547">
        <v>0</v>
      </c>
      <c r="T547">
        <v>2</v>
      </c>
      <c r="U547">
        <v>0</v>
      </c>
      <c r="V547">
        <v>0</v>
      </c>
      <c r="W547">
        <v>0</v>
      </c>
      <c r="X547">
        <v>0</v>
      </c>
      <c r="Y547">
        <v>0</v>
      </c>
    </row>
    <row r="548" spans="1:25" x14ac:dyDescent="0.3">
      <c r="A548" t="str">
        <f t="shared" si="8"/>
        <v>2013 ARCELORMITTAL VINTON INC</v>
      </c>
      <c r="B548">
        <v>525210</v>
      </c>
      <c r="C548">
        <f>VLOOKUP(B548,'2nd Match - Previously Matched'!$A$2:$B$144,2,FALSE)</f>
        <v>1003580</v>
      </c>
      <c r="D548">
        <v>2013</v>
      </c>
      <c r="E548" t="s">
        <v>53</v>
      </c>
      <c r="J548">
        <v>25701</v>
      </c>
      <c r="P548">
        <v>0</v>
      </c>
      <c r="Q548">
        <v>0</v>
      </c>
      <c r="R548">
        <v>0</v>
      </c>
      <c r="S548">
        <v>0</v>
      </c>
      <c r="T548">
        <v>2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25" x14ac:dyDescent="0.3">
      <c r="A549" t="str">
        <f t="shared" si="8"/>
        <v>2014 ARCELORMITTAL VINTON INC</v>
      </c>
      <c r="B549">
        <v>525210</v>
      </c>
      <c r="C549">
        <f>VLOOKUP(B549,'2nd Match - Previously Matched'!$A$2:$B$144,2,FALSE)</f>
        <v>1003580</v>
      </c>
      <c r="D549">
        <v>2014</v>
      </c>
      <c r="E549" t="s">
        <v>53</v>
      </c>
      <c r="J549">
        <v>22331.200000000001</v>
      </c>
      <c r="P549">
        <v>0</v>
      </c>
      <c r="Q549">
        <v>0</v>
      </c>
      <c r="R549">
        <v>0</v>
      </c>
      <c r="S549">
        <v>0</v>
      </c>
      <c r="T549">
        <v>2</v>
      </c>
      <c r="U549">
        <v>0</v>
      </c>
      <c r="V549">
        <v>0</v>
      </c>
      <c r="W549">
        <v>0</v>
      </c>
      <c r="X549">
        <v>0</v>
      </c>
      <c r="Y549">
        <v>0</v>
      </c>
    </row>
    <row r="550" spans="1:25" x14ac:dyDescent="0.3">
      <c r="A550" t="str">
        <f t="shared" si="8"/>
        <v>2015 ARCELORMITTAL VINTON INC</v>
      </c>
      <c r="B550">
        <v>525210</v>
      </c>
      <c r="C550">
        <f>VLOOKUP(B550,'2nd Match - Previously Matched'!$A$2:$B$144,2,FALSE)</f>
        <v>1003580</v>
      </c>
      <c r="D550">
        <v>2015</v>
      </c>
      <c r="E550" t="s">
        <v>53</v>
      </c>
      <c r="J550">
        <v>26776.400000000001</v>
      </c>
      <c r="P550">
        <v>0</v>
      </c>
      <c r="Q550">
        <v>0</v>
      </c>
      <c r="R550">
        <v>0</v>
      </c>
      <c r="S550">
        <v>0</v>
      </c>
      <c r="T550">
        <v>2</v>
      </c>
      <c r="U550">
        <v>0</v>
      </c>
      <c r="V550">
        <v>0</v>
      </c>
      <c r="W550">
        <v>0</v>
      </c>
      <c r="X550">
        <v>0</v>
      </c>
      <c r="Y550">
        <v>0</v>
      </c>
    </row>
    <row r="551" spans="1:25" x14ac:dyDescent="0.3">
      <c r="A551" t="str">
        <f t="shared" si="8"/>
        <v>2016 VINTON STEEL LLC</v>
      </c>
      <c r="B551">
        <v>525210</v>
      </c>
      <c r="C551">
        <f>VLOOKUP(A551,'1st Match - FlightID'!$C$2:$D$1443,2,FALSE)</f>
        <v>1003580</v>
      </c>
      <c r="D551">
        <v>2016</v>
      </c>
      <c r="E551" t="s">
        <v>150</v>
      </c>
      <c r="J551">
        <v>18732.8</v>
      </c>
      <c r="P551">
        <v>0</v>
      </c>
      <c r="Q551">
        <v>0</v>
      </c>
      <c r="R551">
        <v>0</v>
      </c>
      <c r="S551">
        <v>0</v>
      </c>
      <c r="T551">
        <v>2</v>
      </c>
      <c r="U551">
        <v>0</v>
      </c>
      <c r="V551">
        <v>0</v>
      </c>
      <c r="W551">
        <v>0</v>
      </c>
      <c r="X551">
        <v>0</v>
      </c>
      <c r="Y551">
        <v>0</v>
      </c>
    </row>
    <row r="552" spans="1:25" x14ac:dyDescent="0.3">
      <c r="A552" t="str">
        <f t="shared" si="8"/>
        <v>2017 VINTON STEEL LLC</v>
      </c>
      <c r="B552">
        <v>525210</v>
      </c>
      <c r="C552">
        <f>VLOOKUP(A552,'1st Match - FlightID'!$C$2:$D$1443,2,FALSE)</f>
        <v>1003580</v>
      </c>
      <c r="D552">
        <v>2017</v>
      </c>
      <c r="E552" t="s">
        <v>150</v>
      </c>
      <c r="J552">
        <v>19428.5</v>
      </c>
      <c r="P552">
        <v>0</v>
      </c>
      <c r="Q552">
        <v>0</v>
      </c>
      <c r="R552">
        <v>0</v>
      </c>
      <c r="S552">
        <v>0</v>
      </c>
      <c r="T552">
        <v>2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25" x14ac:dyDescent="0.3">
      <c r="A553" t="str">
        <f t="shared" si="8"/>
        <v>2018 VINTON STEEL LLC</v>
      </c>
      <c r="B553">
        <v>525210</v>
      </c>
      <c r="C553">
        <f>VLOOKUP(A553,'1st Match - FlightID'!$C$2:$D$1443,2,FALSE)</f>
        <v>1003580</v>
      </c>
      <c r="D553">
        <v>2018</v>
      </c>
      <c r="E553" t="s">
        <v>150</v>
      </c>
      <c r="J553">
        <v>21495.4</v>
      </c>
      <c r="P553">
        <v>0</v>
      </c>
      <c r="Q553">
        <v>0</v>
      </c>
      <c r="R553">
        <v>0</v>
      </c>
      <c r="S553">
        <v>0</v>
      </c>
      <c r="T553">
        <v>2</v>
      </c>
      <c r="U553">
        <v>0</v>
      </c>
      <c r="V553">
        <v>0</v>
      </c>
      <c r="W553">
        <v>0</v>
      </c>
      <c r="X553">
        <v>0</v>
      </c>
      <c r="Y553">
        <v>0</v>
      </c>
    </row>
    <row r="554" spans="1:25" x14ac:dyDescent="0.3">
      <c r="A554" t="str">
        <f t="shared" si="8"/>
        <v>2019 VINTON STEEL LLC</v>
      </c>
      <c r="B554">
        <v>525210</v>
      </c>
      <c r="C554">
        <f>VLOOKUP(A554,'1st Match - FlightID'!$C$2:$D$1443,2,FALSE)</f>
        <v>1003580</v>
      </c>
      <c r="D554">
        <v>2019</v>
      </c>
      <c r="E554" t="s">
        <v>150</v>
      </c>
      <c r="J554">
        <v>31731.1</v>
      </c>
      <c r="P554">
        <v>0</v>
      </c>
      <c r="Q554">
        <v>0</v>
      </c>
      <c r="R554">
        <v>0</v>
      </c>
      <c r="S554">
        <v>0</v>
      </c>
      <c r="T554">
        <v>2</v>
      </c>
      <c r="U554">
        <v>0</v>
      </c>
      <c r="V554">
        <v>0</v>
      </c>
      <c r="W554">
        <v>0</v>
      </c>
      <c r="X554">
        <v>0</v>
      </c>
      <c r="Y554">
        <v>0</v>
      </c>
    </row>
    <row r="555" spans="1:25" x14ac:dyDescent="0.3">
      <c r="A555" t="str">
        <f t="shared" si="8"/>
        <v>2020 VINTON STEEL LLC</v>
      </c>
      <c r="B555">
        <v>525210</v>
      </c>
      <c r="C555">
        <f>VLOOKUP(A555,'1st Match - FlightID'!$C$2:$D$1443,2,FALSE)</f>
        <v>1003580</v>
      </c>
      <c r="D555">
        <v>2020</v>
      </c>
      <c r="E555" t="s">
        <v>150</v>
      </c>
      <c r="J555">
        <v>28560.7</v>
      </c>
      <c r="P555">
        <v>0</v>
      </c>
      <c r="Q555">
        <v>0</v>
      </c>
      <c r="R555">
        <v>0</v>
      </c>
      <c r="S555">
        <v>0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</row>
    <row r="556" spans="1:25" x14ac:dyDescent="0.3">
      <c r="A556" t="str">
        <f t="shared" si="8"/>
        <v>2021 VINTON STEEL LLC</v>
      </c>
      <c r="B556">
        <v>525210</v>
      </c>
      <c r="C556">
        <f>VLOOKUP(B556,'2nd Match - Previously Matched'!$A$2:$B$144,2,FALSE)</f>
        <v>1003580</v>
      </c>
      <c r="D556">
        <v>2021</v>
      </c>
      <c r="E556" t="s">
        <v>150</v>
      </c>
      <c r="J556">
        <v>18962.099999999999</v>
      </c>
      <c r="P556">
        <v>0</v>
      </c>
      <c r="Q556">
        <v>0</v>
      </c>
      <c r="R556">
        <v>0</v>
      </c>
      <c r="S556">
        <v>0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 x14ac:dyDescent="0.3">
      <c r="A557" t="str">
        <f t="shared" si="8"/>
        <v>2010 Gerdau Ameristeel US, Inc - Charlotte Mill</v>
      </c>
      <c r="B557">
        <v>525313</v>
      </c>
      <c r="C557">
        <f>VLOOKUP(A557,'1st Match - FlightID'!$C$2:$D$1443,2,FALSE)</f>
        <v>1003507</v>
      </c>
      <c r="D557">
        <v>2010</v>
      </c>
      <c r="E557" t="s">
        <v>54</v>
      </c>
      <c r="J557">
        <v>21530.3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</row>
    <row r="558" spans="1:25" x14ac:dyDescent="0.3">
      <c r="A558" t="str">
        <f t="shared" si="8"/>
        <v>2011 Gerdau Ameristeel US, Inc - Charlotte Mill</v>
      </c>
      <c r="B558">
        <v>525313</v>
      </c>
      <c r="C558">
        <f>VLOOKUP(A558,'1st Match - FlightID'!$C$2:$D$1443,2,FALSE)</f>
        <v>1003507</v>
      </c>
      <c r="D558">
        <v>2011</v>
      </c>
      <c r="E558" t="s">
        <v>54</v>
      </c>
      <c r="J558">
        <v>21204.9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0</v>
      </c>
      <c r="Y558">
        <v>0</v>
      </c>
    </row>
    <row r="559" spans="1:25" x14ac:dyDescent="0.3">
      <c r="A559" t="str">
        <f t="shared" si="8"/>
        <v>2012 Gerdau Ameristeel US, Inc - Charlotte Mill</v>
      </c>
      <c r="B559">
        <v>525313</v>
      </c>
      <c r="C559">
        <f>VLOOKUP(A559,'1st Match - FlightID'!$C$2:$D$1443,2,FALSE)</f>
        <v>1003507</v>
      </c>
      <c r="D559">
        <v>2012</v>
      </c>
      <c r="E559" t="s">
        <v>54</v>
      </c>
      <c r="J559">
        <v>21510.9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3">
      <c r="A560" t="str">
        <f t="shared" si="8"/>
        <v>2013 Gerdau Ameristeel US, Inc - Charlotte Mill</v>
      </c>
      <c r="B560">
        <v>525313</v>
      </c>
      <c r="C560">
        <f>VLOOKUP(A560,'1st Match - FlightID'!$C$2:$D$1443,2,FALSE)</f>
        <v>1003507</v>
      </c>
      <c r="D560">
        <v>2013</v>
      </c>
      <c r="E560" t="s">
        <v>54</v>
      </c>
      <c r="J560">
        <v>19749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 x14ac:dyDescent="0.3">
      <c r="A561" t="str">
        <f t="shared" si="8"/>
        <v>2014 Gerdau Ameristeel US, Inc - Charlotte Mill</v>
      </c>
      <c r="B561">
        <v>525313</v>
      </c>
      <c r="C561">
        <f>VLOOKUP(A561,'1st Match - FlightID'!$C$2:$D$1443,2,FALSE)</f>
        <v>1003507</v>
      </c>
      <c r="D561">
        <v>2014</v>
      </c>
      <c r="E561" t="s">
        <v>54</v>
      </c>
      <c r="J561">
        <v>21389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</row>
    <row r="562" spans="1:25" x14ac:dyDescent="0.3">
      <c r="A562" t="str">
        <f t="shared" si="8"/>
        <v>2015 Gerdau Ameristeel US, Inc - Charlotte Mill</v>
      </c>
      <c r="B562">
        <v>525313</v>
      </c>
      <c r="C562">
        <f>VLOOKUP(A562,'1st Match - FlightID'!$C$2:$D$1443,2,FALSE)</f>
        <v>1003507</v>
      </c>
      <c r="D562">
        <v>2015</v>
      </c>
      <c r="E562" t="s">
        <v>54</v>
      </c>
      <c r="J562">
        <v>14766.2</v>
      </c>
      <c r="P562">
        <v>0</v>
      </c>
      <c r="Q562">
        <v>0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0</v>
      </c>
      <c r="Y562">
        <v>0</v>
      </c>
    </row>
    <row r="563" spans="1:25" x14ac:dyDescent="0.3">
      <c r="A563" t="str">
        <f t="shared" si="8"/>
        <v>2016 Gerdau Ameristeel US, Inc - Charlotte Mill</v>
      </c>
      <c r="B563">
        <v>525313</v>
      </c>
      <c r="C563">
        <f>VLOOKUP(A563,'1st Match - FlightID'!$C$2:$D$1443,2,FALSE)</f>
        <v>1003507</v>
      </c>
      <c r="D563">
        <v>2016</v>
      </c>
      <c r="E563" t="s">
        <v>54</v>
      </c>
      <c r="J563">
        <v>15733.3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</row>
    <row r="564" spans="1:25" x14ac:dyDescent="0.3">
      <c r="A564" t="str">
        <f t="shared" si="8"/>
        <v>2017 Gerdau Ameristeel US, Inc - Charlotte Mill</v>
      </c>
      <c r="B564">
        <v>525313</v>
      </c>
      <c r="C564">
        <f>VLOOKUP(A564,'1st Match - FlightID'!$C$2:$D$1443,2,FALSE)</f>
        <v>1003507</v>
      </c>
      <c r="D564">
        <v>2017</v>
      </c>
      <c r="E564" t="s">
        <v>54</v>
      </c>
      <c r="J564">
        <v>23030.799999999999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0</v>
      </c>
      <c r="Y564">
        <v>0</v>
      </c>
    </row>
    <row r="565" spans="1:25" x14ac:dyDescent="0.3">
      <c r="A565" t="str">
        <f t="shared" si="8"/>
        <v>2018 Gerdau Ameristeel US, Inc - Charlotte Mill</v>
      </c>
      <c r="B565">
        <v>525313</v>
      </c>
      <c r="C565">
        <f>VLOOKUP(A565,'1st Match - FlightID'!$C$2:$D$1443,2,FALSE)</f>
        <v>1003507</v>
      </c>
      <c r="D565">
        <v>2018</v>
      </c>
      <c r="E565" t="s">
        <v>54</v>
      </c>
      <c r="J565">
        <v>24937.599999999999</v>
      </c>
      <c r="P565">
        <v>0</v>
      </c>
      <c r="Q565">
        <v>0</v>
      </c>
      <c r="R565">
        <v>0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</row>
    <row r="566" spans="1:25" x14ac:dyDescent="0.3">
      <c r="A566" t="str">
        <f t="shared" si="8"/>
        <v>2019 Gerdau Ameristeel US, Inc - Charlotte Mill</v>
      </c>
      <c r="B566">
        <v>525313</v>
      </c>
      <c r="C566">
        <f>VLOOKUP(A566,'1st Match - FlightID'!$C$2:$D$1443,2,FALSE)</f>
        <v>1003507</v>
      </c>
      <c r="D566">
        <v>2019</v>
      </c>
      <c r="E566" t="s">
        <v>54</v>
      </c>
      <c r="J566">
        <v>31405.8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x14ac:dyDescent="0.3">
      <c r="A567" t="str">
        <f t="shared" si="8"/>
        <v>2020 Gerdau Ameristeel US, Inc - Charlotte Mill</v>
      </c>
      <c r="B567">
        <v>525313</v>
      </c>
      <c r="C567">
        <f>VLOOKUP(A567,'1st Match - FlightID'!$C$2:$D$1443,2,FALSE)</f>
        <v>1003507</v>
      </c>
      <c r="D567">
        <v>2020</v>
      </c>
      <c r="E567" t="s">
        <v>54</v>
      </c>
      <c r="J567">
        <v>31639.3</v>
      </c>
      <c r="P567">
        <v>0</v>
      </c>
      <c r="Q567">
        <v>0</v>
      </c>
      <c r="R567">
        <v>0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x14ac:dyDescent="0.3">
      <c r="A568" t="str">
        <f t="shared" si="8"/>
        <v>2021 Gerdau Ameristeel US, Inc - Charlotte Mill</v>
      </c>
      <c r="B568">
        <v>525313</v>
      </c>
      <c r="C568">
        <f>VLOOKUP(B568,'2nd Match - Previously Matched'!$A$2:$B$144,2,FALSE)</f>
        <v>1003507</v>
      </c>
      <c r="D568">
        <v>2021</v>
      </c>
      <c r="E568" t="s">
        <v>54</v>
      </c>
      <c r="J568">
        <v>34237.800000000003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</row>
    <row r="569" spans="1:25" x14ac:dyDescent="0.3">
      <c r="A569" t="str">
        <f t="shared" si="8"/>
        <v>2010 Nucor Steel Tuscaloosa, Inc.</v>
      </c>
      <c r="B569">
        <v>525355</v>
      </c>
      <c r="C569">
        <f>VLOOKUP(A569,'1st Match - FlightID'!$C$2:$D$1443,2,FALSE)</f>
        <v>1003457</v>
      </c>
      <c r="D569">
        <v>2010</v>
      </c>
      <c r="E569" t="s">
        <v>55</v>
      </c>
      <c r="J569">
        <v>175231.7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</row>
    <row r="570" spans="1:25" x14ac:dyDescent="0.3">
      <c r="A570" t="str">
        <f t="shared" si="8"/>
        <v>2011 Nucor Steel Tuscaloosa, Inc.</v>
      </c>
      <c r="B570">
        <v>525355</v>
      </c>
      <c r="C570">
        <f>VLOOKUP(A570,'1st Match - FlightID'!$C$2:$D$1443,2,FALSE)</f>
        <v>1003457</v>
      </c>
      <c r="D570">
        <v>2011</v>
      </c>
      <c r="E570" t="s">
        <v>55</v>
      </c>
      <c r="J570">
        <v>159108.4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0</v>
      </c>
    </row>
    <row r="571" spans="1:25" x14ac:dyDescent="0.3">
      <c r="A571" t="str">
        <f t="shared" si="8"/>
        <v>2012 Nucor Steel Tuscaloosa, Inc.</v>
      </c>
      <c r="B571">
        <v>525355</v>
      </c>
      <c r="C571">
        <f>VLOOKUP(A571,'1st Match - FlightID'!$C$2:$D$1443,2,FALSE)</f>
        <v>1003457</v>
      </c>
      <c r="D571">
        <v>2012</v>
      </c>
      <c r="E571" t="s">
        <v>55</v>
      </c>
      <c r="J571">
        <v>177019.6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</row>
    <row r="572" spans="1:25" x14ac:dyDescent="0.3">
      <c r="A572" t="str">
        <f t="shared" si="8"/>
        <v>2013 Nucor Steel Tuscaloosa, Inc.</v>
      </c>
      <c r="B572">
        <v>525355</v>
      </c>
      <c r="C572">
        <f>VLOOKUP(A572,'1st Match - FlightID'!$C$2:$D$1443,2,FALSE)</f>
        <v>1003457</v>
      </c>
      <c r="D572">
        <v>2013</v>
      </c>
      <c r="E572" t="s">
        <v>55</v>
      </c>
      <c r="J572">
        <v>152658.29999999999</v>
      </c>
      <c r="P572">
        <v>0</v>
      </c>
      <c r="Q572">
        <v>0</v>
      </c>
      <c r="R572">
        <v>0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</row>
    <row r="573" spans="1:25" x14ac:dyDescent="0.3">
      <c r="A573" t="str">
        <f t="shared" si="8"/>
        <v>2014 Nucor Steel Tuscaloosa, Inc.</v>
      </c>
      <c r="B573">
        <v>525355</v>
      </c>
      <c r="C573">
        <f>VLOOKUP(A573,'1st Match - FlightID'!$C$2:$D$1443,2,FALSE)</f>
        <v>1003457</v>
      </c>
      <c r="D573">
        <v>2014</v>
      </c>
      <c r="E573" t="s">
        <v>55</v>
      </c>
      <c r="J573">
        <v>193283.6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25" x14ac:dyDescent="0.3">
      <c r="A574" t="str">
        <f t="shared" si="8"/>
        <v>2015 Nucor Steel Tuscaloosa, Inc.</v>
      </c>
      <c r="B574">
        <v>525355</v>
      </c>
      <c r="C574">
        <f>VLOOKUP(A574,'1st Match - FlightID'!$C$2:$D$1443,2,FALSE)</f>
        <v>1003457</v>
      </c>
      <c r="D574">
        <v>2015</v>
      </c>
      <c r="E574" t="s">
        <v>55</v>
      </c>
      <c r="J574">
        <v>155618.5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 x14ac:dyDescent="0.3">
      <c r="A575" t="str">
        <f t="shared" si="8"/>
        <v>2016 Nucor Steel Tuscaloosa, Inc.</v>
      </c>
      <c r="B575">
        <v>525355</v>
      </c>
      <c r="C575">
        <f>VLOOKUP(A575,'1st Match - FlightID'!$C$2:$D$1443,2,FALSE)</f>
        <v>1003457</v>
      </c>
      <c r="D575">
        <v>2016</v>
      </c>
      <c r="E575" t="s">
        <v>55</v>
      </c>
      <c r="J575">
        <v>171139.8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x14ac:dyDescent="0.3">
      <c r="A576" t="str">
        <f t="shared" si="8"/>
        <v>2017 Nucor Steel Tuscaloosa, Inc.</v>
      </c>
      <c r="B576">
        <v>525355</v>
      </c>
      <c r="C576">
        <f>VLOOKUP(A576,'1st Match - FlightID'!$C$2:$D$1443,2,FALSE)</f>
        <v>1003457</v>
      </c>
      <c r="D576">
        <v>2017</v>
      </c>
      <c r="E576" t="s">
        <v>55</v>
      </c>
      <c r="J576">
        <v>193261.2</v>
      </c>
      <c r="P576">
        <v>0</v>
      </c>
      <c r="Q576">
        <v>0</v>
      </c>
      <c r="R576">
        <v>0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0</v>
      </c>
    </row>
    <row r="577" spans="1:25" x14ac:dyDescent="0.3">
      <c r="A577" t="str">
        <f t="shared" si="8"/>
        <v>2018 Nucor Steel Tuscaloosa, Inc.</v>
      </c>
      <c r="B577">
        <v>525355</v>
      </c>
      <c r="C577">
        <f>VLOOKUP(A577,'1st Match - FlightID'!$C$2:$D$1443,2,FALSE)</f>
        <v>1003457</v>
      </c>
      <c r="D577">
        <v>2018</v>
      </c>
      <c r="E577" t="s">
        <v>55</v>
      </c>
      <c r="J577">
        <v>164330.70000000001</v>
      </c>
      <c r="P577">
        <v>0</v>
      </c>
      <c r="Q577">
        <v>0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3">
      <c r="A578" t="str">
        <f t="shared" si="8"/>
        <v>2019 Nucor Steel Tuscaloosa, Inc.</v>
      </c>
      <c r="B578">
        <v>525355</v>
      </c>
      <c r="C578">
        <f>VLOOKUP(A578,'1st Match - FlightID'!$C$2:$D$1443,2,FALSE)</f>
        <v>1003457</v>
      </c>
      <c r="D578">
        <v>2019</v>
      </c>
      <c r="E578" t="s">
        <v>55</v>
      </c>
      <c r="J578">
        <v>137879.79999999999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x14ac:dyDescent="0.3">
      <c r="A579" t="str">
        <f t="shared" ref="A579:A642" si="9">D579 &amp; " " &amp; E579</f>
        <v>2020 Nucor Steel Tuscaloosa, Inc.</v>
      </c>
      <c r="B579">
        <v>525355</v>
      </c>
      <c r="C579">
        <f>VLOOKUP(A579,'1st Match - FlightID'!$C$2:$D$1443,2,FALSE)</f>
        <v>1003457</v>
      </c>
      <c r="D579">
        <v>2020</v>
      </c>
      <c r="E579" t="s">
        <v>55</v>
      </c>
      <c r="J579">
        <v>186214.3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x14ac:dyDescent="0.3">
      <c r="A580" t="str">
        <f t="shared" si="9"/>
        <v>2021 Nucor Steel Tuscaloosa, Inc.</v>
      </c>
      <c r="B580">
        <v>525355</v>
      </c>
      <c r="C580">
        <f>VLOOKUP(B580,'2nd Match - Previously Matched'!$A$2:$B$144,2,FALSE)</f>
        <v>1003457</v>
      </c>
      <c r="D580">
        <v>2021</v>
      </c>
      <c r="E580" t="s">
        <v>55</v>
      </c>
      <c r="J580">
        <v>142192.6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</row>
    <row r="581" spans="1:25" x14ac:dyDescent="0.3">
      <c r="A581" t="str">
        <f t="shared" si="9"/>
        <v>2010 Republic Steel - Canton Plant</v>
      </c>
      <c r="B581">
        <v>525552</v>
      </c>
      <c r="C581">
        <f>VLOOKUP(A581,'1st Match - FlightID'!$C$2:$D$1443,2,FALSE)</f>
        <v>1003799</v>
      </c>
      <c r="D581">
        <v>2010</v>
      </c>
      <c r="E581" t="s">
        <v>56</v>
      </c>
      <c r="J581">
        <v>171752.5</v>
      </c>
      <c r="P581">
        <v>0</v>
      </c>
      <c r="Q581">
        <v>0</v>
      </c>
      <c r="R581">
        <v>0</v>
      </c>
      <c r="S581">
        <v>0</v>
      </c>
      <c r="T581">
        <v>2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3">
      <c r="A582" t="str">
        <f t="shared" si="9"/>
        <v>2011 Republic Steel - Canton Plant</v>
      </c>
      <c r="B582">
        <v>525552</v>
      </c>
      <c r="C582">
        <f>VLOOKUP(A582,'1st Match - FlightID'!$C$2:$D$1443,2,FALSE)</f>
        <v>1003799</v>
      </c>
      <c r="D582">
        <v>2011</v>
      </c>
      <c r="E582" t="s">
        <v>56</v>
      </c>
      <c r="J582">
        <v>170513.1</v>
      </c>
      <c r="P582">
        <v>0</v>
      </c>
      <c r="Q582">
        <v>0</v>
      </c>
      <c r="R582">
        <v>0</v>
      </c>
      <c r="S582">
        <v>0</v>
      </c>
      <c r="T582">
        <v>2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 x14ac:dyDescent="0.3">
      <c r="A583" t="str">
        <f t="shared" si="9"/>
        <v>2012 Republic Steel - Canton Plant</v>
      </c>
      <c r="B583">
        <v>525552</v>
      </c>
      <c r="C583">
        <f>VLOOKUP(A583,'1st Match - FlightID'!$C$2:$D$1443,2,FALSE)</f>
        <v>1003799</v>
      </c>
      <c r="D583">
        <v>2012</v>
      </c>
      <c r="E583" t="s">
        <v>56</v>
      </c>
      <c r="J583">
        <v>162172</v>
      </c>
      <c r="P583">
        <v>0</v>
      </c>
      <c r="Q583">
        <v>0</v>
      </c>
      <c r="R583">
        <v>0</v>
      </c>
      <c r="S583">
        <v>0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3">
      <c r="A584" t="str">
        <f t="shared" si="9"/>
        <v>2013 Republic Steel - Canton Plant</v>
      </c>
      <c r="B584">
        <v>525552</v>
      </c>
      <c r="C584">
        <f>VLOOKUP(A584,'1st Match - FlightID'!$C$2:$D$1443,2,FALSE)</f>
        <v>1003799</v>
      </c>
      <c r="D584">
        <v>2013</v>
      </c>
      <c r="E584" t="s">
        <v>56</v>
      </c>
      <c r="J584">
        <v>121032</v>
      </c>
      <c r="P584">
        <v>0</v>
      </c>
      <c r="Q584">
        <v>0</v>
      </c>
      <c r="R584">
        <v>0</v>
      </c>
      <c r="S584">
        <v>0</v>
      </c>
      <c r="T584">
        <v>2</v>
      </c>
      <c r="U584">
        <v>0</v>
      </c>
      <c r="V584">
        <v>0</v>
      </c>
      <c r="W584">
        <v>0</v>
      </c>
      <c r="X584">
        <v>0</v>
      </c>
      <c r="Y584">
        <v>0</v>
      </c>
    </row>
    <row r="585" spans="1:25" x14ac:dyDescent="0.3">
      <c r="A585" t="str">
        <f t="shared" si="9"/>
        <v>2014 Republic Steel - Canton Plant</v>
      </c>
      <c r="B585">
        <v>525552</v>
      </c>
      <c r="C585">
        <f>VLOOKUP(A585,'1st Match - FlightID'!$C$2:$D$1443,2,FALSE)</f>
        <v>1003799</v>
      </c>
      <c r="D585">
        <v>2014</v>
      </c>
      <c r="E585" t="s">
        <v>56</v>
      </c>
      <c r="J585">
        <v>124965</v>
      </c>
      <c r="P585">
        <v>0</v>
      </c>
      <c r="Q585">
        <v>0</v>
      </c>
      <c r="R585">
        <v>0</v>
      </c>
      <c r="S585">
        <v>0</v>
      </c>
      <c r="T585">
        <v>2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3">
      <c r="A586" t="str">
        <f t="shared" si="9"/>
        <v>2015 Republic Steel - Canton Plant</v>
      </c>
      <c r="B586">
        <v>525552</v>
      </c>
      <c r="C586">
        <f>VLOOKUP(A586,'1st Match - FlightID'!$C$2:$D$1443,2,FALSE)</f>
        <v>1003799</v>
      </c>
      <c r="D586">
        <v>2015</v>
      </c>
      <c r="E586" t="s">
        <v>56</v>
      </c>
      <c r="J586">
        <v>81243.100000000006</v>
      </c>
      <c r="P586">
        <v>0</v>
      </c>
      <c r="Q586">
        <v>0</v>
      </c>
      <c r="R586">
        <v>0</v>
      </c>
      <c r="S586">
        <v>0</v>
      </c>
      <c r="T586">
        <v>2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 x14ac:dyDescent="0.3">
      <c r="A587" t="str">
        <f t="shared" si="9"/>
        <v>2016 Republic Steel - Canton Plant</v>
      </c>
      <c r="B587">
        <v>525552</v>
      </c>
      <c r="C587">
        <f>VLOOKUP(A587,'1st Match - FlightID'!$C$2:$D$1443,2,FALSE)</f>
        <v>1003799</v>
      </c>
      <c r="D587">
        <v>2016</v>
      </c>
      <c r="E587" t="s">
        <v>56</v>
      </c>
      <c r="J587">
        <v>54713.7</v>
      </c>
      <c r="P587">
        <v>0</v>
      </c>
      <c r="Q587">
        <v>0</v>
      </c>
      <c r="R587">
        <v>0</v>
      </c>
      <c r="S587">
        <v>0</v>
      </c>
      <c r="T587">
        <v>2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 x14ac:dyDescent="0.3">
      <c r="A588" t="str">
        <f t="shared" si="9"/>
        <v>2017 Republic Steel - Canton Plant</v>
      </c>
      <c r="B588">
        <v>525552</v>
      </c>
      <c r="C588">
        <f>VLOOKUP(A588,'1st Match - FlightID'!$C$2:$D$1443,2,FALSE)</f>
        <v>1003799</v>
      </c>
      <c r="D588">
        <v>2017</v>
      </c>
      <c r="E588" t="s">
        <v>56</v>
      </c>
      <c r="J588">
        <v>64439.4</v>
      </c>
      <c r="P588">
        <v>0</v>
      </c>
      <c r="Q588">
        <v>0</v>
      </c>
      <c r="R588">
        <v>0</v>
      </c>
      <c r="S588">
        <v>0</v>
      </c>
      <c r="T588">
        <v>2</v>
      </c>
      <c r="U588">
        <v>0</v>
      </c>
      <c r="V588">
        <v>0</v>
      </c>
      <c r="W588">
        <v>0</v>
      </c>
      <c r="X588">
        <v>0</v>
      </c>
      <c r="Y588">
        <v>0</v>
      </c>
    </row>
    <row r="589" spans="1:25" x14ac:dyDescent="0.3">
      <c r="A589" t="str">
        <f t="shared" si="9"/>
        <v>2018 Republic Steel - Canton Plant</v>
      </c>
      <c r="B589">
        <v>525552</v>
      </c>
      <c r="C589">
        <f>VLOOKUP(A589,'1st Match - FlightID'!$C$2:$D$1443,2,FALSE)</f>
        <v>1003799</v>
      </c>
      <c r="D589">
        <v>2018</v>
      </c>
      <c r="E589" t="s">
        <v>56</v>
      </c>
      <c r="J589">
        <v>53157.9</v>
      </c>
      <c r="P589">
        <v>0</v>
      </c>
      <c r="Q589">
        <v>0</v>
      </c>
      <c r="R589">
        <v>0</v>
      </c>
      <c r="S589">
        <v>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 x14ac:dyDescent="0.3">
      <c r="A590" t="str">
        <f t="shared" si="9"/>
        <v>2019 Republic Steel - Canton Plant</v>
      </c>
      <c r="B590">
        <v>525552</v>
      </c>
      <c r="C590">
        <f>VLOOKUP(A590,'1st Match - FlightID'!$C$2:$D$1443,2,FALSE)</f>
        <v>1003799</v>
      </c>
      <c r="D590">
        <v>2019</v>
      </c>
      <c r="E590" t="s">
        <v>56</v>
      </c>
      <c r="J590">
        <v>31279.599999999999</v>
      </c>
      <c r="P590">
        <v>0</v>
      </c>
      <c r="Q590">
        <v>0</v>
      </c>
      <c r="R590">
        <v>0</v>
      </c>
      <c r="S590">
        <v>0</v>
      </c>
      <c r="T590">
        <v>2</v>
      </c>
      <c r="U590">
        <v>0</v>
      </c>
      <c r="V590">
        <v>0</v>
      </c>
      <c r="W590">
        <v>0</v>
      </c>
      <c r="X590">
        <v>0</v>
      </c>
      <c r="Y590">
        <v>0</v>
      </c>
    </row>
    <row r="591" spans="1:25" x14ac:dyDescent="0.3">
      <c r="A591" t="str">
        <f t="shared" si="9"/>
        <v>2020 Republic Steel - Canton Plant</v>
      </c>
      <c r="B591">
        <v>525552</v>
      </c>
      <c r="C591">
        <f>VLOOKUP(A591,'1st Match - FlightID'!$C$2:$D$1443,2,FALSE)</f>
        <v>1003799</v>
      </c>
      <c r="D591">
        <v>2020</v>
      </c>
      <c r="E591" t="s">
        <v>56</v>
      </c>
      <c r="J591">
        <v>50045.4</v>
      </c>
      <c r="P591">
        <v>0</v>
      </c>
      <c r="Q591">
        <v>0</v>
      </c>
      <c r="R591">
        <v>0</v>
      </c>
      <c r="S591">
        <v>0</v>
      </c>
      <c r="T591">
        <v>2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 t="str">
        <f t="shared" si="9"/>
        <v>2021 Republic Steel - Canton Plant</v>
      </c>
      <c r="B592">
        <v>525552</v>
      </c>
      <c r="C592">
        <f>VLOOKUP(B592,'2nd Match - Previously Matched'!$A$2:$B$144,2,FALSE)</f>
        <v>1003799</v>
      </c>
      <c r="D592">
        <v>2021</v>
      </c>
      <c r="E592" t="s">
        <v>56</v>
      </c>
      <c r="J592">
        <v>52052.4</v>
      </c>
      <c r="P592">
        <v>0</v>
      </c>
      <c r="Q592">
        <v>0</v>
      </c>
      <c r="R592">
        <v>0</v>
      </c>
      <c r="S592">
        <v>0</v>
      </c>
      <c r="T592">
        <v>2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 x14ac:dyDescent="0.3">
      <c r="A593" t="str">
        <f t="shared" si="9"/>
        <v>2010 Gerdau Special Steel North America - Jackson Mill</v>
      </c>
      <c r="B593">
        <v>525627</v>
      </c>
      <c r="C593">
        <f>VLOOKUP(A593,'1st Match - FlightID'!$C$2:$D$1443,2,FALSE)</f>
        <v>1003965</v>
      </c>
      <c r="D593">
        <v>2010</v>
      </c>
      <c r="E593" t="s">
        <v>107</v>
      </c>
      <c r="J593">
        <v>24583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3">
      <c r="A594" t="str">
        <f t="shared" si="9"/>
        <v>2011 Gerdau Special Steel North America - Jackson Mill</v>
      </c>
      <c r="B594">
        <v>525627</v>
      </c>
      <c r="C594">
        <f>VLOOKUP(A594,'1st Match - FlightID'!$C$2:$D$1443,2,FALSE)</f>
        <v>1003965</v>
      </c>
      <c r="D594">
        <v>2011</v>
      </c>
      <c r="E594" t="s">
        <v>107</v>
      </c>
      <c r="J594">
        <v>28143</v>
      </c>
      <c r="P594">
        <v>0</v>
      </c>
      <c r="Q594">
        <v>0</v>
      </c>
      <c r="R594">
        <v>0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</row>
    <row r="595" spans="1:25" x14ac:dyDescent="0.3">
      <c r="A595" t="str">
        <f t="shared" si="9"/>
        <v>2012 Gerdau Special Steel North America - Jackson Mill</v>
      </c>
      <c r="B595">
        <v>525627</v>
      </c>
      <c r="C595">
        <f>VLOOKUP(A595,'1st Match - FlightID'!$C$2:$D$1443,2,FALSE)</f>
        <v>1003965</v>
      </c>
      <c r="D595">
        <v>2012</v>
      </c>
      <c r="E595" t="s">
        <v>107</v>
      </c>
      <c r="J595">
        <v>26383.1</v>
      </c>
      <c r="P595">
        <v>0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</row>
    <row r="596" spans="1:25" x14ac:dyDescent="0.3">
      <c r="A596" t="str">
        <f t="shared" si="9"/>
        <v>2013 Gerdau Special Steel North America - Jackson Mill</v>
      </c>
      <c r="B596">
        <v>525627</v>
      </c>
      <c r="C596">
        <f>VLOOKUP(A596,'1st Match - FlightID'!$C$2:$D$1443,2,FALSE)</f>
        <v>1003965</v>
      </c>
      <c r="D596">
        <v>2013</v>
      </c>
      <c r="E596" t="s">
        <v>107</v>
      </c>
      <c r="J596">
        <v>22764.2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</row>
    <row r="597" spans="1:25" x14ac:dyDescent="0.3">
      <c r="A597" t="str">
        <f t="shared" si="9"/>
        <v>2014 Gerdau Special Steel North America - Jackson Mill</v>
      </c>
      <c r="B597">
        <v>525627</v>
      </c>
      <c r="C597">
        <f>VLOOKUP(A597,'1st Match - FlightID'!$C$2:$D$1443,2,FALSE)</f>
        <v>1003965</v>
      </c>
      <c r="D597">
        <v>2014</v>
      </c>
      <c r="E597" t="s">
        <v>107</v>
      </c>
      <c r="J597">
        <v>22139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</row>
    <row r="598" spans="1:25" x14ac:dyDescent="0.3">
      <c r="A598" t="str">
        <f t="shared" si="9"/>
        <v>2015 Gerdau Special Steel North America - Jackson Mill</v>
      </c>
      <c r="B598">
        <v>525627</v>
      </c>
      <c r="C598">
        <f>VLOOKUP(A598,'1st Match - FlightID'!$C$2:$D$1443,2,FALSE)</f>
        <v>1003965</v>
      </c>
      <c r="D598">
        <v>2015</v>
      </c>
      <c r="E598" t="s">
        <v>107</v>
      </c>
      <c r="J598">
        <v>19358.099999999999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</row>
    <row r="599" spans="1:25" x14ac:dyDescent="0.3">
      <c r="A599" t="str">
        <f t="shared" si="9"/>
        <v>2016 Gerdau Special Steel North America - Jackson Mill</v>
      </c>
      <c r="B599">
        <v>525627</v>
      </c>
      <c r="C599">
        <f>VLOOKUP(A599,'1st Match - FlightID'!$C$2:$D$1443,2,FALSE)</f>
        <v>1003965</v>
      </c>
      <c r="D599">
        <v>2016</v>
      </c>
      <c r="E599" t="s">
        <v>107</v>
      </c>
      <c r="J599">
        <v>18264.3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</row>
    <row r="600" spans="1:25" x14ac:dyDescent="0.3">
      <c r="A600" t="str">
        <f t="shared" si="9"/>
        <v>2017 Gerdau Special Steel North America - Jackson Mill</v>
      </c>
      <c r="B600">
        <v>525627</v>
      </c>
      <c r="C600">
        <f>VLOOKUP(A600,'1st Match - FlightID'!$C$2:$D$1443,2,FALSE)</f>
        <v>1003965</v>
      </c>
      <c r="D600">
        <v>2017</v>
      </c>
      <c r="E600" t="s">
        <v>107</v>
      </c>
      <c r="J600">
        <v>17928.8</v>
      </c>
      <c r="P600">
        <v>0</v>
      </c>
      <c r="Q600">
        <v>0</v>
      </c>
      <c r="R600">
        <v>0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</row>
    <row r="601" spans="1:25" x14ac:dyDescent="0.3">
      <c r="A601" t="str">
        <f t="shared" si="9"/>
        <v>2018 Gerdau Special Steel North America - Jackson Mill</v>
      </c>
      <c r="B601">
        <v>525627</v>
      </c>
      <c r="C601">
        <f>VLOOKUP(A601,'1st Match - FlightID'!$C$2:$D$1443,2,FALSE)</f>
        <v>1003965</v>
      </c>
      <c r="D601">
        <v>2018</v>
      </c>
      <c r="E601" t="s">
        <v>107</v>
      </c>
      <c r="J601">
        <v>30710.1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0</v>
      </c>
    </row>
    <row r="602" spans="1:25" x14ac:dyDescent="0.3">
      <c r="A602" t="str">
        <f t="shared" si="9"/>
        <v>2019 Gerdau Special Steel North America - Jackson Mill</v>
      </c>
      <c r="B602">
        <v>525627</v>
      </c>
      <c r="C602">
        <f>VLOOKUP(A602,'1st Match - FlightID'!$C$2:$D$1443,2,FALSE)</f>
        <v>1003965</v>
      </c>
      <c r="D602">
        <v>2019</v>
      </c>
      <c r="E602" t="s">
        <v>107</v>
      </c>
      <c r="J602">
        <v>17383.400000000001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x14ac:dyDescent="0.3">
      <c r="A603" t="str">
        <f t="shared" si="9"/>
        <v>2020 Gerdau Special Steel North America - Jackson Mill</v>
      </c>
      <c r="B603">
        <v>525627</v>
      </c>
      <c r="C603">
        <f>VLOOKUP(A603,'1st Match - FlightID'!$C$2:$D$1443,2,FALSE)</f>
        <v>1003965</v>
      </c>
      <c r="D603">
        <v>2020</v>
      </c>
      <c r="E603" t="s">
        <v>107</v>
      </c>
      <c r="J603">
        <v>7595.6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</row>
    <row r="604" spans="1:25" x14ac:dyDescent="0.3">
      <c r="A604" t="str">
        <f t="shared" si="9"/>
        <v>2021 Gerdau Special Steel North America - Jackson Mill</v>
      </c>
      <c r="B604">
        <v>525627</v>
      </c>
      <c r="C604">
        <f>VLOOKUP(B604,'2nd Match - Previously Matched'!$A$2:$B$144,2,FALSE)</f>
        <v>1003965</v>
      </c>
      <c r="D604">
        <v>2021</v>
      </c>
      <c r="E604" t="s">
        <v>107</v>
      </c>
      <c r="J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</row>
    <row r="605" spans="1:25" x14ac:dyDescent="0.3">
      <c r="A605" t="str">
        <f t="shared" si="9"/>
        <v>2010 CF &amp; I STEEL L P/ DBA ROCKY MOUNTAIN STEEL MILLS</v>
      </c>
      <c r="B605">
        <v>525712</v>
      </c>
      <c r="C605">
        <f>VLOOKUP(A605,'1st Match - FlightID'!$C$2:$D$1443,2,FALSE)</f>
        <v>1003902</v>
      </c>
      <c r="D605">
        <v>2010</v>
      </c>
      <c r="E605" t="s">
        <v>57</v>
      </c>
      <c r="J605">
        <v>101278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</row>
    <row r="606" spans="1:25" x14ac:dyDescent="0.3">
      <c r="A606" t="str">
        <f t="shared" si="9"/>
        <v>2011 CF &amp; I STEEL L P/ DBA ROCKY MOUNTAIN STEEL MILLS</v>
      </c>
      <c r="B606">
        <v>525712</v>
      </c>
      <c r="C606">
        <f>VLOOKUP(A606,'1st Match - FlightID'!$C$2:$D$1443,2,FALSE)</f>
        <v>1003902</v>
      </c>
      <c r="D606">
        <v>2011</v>
      </c>
      <c r="E606" t="s">
        <v>57</v>
      </c>
      <c r="J606">
        <v>72818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0</v>
      </c>
      <c r="Y606">
        <v>0</v>
      </c>
    </row>
    <row r="607" spans="1:25" x14ac:dyDescent="0.3">
      <c r="A607" t="str">
        <f t="shared" si="9"/>
        <v>2012 CF &amp; I STEEL L P/ DBA ROCKY MOUNTAIN STEEL MILLS</v>
      </c>
      <c r="B607">
        <v>525712</v>
      </c>
      <c r="C607">
        <f>VLOOKUP(A607,'1st Match - FlightID'!$C$2:$D$1443,2,FALSE)</f>
        <v>1003902</v>
      </c>
      <c r="D607">
        <v>2012</v>
      </c>
      <c r="E607" t="s">
        <v>57</v>
      </c>
      <c r="J607">
        <v>96388</v>
      </c>
      <c r="P607">
        <v>0</v>
      </c>
      <c r="Q607">
        <v>0</v>
      </c>
      <c r="R607">
        <v>0</v>
      </c>
      <c r="S607">
        <v>0</v>
      </c>
      <c r="T607">
        <v>1</v>
      </c>
      <c r="U607">
        <v>0</v>
      </c>
      <c r="V607">
        <v>0</v>
      </c>
      <c r="W607">
        <v>0</v>
      </c>
      <c r="X607">
        <v>0</v>
      </c>
      <c r="Y607">
        <v>0</v>
      </c>
    </row>
    <row r="608" spans="1:25" x14ac:dyDescent="0.3">
      <c r="A608" t="str">
        <f t="shared" si="9"/>
        <v>2013 CF &amp; I STEEL L P/ DBA ROCKY MOUNTAIN STEEL MILLS</v>
      </c>
      <c r="B608">
        <v>525712</v>
      </c>
      <c r="C608">
        <f>VLOOKUP(A608,'1st Match - FlightID'!$C$2:$D$1443,2,FALSE)</f>
        <v>1003902</v>
      </c>
      <c r="D608">
        <v>2013</v>
      </c>
      <c r="E608" t="s">
        <v>57</v>
      </c>
      <c r="J608">
        <v>71638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</row>
    <row r="609" spans="1:25" x14ac:dyDescent="0.3">
      <c r="A609" t="str">
        <f t="shared" si="9"/>
        <v>2014 CF &amp; I STEEL L P/ DBA ROCKY MOUNTAIN STEEL MILLS</v>
      </c>
      <c r="B609">
        <v>525712</v>
      </c>
      <c r="C609">
        <f>VLOOKUP(A609,'1st Match - FlightID'!$C$2:$D$1443,2,FALSE)</f>
        <v>1003902</v>
      </c>
      <c r="D609">
        <v>2014</v>
      </c>
      <c r="E609" t="s">
        <v>57</v>
      </c>
      <c r="J609">
        <v>62623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</row>
    <row r="610" spans="1:25" x14ac:dyDescent="0.3">
      <c r="A610" t="str">
        <f t="shared" si="9"/>
        <v>2015 CF &amp; I STEEL L P/ DBA ROCKY MOUNTAIN STEEL MILLS</v>
      </c>
      <c r="B610">
        <v>525712</v>
      </c>
      <c r="C610">
        <f>VLOOKUP(A610,'1st Match - FlightID'!$C$2:$D$1443,2,FALSE)</f>
        <v>1003902</v>
      </c>
      <c r="D610">
        <v>2015</v>
      </c>
      <c r="E610" t="s">
        <v>57</v>
      </c>
      <c r="J610">
        <v>97569.600000000006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x14ac:dyDescent="0.3">
      <c r="A611" t="str">
        <f t="shared" si="9"/>
        <v>2016 CF &amp; I STEEL L P/ DBA ROCKY MOUNTAIN STEEL MILLS</v>
      </c>
      <c r="B611">
        <v>525712</v>
      </c>
      <c r="C611">
        <f>VLOOKUP(A611,'1st Match - FlightID'!$C$2:$D$1443,2,FALSE)</f>
        <v>1003902</v>
      </c>
      <c r="D611">
        <v>2016</v>
      </c>
      <c r="E611" t="s">
        <v>57</v>
      </c>
      <c r="J611">
        <v>67021.100000000006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3">
      <c r="A612" t="str">
        <f t="shared" si="9"/>
        <v>2017 CF &amp; I STEEL L P/ DBA ROCKY MOUNTAIN STEEL MILLS</v>
      </c>
      <c r="B612">
        <v>525712</v>
      </c>
      <c r="C612">
        <f>VLOOKUP(A612,'1st Match - FlightID'!$C$2:$D$1443,2,FALSE)</f>
        <v>1003902</v>
      </c>
      <c r="D612">
        <v>2017</v>
      </c>
      <c r="E612" t="s">
        <v>57</v>
      </c>
      <c r="J612">
        <v>71820.7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</row>
    <row r="613" spans="1:25" x14ac:dyDescent="0.3">
      <c r="A613" t="str">
        <f t="shared" si="9"/>
        <v>2018 CF &amp; I STEEL L P/ DBA ROCKY MOUNTAIN STEEL MILLS</v>
      </c>
      <c r="B613">
        <v>525712</v>
      </c>
      <c r="C613">
        <f>VLOOKUP(A613,'1st Match - FlightID'!$C$2:$D$1443,2,FALSE)</f>
        <v>1003902</v>
      </c>
      <c r="D613">
        <v>2018</v>
      </c>
      <c r="E613" t="s">
        <v>57</v>
      </c>
      <c r="J613">
        <v>103411.4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3">
      <c r="A614" t="str">
        <f t="shared" si="9"/>
        <v>2019 CF &amp; I STEEL L P/ DBA ROCKY MOUNTAIN STEEL MILLS</v>
      </c>
      <c r="B614">
        <v>525712</v>
      </c>
      <c r="C614">
        <f>VLOOKUP(A614,'1st Match - FlightID'!$C$2:$D$1443,2,FALSE)</f>
        <v>1003902</v>
      </c>
      <c r="D614">
        <v>2019</v>
      </c>
      <c r="E614" t="s">
        <v>57</v>
      </c>
      <c r="J614">
        <v>73285.600000000006</v>
      </c>
      <c r="P614">
        <v>0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x14ac:dyDescent="0.3">
      <c r="A615" t="str">
        <f t="shared" si="9"/>
        <v>2020 CF &amp; I STEEL L P/ DBA ROCKY MOUNTAIN STEEL MILLS</v>
      </c>
      <c r="B615">
        <v>525712</v>
      </c>
      <c r="C615">
        <f>VLOOKUP(A615,'1st Match - FlightID'!$C$2:$D$1443,2,FALSE)</f>
        <v>1003902</v>
      </c>
      <c r="D615">
        <v>2020</v>
      </c>
      <c r="E615" t="s">
        <v>57</v>
      </c>
      <c r="J615">
        <v>74148.100000000006</v>
      </c>
      <c r="P615">
        <v>0</v>
      </c>
      <c r="Q615">
        <v>0</v>
      </c>
      <c r="R615">
        <v>0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0</v>
      </c>
    </row>
    <row r="616" spans="1:25" x14ac:dyDescent="0.3">
      <c r="A616" t="str">
        <f t="shared" si="9"/>
        <v>2021 CF &amp; I STEEL L P/ DBA ROCKY MOUNTAIN STEEL MILLS</v>
      </c>
      <c r="B616">
        <v>525712</v>
      </c>
      <c r="C616">
        <f>VLOOKUP(B616,'2nd Match - Previously Matched'!$A$2:$B$144,2,FALSE)</f>
        <v>1003902</v>
      </c>
      <c r="D616">
        <v>2021</v>
      </c>
      <c r="E616" t="s">
        <v>57</v>
      </c>
      <c r="J616">
        <v>86286.1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</row>
    <row r="617" spans="1:25" x14ac:dyDescent="0.3">
      <c r="A617" t="str">
        <f t="shared" si="9"/>
        <v>2010 NUCOR STEEL MARION, INC. (0351010017)</v>
      </c>
      <c r="B617">
        <v>525765</v>
      </c>
      <c r="C617">
        <f>VLOOKUP(A617,'1st Match - FlightID'!$C$2:$D$1443,2,FALSE)</f>
        <v>1007577</v>
      </c>
      <c r="D617">
        <v>2010</v>
      </c>
      <c r="E617" t="s">
        <v>108</v>
      </c>
      <c r="J617">
        <v>25150.6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</row>
    <row r="618" spans="1:25" x14ac:dyDescent="0.3">
      <c r="A618" t="str">
        <f t="shared" si="9"/>
        <v>2011 NUCOR STEEL MARION, INC. (0351010017)</v>
      </c>
      <c r="B618">
        <v>525765</v>
      </c>
      <c r="C618">
        <f>VLOOKUP(A618,'1st Match - FlightID'!$C$2:$D$1443,2,FALSE)</f>
        <v>1007577</v>
      </c>
      <c r="D618">
        <v>2011</v>
      </c>
      <c r="E618" t="s">
        <v>108</v>
      </c>
      <c r="J618">
        <v>56395.4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0</v>
      </c>
      <c r="Y618">
        <v>0</v>
      </c>
    </row>
    <row r="619" spans="1:25" x14ac:dyDescent="0.3">
      <c r="A619" t="str">
        <f t="shared" si="9"/>
        <v>2012 NUCOR STEEL MARION, INC. (0351010017)</v>
      </c>
      <c r="B619">
        <v>525765</v>
      </c>
      <c r="C619">
        <f>VLOOKUP(A619,'1st Match - FlightID'!$C$2:$D$1443,2,FALSE)</f>
        <v>1007577</v>
      </c>
      <c r="D619">
        <v>2012</v>
      </c>
      <c r="E619" t="s">
        <v>108</v>
      </c>
      <c r="J619">
        <v>26519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</row>
    <row r="620" spans="1:25" x14ac:dyDescent="0.3">
      <c r="A620" t="str">
        <f t="shared" si="9"/>
        <v>2013 NUCOR STEEL MARION, INC. (0351010017)</v>
      </c>
      <c r="B620">
        <v>525765</v>
      </c>
      <c r="C620">
        <f>VLOOKUP(A620,'1st Match - FlightID'!$C$2:$D$1443,2,FALSE)</f>
        <v>1007577</v>
      </c>
      <c r="D620">
        <v>2013</v>
      </c>
      <c r="E620" t="s">
        <v>108</v>
      </c>
      <c r="J620">
        <v>35158.1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</row>
    <row r="621" spans="1:25" x14ac:dyDescent="0.3">
      <c r="A621" t="str">
        <f t="shared" si="9"/>
        <v>2014 NUCOR STEEL MARION, INC. (0351010017)</v>
      </c>
      <c r="B621">
        <v>525765</v>
      </c>
      <c r="C621">
        <f>VLOOKUP(A621,'1st Match - FlightID'!$C$2:$D$1443,2,FALSE)</f>
        <v>1007577</v>
      </c>
      <c r="D621">
        <v>2014</v>
      </c>
      <c r="E621" t="s">
        <v>108</v>
      </c>
      <c r="J621">
        <v>38912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</row>
    <row r="622" spans="1:25" x14ac:dyDescent="0.3">
      <c r="A622" t="str">
        <f t="shared" si="9"/>
        <v>2015 NUCOR STEEL MARION, INC. (0351010017)</v>
      </c>
      <c r="B622">
        <v>525765</v>
      </c>
      <c r="C622">
        <f>VLOOKUP(A622,'1st Match - FlightID'!$C$2:$D$1443,2,FALSE)</f>
        <v>1007577</v>
      </c>
      <c r="D622">
        <v>2015</v>
      </c>
      <c r="E622" t="s">
        <v>108</v>
      </c>
      <c r="J622">
        <v>34416.5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</row>
    <row r="623" spans="1:25" x14ac:dyDescent="0.3">
      <c r="A623" t="str">
        <f t="shared" si="9"/>
        <v>2016 NUCOR STEEL MARION, INC. (0351010017)</v>
      </c>
      <c r="B623">
        <v>525765</v>
      </c>
      <c r="C623">
        <f>VLOOKUP(A623,'1st Match - FlightID'!$C$2:$D$1443,2,FALSE)</f>
        <v>1007577</v>
      </c>
      <c r="D623">
        <v>2016</v>
      </c>
      <c r="E623" t="s">
        <v>108</v>
      </c>
      <c r="J623">
        <v>33964.400000000001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</row>
    <row r="624" spans="1:25" x14ac:dyDescent="0.3">
      <c r="A624" t="str">
        <f t="shared" si="9"/>
        <v>2017 NUCOR STEEL MARION, INC. (0351010017)</v>
      </c>
      <c r="B624">
        <v>525765</v>
      </c>
      <c r="C624">
        <f>VLOOKUP(A624,'1st Match - FlightID'!$C$2:$D$1443,2,FALSE)</f>
        <v>1007577</v>
      </c>
      <c r="D624">
        <v>2017</v>
      </c>
      <c r="E624" t="s">
        <v>108</v>
      </c>
      <c r="J624">
        <v>60260.800000000003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</row>
    <row r="625" spans="1:25" x14ac:dyDescent="0.3">
      <c r="A625" t="str">
        <f t="shared" si="9"/>
        <v>2018 NUCOR STEEL MARION, INC. (0351010017)</v>
      </c>
      <c r="B625">
        <v>525765</v>
      </c>
      <c r="C625">
        <f>VLOOKUP(A625,'1st Match - FlightID'!$C$2:$D$1443,2,FALSE)</f>
        <v>1007577</v>
      </c>
      <c r="D625">
        <v>2018</v>
      </c>
      <c r="E625" t="s">
        <v>108</v>
      </c>
      <c r="J625">
        <v>56199.5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</row>
    <row r="626" spans="1:25" x14ac:dyDescent="0.3">
      <c r="A626" t="str">
        <f t="shared" si="9"/>
        <v>2019 NUCOR STEEL MARION, INC. (0351010017)</v>
      </c>
      <c r="B626">
        <v>525765</v>
      </c>
      <c r="C626">
        <f>VLOOKUP(A626,'1st Match - FlightID'!$C$2:$D$1443,2,FALSE)</f>
        <v>1007577</v>
      </c>
      <c r="D626">
        <v>2019</v>
      </c>
      <c r="E626" t="s">
        <v>108</v>
      </c>
      <c r="J626">
        <v>38643.599999999999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</row>
    <row r="627" spans="1:25" x14ac:dyDescent="0.3">
      <c r="A627" t="str">
        <f t="shared" si="9"/>
        <v>2020 NUCOR STEEL MARION, INC. (0351010017)</v>
      </c>
      <c r="B627">
        <v>525765</v>
      </c>
      <c r="C627">
        <f>VLOOKUP(A627,'1st Match - FlightID'!$C$2:$D$1443,2,FALSE)</f>
        <v>1007577</v>
      </c>
      <c r="D627">
        <v>2020</v>
      </c>
      <c r="E627" t="s">
        <v>108</v>
      </c>
      <c r="J627">
        <v>44199.6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0</v>
      </c>
      <c r="V627">
        <v>0</v>
      </c>
      <c r="W627">
        <v>0</v>
      </c>
      <c r="X627">
        <v>0</v>
      </c>
      <c r="Y627">
        <v>0</v>
      </c>
    </row>
    <row r="628" spans="1:25" x14ac:dyDescent="0.3">
      <c r="A628" t="str">
        <f t="shared" si="9"/>
        <v>2021 NUCOR STEEL MARION, INC. (0351010017)</v>
      </c>
      <c r="B628">
        <v>525765</v>
      </c>
      <c r="C628">
        <f>VLOOKUP(B628,'2nd Match - Previously Matched'!$A$2:$B$144,2,FALSE)</f>
        <v>1007577</v>
      </c>
      <c r="D628">
        <v>2021</v>
      </c>
      <c r="E628" t="s">
        <v>108</v>
      </c>
      <c r="J628">
        <v>36410.199999999997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</row>
    <row r="629" spans="1:25" x14ac:dyDescent="0.3">
      <c r="A629" t="str">
        <f t="shared" si="9"/>
        <v>2010 THE TIMKEN COMPANY - STEEL PLANTS (1576000613)</v>
      </c>
      <c r="B629">
        <v>525793</v>
      </c>
      <c r="C629">
        <f>VLOOKUP(B629,'2nd Match - Previously Matched'!$A$2:$B$144,2,FALSE)</f>
        <v>1003860</v>
      </c>
      <c r="D629">
        <v>2010</v>
      </c>
      <c r="E629" t="s">
        <v>58</v>
      </c>
      <c r="J629">
        <v>181025</v>
      </c>
      <c r="P629">
        <v>0</v>
      </c>
      <c r="Q629">
        <v>0</v>
      </c>
      <c r="R629">
        <v>0</v>
      </c>
      <c r="S629">
        <v>0</v>
      </c>
      <c r="T629">
        <v>2</v>
      </c>
      <c r="U629">
        <v>0</v>
      </c>
      <c r="V629">
        <v>0</v>
      </c>
      <c r="W629">
        <v>0</v>
      </c>
      <c r="X629">
        <v>0</v>
      </c>
      <c r="Y629">
        <v>0</v>
      </c>
    </row>
    <row r="630" spans="1:25" x14ac:dyDescent="0.3">
      <c r="A630" t="str">
        <f t="shared" si="9"/>
        <v>2011 THE TIMKEN COMPANY - STEEL PLANTS &amp;#40;1576000613&amp;#41;</v>
      </c>
      <c r="B630">
        <v>525793</v>
      </c>
      <c r="C630">
        <f>VLOOKUP(B630,'2nd Match - Previously Matched'!$A$2:$B$144,2,FALSE)</f>
        <v>1003860</v>
      </c>
      <c r="D630">
        <v>2011</v>
      </c>
      <c r="E630" t="s">
        <v>206</v>
      </c>
      <c r="J630">
        <v>176351</v>
      </c>
      <c r="P630">
        <v>0</v>
      </c>
      <c r="Q630">
        <v>0</v>
      </c>
      <c r="R630">
        <v>0</v>
      </c>
      <c r="S630">
        <v>0</v>
      </c>
      <c r="T630">
        <v>2</v>
      </c>
      <c r="U630">
        <v>0</v>
      </c>
      <c r="V630">
        <v>0</v>
      </c>
      <c r="W630">
        <v>0</v>
      </c>
      <c r="X630">
        <v>0</v>
      </c>
      <c r="Y630">
        <v>0</v>
      </c>
    </row>
    <row r="631" spans="1:25" x14ac:dyDescent="0.3">
      <c r="A631" t="str">
        <f t="shared" si="9"/>
        <v>2012 THE TIMKEN COMPANY - STEEL PLANTS (1576000613)</v>
      </c>
      <c r="B631">
        <v>525793</v>
      </c>
      <c r="C631">
        <f>VLOOKUP(B631,'2nd Match - Previously Matched'!$A$2:$B$144,2,FALSE)</f>
        <v>1003860</v>
      </c>
      <c r="D631">
        <v>2012</v>
      </c>
      <c r="E631" t="s">
        <v>58</v>
      </c>
      <c r="J631">
        <v>191876</v>
      </c>
      <c r="P631">
        <v>0</v>
      </c>
      <c r="Q631">
        <v>0</v>
      </c>
      <c r="R631">
        <v>0</v>
      </c>
      <c r="S631">
        <v>0</v>
      </c>
      <c r="T631">
        <v>2</v>
      </c>
      <c r="U631">
        <v>0</v>
      </c>
      <c r="V631">
        <v>0</v>
      </c>
      <c r="W631">
        <v>0</v>
      </c>
      <c r="X631">
        <v>0</v>
      </c>
      <c r="Y631">
        <v>0</v>
      </c>
    </row>
    <row r="632" spans="1:25" x14ac:dyDescent="0.3">
      <c r="A632" t="str">
        <f t="shared" si="9"/>
        <v>2013 THE TIMKEN COMPANY - STEEL PLANTS (1576000613)</v>
      </c>
      <c r="B632">
        <v>525793</v>
      </c>
      <c r="C632">
        <f>VLOOKUP(B632,'2nd Match - Previously Matched'!$A$2:$B$144,2,FALSE)</f>
        <v>1003860</v>
      </c>
      <c r="D632">
        <v>2013</v>
      </c>
      <c r="E632" t="s">
        <v>58</v>
      </c>
      <c r="J632">
        <v>150796</v>
      </c>
      <c r="P632">
        <v>0</v>
      </c>
      <c r="Q632">
        <v>0</v>
      </c>
      <c r="R632">
        <v>0</v>
      </c>
      <c r="S632">
        <v>0</v>
      </c>
      <c r="T632">
        <v>2</v>
      </c>
      <c r="U632">
        <v>0</v>
      </c>
      <c r="V632">
        <v>0</v>
      </c>
      <c r="W632">
        <v>0</v>
      </c>
      <c r="X632">
        <v>0</v>
      </c>
      <c r="Y632">
        <v>0</v>
      </c>
    </row>
    <row r="633" spans="1:25" x14ac:dyDescent="0.3">
      <c r="A633" t="str">
        <f t="shared" si="9"/>
        <v>2014 THE TIMKEN COMPANY - STEEL PLANTS (1576000613)</v>
      </c>
      <c r="B633">
        <v>525793</v>
      </c>
      <c r="C633">
        <f>VLOOKUP(B633,'2nd Match - Previously Matched'!$A$2:$B$144,2,FALSE)</f>
        <v>1003860</v>
      </c>
      <c r="D633">
        <v>2014</v>
      </c>
      <c r="E633" t="s">
        <v>58</v>
      </c>
      <c r="J633">
        <v>125413.4</v>
      </c>
      <c r="P633">
        <v>0</v>
      </c>
      <c r="Q633">
        <v>0</v>
      </c>
      <c r="R633">
        <v>0</v>
      </c>
      <c r="S633">
        <v>0</v>
      </c>
      <c r="T633">
        <v>2</v>
      </c>
      <c r="U633">
        <v>0</v>
      </c>
      <c r="V633">
        <v>0</v>
      </c>
      <c r="W633">
        <v>0</v>
      </c>
      <c r="X633">
        <v>0</v>
      </c>
      <c r="Y633">
        <v>0</v>
      </c>
    </row>
    <row r="634" spans="1:25" x14ac:dyDescent="0.3">
      <c r="A634" t="str">
        <f t="shared" si="9"/>
        <v>2015 THE TIMKEN COMPANY - STEEL PLANTS (1576000613)</v>
      </c>
      <c r="B634">
        <v>525793</v>
      </c>
      <c r="C634">
        <f>VLOOKUP(B634,'2nd Match - Previously Matched'!$A$2:$B$144,2,FALSE)</f>
        <v>1003860</v>
      </c>
      <c r="D634">
        <v>2015</v>
      </c>
      <c r="E634" t="s">
        <v>58</v>
      </c>
      <c r="J634">
        <v>58190.5</v>
      </c>
      <c r="P634">
        <v>0</v>
      </c>
      <c r="Q634">
        <v>0</v>
      </c>
      <c r="R634">
        <v>0</v>
      </c>
      <c r="S634">
        <v>0</v>
      </c>
      <c r="T634">
        <v>2</v>
      </c>
      <c r="U634">
        <v>0</v>
      </c>
      <c r="V634">
        <v>0</v>
      </c>
      <c r="W634">
        <v>0</v>
      </c>
      <c r="X634">
        <v>0</v>
      </c>
      <c r="Y634">
        <v>0</v>
      </c>
    </row>
    <row r="635" spans="1:25" x14ac:dyDescent="0.3">
      <c r="A635" t="str">
        <f t="shared" si="9"/>
        <v>2016 TIMKENSTEEL CORP (1576000613)</v>
      </c>
      <c r="B635">
        <v>525793</v>
      </c>
      <c r="C635">
        <f>VLOOKUP(A635,'1st Match - FlightID'!$C$2:$D$1443,2,FALSE)</f>
        <v>1003860</v>
      </c>
      <c r="D635">
        <v>2016</v>
      </c>
      <c r="E635" t="s">
        <v>170</v>
      </c>
      <c r="J635">
        <v>77196.800000000003</v>
      </c>
      <c r="P635">
        <v>0</v>
      </c>
      <c r="Q635">
        <v>0</v>
      </c>
      <c r="R635">
        <v>0</v>
      </c>
      <c r="S635">
        <v>0</v>
      </c>
      <c r="T635">
        <v>2</v>
      </c>
      <c r="U635">
        <v>0</v>
      </c>
      <c r="V635">
        <v>0</v>
      </c>
      <c r="W635">
        <v>0</v>
      </c>
      <c r="X635">
        <v>0</v>
      </c>
      <c r="Y635">
        <v>0</v>
      </c>
    </row>
    <row r="636" spans="1:25" x14ac:dyDescent="0.3">
      <c r="A636" t="str">
        <f t="shared" si="9"/>
        <v>2017 TIMKENSTEEL CORP (1576000613)</v>
      </c>
      <c r="B636">
        <v>525793</v>
      </c>
      <c r="C636">
        <f>VLOOKUP(A636,'1st Match - FlightID'!$C$2:$D$1443,2,FALSE)</f>
        <v>1003860</v>
      </c>
      <c r="D636">
        <v>2017</v>
      </c>
      <c r="E636" t="s">
        <v>170</v>
      </c>
      <c r="J636">
        <v>137707.5</v>
      </c>
      <c r="P636">
        <v>0</v>
      </c>
      <c r="Q636">
        <v>0</v>
      </c>
      <c r="R636">
        <v>0</v>
      </c>
      <c r="S636">
        <v>0</v>
      </c>
      <c r="T636">
        <v>2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25" x14ac:dyDescent="0.3">
      <c r="A637" t="str">
        <f t="shared" si="9"/>
        <v>2018 TIMKENSTEEL CORP (1576000613)</v>
      </c>
      <c r="B637">
        <v>525793</v>
      </c>
      <c r="C637">
        <f>VLOOKUP(A637,'1st Match - FlightID'!$C$2:$D$1443,2,FALSE)</f>
        <v>1003860</v>
      </c>
      <c r="D637">
        <v>2018</v>
      </c>
      <c r="E637" t="s">
        <v>170</v>
      </c>
      <c r="J637">
        <v>125110.8</v>
      </c>
      <c r="P637">
        <v>0</v>
      </c>
      <c r="Q637">
        <v>0</v>
      </c>
      <c r="R637">
        <v>0</v>
      </c>
      <c r="S637">
        <v>0</v>
      </c>
      <c r="T637">
        <v>2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3">
      <c r="A638" t="str">
        <f t="shared" si="9"/>
        <v>2019 TIMKENSTEEL CORP (1576000613)</v>
      </c>
      <c r="B638">
        <v>525793</v>
      </c>
      <c r="C638">
        <f>VLOOKUP(A638,'1st Match - FlightID'!$C$2:$D$1443,2,FALSE)</f>
        <v>1003860</v>
      </c>
      <c r="D638">
        <v>2019</v>
      </c>
      <c r="E638" t="s">
        <v>170</v>
      </c>
      <c r="J638">
        <v>89788.7</v>
      </c>
      <c r="P638">
        <v>0</v>
      </c>
      <c r="Q638">
        <v>0</v>
      </c>
      <c r="R638">
        <v>0</v>
      </c>
      <c r="S638">
        <v>0</v>
      </c>
      <c r="T638">
        <v>2</v>
      </c>
      <c r="U638">
        <v>0</v>
      </c>
      <c r="V638">
        <v>0</v>
      </c>
      <c r="W638">
        <v>0</v>
      </c>
      <c r="X638">
        <v>0</v>
      </c>
      <c r="Y638">
        <v>0</v>
      </c>
    </row>
    <row r="639" spans="1:25" x14ac:dyDescent="0.3">
      <c r="A639" t="str">
        <f t="shared" si="9"/>
        <v>2020 TIMKENSTEEL CORP (1576000613)</v>
      </c>
      <c r="B639">
        <v>525793</v>
      </c>
      <c r="C639">
        <f>VLOOKUP(A639,'1st Match - FlightID'!$C$2:$D$1443,2,FALSE)</f>
        <v>1003860</v>
      </c>
      <c r="D639">
        <v>2020</v>
      </c>
      <c r="E639" t="s">
        <v>170</v>
      </c>
      <c r="J639">
        <v>41165.599999999999</v>
      </c>
      <c r="P639">
        <v>0</v>
      </c>
      <c r="Q639">
        <v>0</v>
      </c>
      <c r="R639">
        <v>0</v>
      </c>
      <c r="S639">
        <v>0</v>
      </c>
      <c r="T639">
        <v>2</v>
      </c>
      <c r="U639">
        <v>0</v>
      </c>
      <c r="V639">
        <v>0</v>
      </c>
      <c r="W639">
        <v>0</v>
      </c>
      <c r="X639">
        <v>0</v>
      </c>
      <c r="Y639">
        <v>0</v>
      </c>
    </row>
    <row r="640" spans="1:25" x14ac:dyDescent="0.3">
      <c r="A640" t="str">
        <f t="shared" si="9"/>
        <v>2021 TIMKENSTEEL CORP (1576000613)</v>
      </c>
      <c r="B640">
        <v>525793</v>
      </c>
      <c r="C640">
        <f>VLOOKUP(B640,'2nd Match - Previously Matched'!$A$2:$B$144,2,FALSE)</f>
        <v>1003860</v>
      </c>
      <c r="D640">
        <v>2021</v>
      </c>
      <c r="E640" t="s">
        <v>170</v>
      </c>
      <c r="J640">
        <v>44246.6</v>
      </c>
      <c r="P640">
        <v>0</v>
      </c>
      <c r="Q640">
        <v>0</v>
      </c>
      <c r="R640">
        <v>0</v>
      </c>
      <c r="S640">
        <v>0</v>
      </c>
      <c r="T640">
        <v>2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3">
      <c r="A641" t="str">
        <f t="shared" si="9"/>
        <v>2010 Indiana Harbor Coke Company</v>
      </c>
      <c r="B641">
        <v>525811</v>
      </c>
      <c r="C641">
        <f>VLOOKUP(A641,'1st Match - FlightID'!$C$2:$D$1443,2,FALSE)</f>
        <v>1007287</v>
      </c>
      <c r="D641">
        <v>2010</v>
      </c>
      <c r="E641" t="s">
        <v>151</v>
      </c>
      <c r="I641">
        <v>11786</v>
      </c>
      <c r="M641">
        <v>744060</v>
      </c>
      <c r="P641">
        <v>0</v>
      </c>
      <c r="Q641">
        <v>0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1</v>
      </c>
      <c r="X641">
        <v>0</v>
      </c>
      <c r="Y641">
        <v>0</v>
      </c>
    </row>
    <row r="642" spans="1:25" x14ac:dyDescent="0.3">
      <c r="A642" t="str">
        <f t="shared" si="9"/>
        <v>2011 Indiana Harbor Coke Company</v>
      </c>
      <c r="B642">
        <v>525811</v>
      </c>
      <c r="C642">
        <f>VLOOKUP(A642,'1st Match - FlightID'!$C$2:$D$1443,2,FALSE)</f>
        <v>1007287</v>
      </c>
      <c r="D642">
        <v>2011</v>
      </c>
      <c r="E642" t="s">
        <v>151</v>
      </c>
      <c r="I642">
        <v>11981</v>
      </c>
      <c r="M642">
        <v>715133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1</v>
      </c>
      <c r="X642">
        <v>0</v>
      </c>
      <c r="Y642">
        <v>0</v>
      </c>
    </row>
    <row r="643" spans="1:25" x14ac:dyDescent="0.3">
      <c r="A643" t="str">
        <f t="shared" ref="A643:A706" si="10">D643 &amp; " " &amp; E643</f>
        <v>2012 Indiana Harbor Coke Company</v>
      </c>
      <c r="B643">
        <v>525811</v>
      </c>
      <c r="C643">
        <f>VLOOKUP(A643,'1st Match - FlightID'!$C$2:$D$1443,2,FALSE)</f>
        <v>1007287</v>
      </c>
      <c r="D643">
        <v>2012</v>
      </c>
      <c r="E643" t="s">
        <v>151</v>
      </c>
      <c r="I643">
        <v>12164</v>
      </c>
      <c r="M643">
        <v>1141068.5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1</v>
      </c>
      <c r="X643">
        <v>0</v>
      </c>
      <c r="Y643">
        <v>0</v>
      </c>
    </row>
    <row r="644" spans="1:25" x14ac:dyDescent="0.3">
      <c r="A644" t="str">
        <f t="shared" si="10"/>
        <v>2013 Indiana Harbor Coke Company</v>
      </c>
      <c r="B644">
        <v>525811</v>
      </c>
      <c r="C644">
        <f>VLOOKUP(A644,'1st Match - FlightID'!$C$2:$D$1443,2,FALSE)</f>
        <v>1007287</v>
      </c>
      <c r="D644">
        <v>2013</v>
      </c>
      <c r="E644" t="s">
        <v>151</v>
      </c>
      <c r="I644">
        <v>10928</v>
      </c>
      <c r="M644">
        <v>1007953</v>
      </c>
      <c r="P644">
        <v>0</v>
      </c>
      <c r="Q644">
        <v>0</v>
      </c>
      <c r="R644">
        <v>0</v>
      </c>
      <c r="S644">
        <v>1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0</v>
      </c>
    </row>
    <row r="645" spans="1:25" x14ac:dyDescent="0.3">
      <c r="A645" t="str">
        <f t="shared" si="10"/>
        <v>2014 Indiana Harbor Coke Company</v>
      </c>
      <c r="B645">
        <v>525811</v>
      </c>
      <c r="C645">
        <f>VLOOKUP(A645,'1st Match - FlightID'!$C$2:$D$1443,2,FALSE)</f>
        <v>1007287</v>
      </c>
      <c r="D645">
        <v>2014</v>
      </c>
      <c r="E645" t="s">
        <v>151</v>
      </c>
      <c r="I645">
        <v>10250.200000000001</v>
      </c>
      <c r="M645">
        <v>1000377.2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1</v>
      </c>
      <c r="X645">
        <v>0</v>
      </c>
      <c r="Y645">
        <v>0</v>
      </c>
    </row>
    <row r="646" spans="1:25" x14ac:dyDescent="0.3">
      <c r="A646" t="str">
        <f t="shared" si="10"/>
        <v>2015 Indiana Harbor Coke Company</v>
      </c>
      <c r="B646">
        <v>525811</v>
      </c>
      <c r="C646">
        <f>VLOOKUP(A646,'1st Match - FlightID'!$C$2:$D$1443,2,FALSE)</f>
        <v>1007287</v>
      </c>
      <c r="D646">
        <v>2015</v>
      </c>
      <c r="E646" t="s">
        <v>151</v>
      </c>
      <c r="I646">
        <v>9928.9</v>
      </c>
      <c r="M646">
        <v>1033851.2</v>
      </c>
      <c r="P646">
        <v>0</v>
      </c>
      <c r="Q646"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1</v>
      </c>
      <c r="X646">
        <v>0</v>
      </c>
      <c r="Y646">
        <v>0</v>
      </c>
    </row>
    <row r="647" spans="1:25" x14ac:dyDescent="0.3">
      <c r="A647" t="str">
        <f t="shared" si="10"/>
        <v>2016 Indiana Harbor Coke Company</v>
      </c>
      <c r="B647">
        <v>525811</v>
      </c>
      <c r="C647">
        <f>VLOOKUP(A647,'1st Match - FlightID'!$C$2:$D$1443,2,FALSE)</f>
        <v>1007287</v>
      </c>
      <c r="D647">
        <v>2016</v>
      </c>
      <c r="E647" t="s">
        <v>151</v>
      </c>
      <c r="I647">
        <v>9429.1</v>
      </c>
      <c r="M647">
        <v>1047250.6</v>
      </c>
      <c r="P647">
        <v>0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1</v>
      </c>
      <c r="X647">
        <v>0</v>
      </c>
      <c r="Y647">
        <v>0</v>
      </c>
    </row>
    <row r="648" spans="1:25" x14ac:dyDescent="0.3">
      <c r="A648" t="str">
        <f t="shared" si="10"/>
        <v>2017 Indiana Harbor Coke Company</v>
      </c>
      <c r="B648">
        <v>525811</v>
      </c>
      <c r="C648">
        <f>VLOOKUP(A648,'1st Match - FlightID'!$C$2:$D$1443,2,FALSE)</f>
        <v>1007287</v>
      </c>
      <c r="D648">
        <v>2017</v>
      </c>
      <c r="E648" t="s">
        <v>151</v>
      </c>
      <c r="I648">
        <v>8470.5</v>
      </c>
      <c r="M648">
        <v>904703.1</v>
      </c>
      <c r="P648">
        <v>0</v>
      </c>
      <c r="Q648">
        <v>0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1</v>
      </c>
      <c r="X648">
        <v>0</v>
      </c>
      <c r="Y648">
        <v>0</v>
      </c>
    </row>
    <row r="649" spans="1:25" x14ac:dyDescent="0.3">
      <c r="A649" t="str">
        <f t="shared" si="10"/>
        <v>2018 Indiana Harbor Coke Company</v>
      </c>
      <c r="B649">
        <v>525811</v>
      </c>
      <c r="C649">
        <f>VLOOKUP(A649,'1st Match - FlightID'!$C$2:$D$1443,2,FALSE)</f>
        <v>1007287</v>
      </c>
      <c r="D649">
        <v>2018</v>
      </c>
      <c r="E649" t="s">
        <v>151</v>
      </c>
      <c r="I649">
        <v>9568.2000000000007</v>
      </c>
      <c r="M649">
        <v>875502.9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1</v>
      </c>
      <c r="X649">
        <v>0</v>
      </c>
      <c r="Y649">
        <v>0</v>
      </c>
    </row>
    <row r="650" spans="1:25" x14ac:dyDescent="0.3">
      <c r="A650" t="str">
        <f t="shared" si="10"/>
        <v>2019 Indiana Harbor Coke Company</v>
      </c>
      <c r="B650">
        <v>525811</v>
      </c>
      <c r="C650">
        <f>VLOOKUP(A650,'1st Match - FlightID'!$C$2:$D$1443,2,FALSE)</f>
        <v>1007287</v>
      </c>
      <c r="D650">
        <v>2019</v>
      </c>
      <c r="E650" t="s">
        <v>151</v>
      </c>
      <c r="I650">
        <v>10438.1</v>
      </c>
      <c r="M650">
        <v>909009.7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</row>
    <row r="651" spans="1:25" x14ac:dyDescent="0.3">
      <c r="A651" t="str">
        <f t="shared" si="10"/>
        <v>2020 Indiana Harbor Coke Company</v>
      </c>
      <c r="B651">
        <v>525811</v>
      </c>
      <c r="C651">
        <f>VLOOKUP(A651,'1st Match - FlightID'!$C$2:$D$1443,2,FALSE)</f>
        <v>1007287</v>
      </c>
      <c r="D651">
        <v>2020</v>
      </c>
      <c r="E651" t="s">
        <v>151</v>
      </c>
      <c r="I651">
        <v>11652.8</v>
      </c>
      <c r="M651">
        <v>1104749.3</v>
      </c>
      <c r="P651">
        <v>0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0</v>
      </c>
    </row>
    <row r="652" spans="1:25" x14ac:dyDescent="0.3">
      <c r="A652" t="str">
        <f t="shared" si="10"/>
        <v>2021 Indiana Harbor Coke Company</v>
      </c>
      <c r="B652">
        <v>525811</v>
      </c>
      <c r="C652">
        <f>VLOOKUP(B652,'2nd Match - Previously Matched'!$A$2:$B$144,2,FALSE)</f>
        <v>1007287</v>
      </c>
      <c r="D652">
        <v>2021</v>
      </c>
      <c r="E652" t="s">
        <v>151</v>
      </c>
      <c r="I652">
        <v>12070</v>
      </c>
      <c r="M652">
        <v>1136716.7</v>
      </c>
      <c r="P652">
        <v>0</v>
      </c>
      <c r="Q652">
        <v>0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1</v>
      </c>
      <c r="X652">
        <v>0</v>
      </c>
      <c r="Y652">
        <v>0</v>
      </c>
    </row>
    <row r="653" spans="1:25" x14ac:dyDescent="0.3">
      <c r="A653" t="str">
        <f t="shared" si="10"/>
        <v>2010 SMI STEEL INCORPORATED</v>
      </c>
      <c r="B653">
        <v>525829</v>
      </c>
      <c r="C653">
        <f>VLOOKUP(B653,'2nd Match - Previously Matched'!$A$2:$B$144,2,FALSE)</f>
        <v>1003981</v>
      </c>
      <c r="D653">
        <v>2010</v>
      </c>
      <c r="E653" t="s">
        <v>187</v>
      </c>
      <c r="J653">
        <v>51856.800000000003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 x14ac:dyDescent="0.3">
      <c r="A654" t="str">
        <f t="shared" si="10"/>
        <v>2011 SMI STEEL INCORPORATED</v>
      </c>
      <c r="B654">
        <v>525829</v>
      </c>
      <c r="C654">
        <f>VLOOKUP(B654,'2nd Match - Previously Matched'!$A$2:$B$144,2,FALSE)</f>
        <v>1003981</v>
      </c>
      <c r="D654">
        <v>2011</v>
      </c>
      <c r="E654" t="s">
        <v>187</v>
      </c>
      <c r="J654">
        <v>56879.8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 x14ac:dyDescent="0.3">
      <c r="A655" t="str">
        <f t="shared" si="10"/>
        <v>2012 SMI STEEL LLC</v>
      </c>
      <c r="B655">
        <v>525829</v>
      </c>
      <c r="C655">
        <f>VLOOKUP(A655,'1st Match - FlightID'!$C$2:$D$1443,2,FALSE)</f>
        <v>1003981</v>
      </c>
      <c r="D655">
        <v>2012</v>
      </c>
      <c r="E655" t="s">
        <v>109</v>
      </c>
      <c r="J655">
        <v>60604.7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 x14ac:dyDescent="0.3">
      <c r="A656" t="str">
        <f t="shared" si="10"/>
        <v>2013 SMI STEEL LLC</v>
      </c>
      <c r="B656">
        <v>525829</v>
      </c>
      <c r="C656">
        <f>VLOOKUP(A656,'1st Match - FlightID'!$C$2:$D$1443,2,FALSE)</f>
        <v>1003981</v>
      </c>
      <c r="D656">
        <v>2013</v>
      </c>
      <c r="E656" t="s">
        <v>109</v>
      </c>
      <c r="J656">
        <v>54985.1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</row>
    <row r="657" spans="1:25" x14ac:dyDescent="0.3">
      <c r="A657" t="str">
        <f t="shared" si="10"/>
        <v>2014 SMI STEEL LLC</v>
      </c>
      <c r="B657">
        <v>525829</v>
      </c>
      <c r="C657">
        <f>VLOOKUP(A657,'1st Match - FlightID'!$C$2:$D$1443,2,FALSE)</f>
        <v>1003981</v>
      </c>
      <c r="D657">
        <v>2014</v>
      </c>
      <c r="E657" t="s">
        <v>109</v>
      </c>
      <c r="J657">
        <v>49826.1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</row>
    <row r="658" spans="1:25" x14ac:dyDescent="0.3">
      <c r="A658" t="str">
        <f t="shared" si="10"/>
        <v>2015 SMI STEEL LLC</v>
      </c>
      <c r="B658">
        <v>525829</v>
      </c>
      <c r="C658">
        <f>VLOOKUP(A658,'1st Match - FlightID'!$C$2:$D$1443,2,FALSE)</f>
        <v>1003981</v>
      </c>
      <c r="D658">
        <v>2015</v>
      </c>
      <c r="E658" t="s">
        <v>109</v>
      </c>
      <c r="J658">
        <v>48407.8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x14ac:dyDescent="0.3">
      <c r="A659" t="str">
        <f t="shared" si="10"/>
        <v>2016 SMI STEEL LLC</v>
      </c>
      <c r="B659">
        <v>525829</v>
      </c>
      <c r="C659">
        <f>VLOOKUP(A659,'1st Match - FlightID'!$C$2:$D$1443,2,FALSE)</f>
        <v>1003981</v>
      </c>
      <c r="D659">
        <v>2016</v>
      </c>
      <c r="E659" t="s">
        <v>109</v>
      </c>
      <c r="J659">
        <v>41892.400000000001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 x14ac:dyDescent="0.3">
      <c r="A660" t="str">
        <f t="shared" si="10"/>
        <v>2017 SMI STEEL LLC</v>
      </c>
      <c r="B660">
        <v>525829</v>
      </c>
      <c r="C660">
        <f>VLOOKUP(A660,'1st Match - FlightID'!$C$2:$D$1443,2,FALSE)</f>
        <v>1003981</v>
      </c>
      <c r="D660">
        <v>2017</v>
      </c>
      <c r="E660" t="s">
        <v>109</v>
      </c>
      <c r="J660">
        <v>58108.5</v>
      </c>
      <c r="P660">
        <v>0</v>
      </c>
      <c r="Q660">
        <v>0</v>
      </c>
      <c r="R660">
        <v>0</v>
      </c>
      <c r="S660">
        <v>0</v>
      </c>
      <c r="T660">
        <v>3</v>
      </c>
      <c r="U660">
        <v>0</v>
      </c>
      <c r="V660">
        <v>0</v>
      </c>
      <c r="W660">
        <v>0</v>
      </c>
      <c r="X660">
        <v>0</v>
      </c>
      <c r="Y660">
        <v>0</v>
      </c>
    </row>
    <row r="661" spans="1:25" x14ac:dyDescent="0.3">
      <c r="A661" t="str">
        <f t="shared" si="10"/>
        <v>2018 SMI STEEL LLC</v>
      </c>
      <c r="B661">
        <v>525829</v>
      </c>
      <c r="C661">
        <f>VLOOKUP(A661,'1st Match - FlightID'!$C$2:$D$1443,2,FALSE)</f>
        <v>1003981</v>
      </c>
      <c r="D661">
        <v>2018</v>
      </c>
      <c r="E661" t="s">
        <v>109</v>
      </c>
      <c r="J661">
        <v>75351.899999999994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 x14ac:dyDescent="0.3">
      <c r="A662" t="str">
        <f t="shared" si="10"/>
        <v>2019 SMI STEEL LLC</v>
      </c>
      <c r="B662">
        <v>525829</v>
      </c>
      <c r="C662">
        <f>VLOOKUP(A662,'1st Match - FlightID'!$C$2:$D$1443,2,FALSE)</f>
        <v>1003981</v>
      </c>
      <c r="D662">
        <v>2019</v>
      </c>
      <c r="E662" t="s">
        <v>109</v>
      </c>
      <c r="J662">
        <v>69309.899999999994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 x14ac:dyDescent="0.3">
      <c r="A663" t="str">
        <f t="shared" si="10"/>
        <v>2020 SMI STEEL LLC</v>
      </c>
      <c r="B663">
        <v>525829</v>
      </c>
      <c r="C663">
        <f>VLOOKUP(A663,'1st Match - FlightID'!$C$2:$D$1443,2,FALSE)</f>
        <v>1003981</v>
      </c>
      <c r="D663">
        <v>2020</v>
      </c>
      <c r="E663" t="s">
        <v>109</v>
      </c>
      <c r="J663">
        <v>66125.3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3">
      <c r="A664" t="str">
        <f t="shared" si="10"/>
        <v>2021 SMI STEEL LLC</v>
      </c>
      <c r="B664">
        <v>525829</v>
      </c>
      <c r="C664">
        <f>VLOOKUP(B664,'2nd Match - Previously Matched'!$A$2:$B$144,2,FALSE)</f>
        <v>1003981</v>
      </c>
      <c r="D664">
        <v>2021</v>
      </c>
      <c r="E664" t="s">
        <v>109</v>
      </c>
      <c r="J664">
        <v>79337.100000000006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 x14ac:dyDescent="0.3">
      <c r="A665" t="str">
        <f t="shared" si="10"/>
        <v>2010 STEEL DYNAMICS, INC. (SDI)</v>
      </c>
      <c r="B665">
        <v>525907</v>
      </c>
      <c r="C665">
        <f>VLOOKUP(A665,'1st Match - FlightID'!$C$2:$D$1443,2,FALSE)</f>
        <v>1003688</v>
      </c>
      <c r="D665">
        <v>2010</v>
      </c>
      <c r="E665" t="s">
        <v>110</v>
      </c>
      <c r="J665">
        <v>50753.5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</row>
    <row r="666" spans="1:25" x14ac:dyDescent="0.3">
      <c r="A666" t="str">
        <f t="shared" si="10"/>
        <v>2011 STEEL DYNAMICS, INC. (SDI)</v>
      </c>
      <c r="B666">
        <v>525907</v>
      </c>
      <c r="C666">
        <f>VLOOKUP(A666,'1st Match - FlightID'!$C$2:$D$1443,2,FALSE)</f>
        <v>1003688</v>
      </c>
      <c r="D666">
        <v>2011</v>
      </c>
      <c r="E666" t="s">
        <v>110</v>
      </c>
      <c r="J666">
        <v>50311.4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 x14ac:dyDescent="0.3">
      <c r="A667" t="str">
        <f t="shared" si="10"/>
        <v>2012 STEEL DYNAMICS, INC. (SDI)</v>
      </c>
      <c r="B667">
        <v>525907</v>
      </c>
      <c r="C667">
        <f>VLOOKUP(A667,'1st Match - FlightID'!$C$2:$D$1443,2,FALSE)</f>
        <v>1003688</v>
      </c>
      <c r="D667">
        <v>2012</v>
      </c>
      <c r="E667" t="s">
        <v>110</v>
      </c>
      <c r="J667">
        <v>39026.9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 x14ac:dyDescent="0.3">
      <c r="A668" t="str">
        <f t="shared" si="10"/>
        <v>2013 STEEL DYNAMICS, INC. (SDI)</v>
      </c>
      <c r="B668">
        <v>525907</v>
      </c>
      <c r="C668">
        <f>VLOOKUP(A668,'1st Match - FlightID'!$C$2:$D$1443,2,FALSE)</f>
        <v>1003688</v>
      </c>
      <c r="D668">
        <v>2013</v>
      </c>
      <c r="E668" t="s">
        <v>110</v>
      </c>
      <c r="J668">
        <v>45828</v>
      </c>
      <c r="P668">
        <v>0</v>
      </c>
      <c r="Q668">
        <v>0</v>
      </c>
      <c r="R668">
        <v>0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 x14ac:dyDescent="0.3">
      <c r="A669" t="str">
        <f t="shared" si="10"/>
        <v>2014 STEEL DYNAMICS, INC. (SDI)</v>
      </c>
      <c r="B669">
        <v>525907</v>
      </c>
      <c r="C669">
        <f>VLOOKUP(A669,'1st Match - FlightID'!$C$2:$D$1443,2,FALSE)</f>
        <v>1003688</v>
      </c>
      <c r="D669">
        <v>2014</v>
      </c>
      <c r="E669" t="s">
        <v>110</v>
      </c>
      <c r="J669">
        <v>61599.1</v>
      </c>
      <c r="P669">
        <v>0</v>
      </c>
      <c r="Q669">
        <v>0</v>
      </c>
      <c r="R669">
        <v>0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25" x14ac:dyDescent="0.3">
      <c r="A670" t="str">
        <f t="shared" si="10"/>
        <v>2015 STEEL DYNAMICS, INC. (SDI)</v>
      </c>
      <c r="B670">
        <v>525907</v>
      </c>
      <c r="C670">
        <f>VLOOKUP(A670,'1st Match - FlightID'!$C$2:$D$1443,2,FALSE)</f>
        <v>1003688</v>
      </c>
      <c r="D670">
        <v>2015</v>
      </c>
      <c r="E670" t="s">
        <v>110</v>
      </c>
      <c r="J670">
        <v>47503.1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25" x14ac:dyDescent="0.3">
      <c r="A671" t="str">
        <f t="shared" si="10"/>
        <v>2016 STEEL DYNAMICS, INC. (SDI)</v>
      </c>
      <c r="B671">
        <v>525907</v>
      </c>
      <c r="C671">
        <f>VLOOKUP(A671,'1st Match - FlightID'!$C$2:$D$1443,2,FALSE)</f>
        <v>1003688</v>
      </c>
      <c r="D671">
        <v>2016</v>
      </c>
      <c r="E671" t="s">
        <v>110</v>
      </c>
      <c r="J671">
        <v>50315.3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</row>
    <row r="672" spans="1:25" x14ac:dyDescent="0.3">
      <c r="A672" t="str">
        <f t="shared" si="10"/>
        <v>2017 STEEL DYNAMICS, INC. (SDI)</v>
      </c>
      <c r="B672">
        <v>525907</v>
      </c>
      <c r="C672">
        <f>VLOOKUP(A672,'1st Match - FlightID'!$C$2:$D$1443,2,FALSE)</f>
        <v>1003688</v>
      </c>
      <c r="D672">
        <v>2017</v>
      </c>
      <c r="E672" t="s">
        <v>110</v>
      </c>
      <c r="J672">
        <v>60980.800000000003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</row>
    <row r="673" spans="1:26" x14ac:dyDescent="0.3">
      <c r="A673" t="str">
        <f t="shared" si="10"/>
        <v>2018 STEEL DYNAMICS, INC. (SDI)</v>
      </c>
      <c r="B673">
        <v>525907</v>
      </c>
      <c r="C673">
        <f>VLOOKUP(A673,'1st Match - FlightID'!$C$2:$D$1443,2,FALSE)</f>
        <v>1003688</v>
      </c>
      <c r="D673">
        <v>2018</v>
      </c>
      <c r="E673" t="s">
        <v>110</v>
      </c>
      <c r="J673">
        <v>68589.899999999994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6" x14ac:dyDescent="0.3">
      <c r="A674" t="str">
        <f t="shared" si="10"/>
        <v>2019 STEEL DYNAMICS, INC. (SDI)</v>
      </c>
      <c r="B674">
        <v>525907</v>
      </c>
      <c r="C674">
        <f>VLOOKUP(A674,'1st Match - FlightID'!$C$2:$D$1443,2,FALSE)</f>
        <v>1003688</v>
      </c>
      <c r="D674">
        <v>2019</v>
      </c>
      <c r="E674" t="s">
        <v>110</v>
      </c>
      <c r="J674">
        <v>62261.3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6" x14ac:dyDescent="0.3">
      <c r="A675" t="str">
        <f t="shared" si="10"/>
        <v>2020 STEEL DYNAMICS, INC. (SDI)</v>
      </c>
      <c r="B675">
        <v>525907</v>
      </c>
      <c r="C675">
        <f>VLOOKUP(A675,'1st Match - FlightID'!$C$2:$D$1443,2,FALSE)</f>
        <v>1003688</v>
      </c>
      <c r="D675">
        <v>2020</v>
      </c>
      <c r="E675" t="s">
        <v>110</v>
      </c>
      <c r="J675">
        <v>61861.9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</row>
    <row r="676" spans="1:26" x14ac:dyDescent="0.3">
      <c r="A676" t="str">
        <f t="shared" si="10"/>
        <v>2021 STEEL DYNAMICS, INC. (SDI)</v>
      </c>
      <c r="B676">
        <v>525907</v>
      </c>
      <c r="C676">
        <f>VLOOKUP(B676,'2nd Match - Previously Matched'!$A$2:$B$144,2,FALSE)</f>
        <v>1003688</v>
      </c>
      <c r="D676">
        <v>2021</v>
      </c>
      <c r="E676" t="s">
        <v>110</v>
      </c>
      <c r="J676">
        <v>72873.3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6" x14ac:dyDescent="0.3">
      <c r="A677" t="str">
        <f t="shared" si="10"/>
        <v>2010 NUCOR STEEL NEBRASKA</v>
      </c>
      <c r="B677">
        <v>525917</v>
      </c>
      <c r="C677">
        <f>VLOOKUP(A677,'1st Match - FlightID'!$C$2:$D$1443,2,FALSE)</f>
        <v>1007695</v>
      </c>
      <c r="D677">
        <v>2010</v>
      </c>
      <c r="E677" t="s">
        <v>171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 t="s">
        <v>24</v>
      </c>
    </row>
    <row r="678" spans="1:26" x14ac:dyDescent="0.3">
      <c r="A678" t="str">
        <f t="shared" si="10"/>
        <v>2011 NUCOR STEEL NEBRASKA</v>
      </c>
      <c r="B678">
        <v>525917</v>
      </c>
      <c r="C678">
        <f>VLOOKUP(A678,'1st Match - FlightID'!$C$2:$D$1443,2,FALSE)</f>
        <v>1007695</v>
      </c>
      <c r="D678">
        <v>2011</v>
      </c>
      <c r="E678" t="s">
        <v>171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t="s">
        <v>24</v>
      </c>
    </row>
    <row r="679" spans="1:26" x14ac:dyDescent="0.3">
      <c r="A679" t="str">
        <f t="shared" si="10"/>
        <v>2012 NUCOR STEEL NEBRASKA</v>
      </c>
      <c r="B679">
        <v>525917</v>
      </c>
      <c r="C679">
        <f>VLOOKUP(A679,'1st Match - FlightID'!$C$2:$D$1443,2,FALSE)</f>
        <v>1007695</v>
      </c>
      <c r="D679">
        <v>2012</v>
      </c>
      <c r="E679" t="s">
        <v>171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 t="s">
        <v>24</v>
      </c>
    </row>
    <row r="680" spans="1:26" x14ac:dyDescent="0.3">
      <c r="A680" t="str">
        <f t="shared" si="10"/>
        <v>2013 NUCOR STEEL NEBRASKA</v>
      </c>
      <c r="B680">
        <v>525917</v>
      </c>
      <c r="C680">
        <f>VLOOKUP(A680,'1st Match - FlightID'!$C$2:$D$1443,2,FALSE)</f>
        <v>1007695</v>
      </c>
      <c r="D680">
        <v>2013</v>
      </c>
      <c r="E680" t="s">
        <v>171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24</v>
      </c>
    </row>
    <row r="681" spans="1:26" x14ac:dyDescent="0.3">
      <c r="A681" t="str">
        <f t="shared" si="10"/>
        <v>2014 NUCOR STEEL NEBRASKA</v>
      </c>
      <c r="B681">
        <v>525917</v>
      </c>
      <c r="C681">
        <f>VLOOKUP(A681,'1st Match - FlightID'!$C$2:$D$1443,2,FALSE)</f>
        <v>1007695</v>
      </c>
      <c r="D681">
        <v>2014</v>
      </c>
      <c r="E681" t="s">
        <v>171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t="s">
        <v>24</v>
      </c>
    </row>
    <row r="682" spans="1:26" x14ac:dyDescent="0.3">
      <c r="A682" t="str">
        <f t="shared" si="10"/>
        <v>2015 NUCOR STEEL NEBRASKA</v>
      </c>
      <c r="B682">
        <v>525917</v>
      </c>
      <c r="C682">
        <f>VLOOKUP(A682,'1st Match - FlightID'!$C$2:$D$1443,2,FALSE)</f>
        <v>1007695</v>
      </c>
      <c r="D682">
        <v>2015</v>
      </c>
      <c r="E682" t="s">
        <v>171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t="s">
        <v>24</v>
      </c>
    </row>
    <row r="683" spans="1:26" x14ac:dyDescent="0.3">
      <c r="A683" t="str">
        <f t="shared" si="10"/>
        <v>2016 NUCOR STEEL NEBRASKA</v>
      </c>
      <c r="B683">
        <v>525917</v>
      </c>
      <c r="C683">
        <f>VLOOKUP(A683,'1st Match - FlightID'!$C$2:$D$1443,2,FALSE)</f>
        <v>1007695</v>
      </c>
      <c r="D683">
        <v>2016</v>
      </c>
      <c r="E683" t="s">
        <v>171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t="s">
        <v>24</v>
      </c>
    </row>
    <row r="684" spans="1:26" x14ac:dyDescent="0.3">
      <c r="A684" t="str">
        <f t="shared" si="10"/>
        <v>2017 NUCOR STEEL NEBRASKA</v>
      </c>
      <c r="B684">
        <v>525917</v>
      </c>
      <c r="C684">
        <f>VLOOKUP(A684,'1st Match - FlightID'!$C$2:$D$1443,2,FALSE)</f>
        <v>1007695</v>
      </c>
      <c r="D684">
        <v>2017</v>
      </c>
      <c r="E684" t="s">
        <v>171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t="s">
        <v>24</v>
      </c>
    </row>
    <row r="685" spans="1:26" x14ac:dyDescent="0.3">
      <c r="A685" t="str">
        <f t="shared" si="10"/>
        <v>2018 NUCOR STEEL NEBRASKA</v>
      </c>
      <c r="B685">
        <v>525917</v>
      </c>
      <c r="C685">
        <f>VLOOKUP(A685,'1st Match - FlightID'!$C$2:$D$1443,2,FALSE)</f>
        <v>1007695</v>
      </c>
      <c r="D685">
        <v>2018</v>
      </c>
      <c r="E685" t="s">
        <v>171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 t="s">
        <v>24</v>
      </c>
    </row>
    <row r="686" spans="1:26" x14ac:dyDescent="0.3">
      <c r="A686" t="str">
        <f t="shared" si="10"/>
        <v>2019 NUCOR STEEL NEBRASKA</v>
      </c>
      <c r="B686">
        <v>525917</v>
      </c>
      <c r="C686">
        <f>VLOOKUP(A686,'1st Match - FlightID'!$C$2:$D$1443,2,FALSE)</f>
        <v>1007695</v>
      </c>
      <c r="D686">
        <v>2019</v>
      </c>
      <c r="E686" t="s">
        <v>171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 t="s">
        <v>24</v>
      </c>
    </row>
    <row r="687" spans="1:26" x14ac:dyDescent="0.3">
      <c r="A687" t="str">
        <f t="shared" si="10"/>
        <v>2020 NUCOR STEEL NEBRASKA</v>
      </c>
      <c r="B687">
        <v>525917</v>
      </c>
      <c r="C687">
        <f>VLOOKUP(A687,'1st Match - FlightID'!$C$2:$D$1443,2,FALSE)</f>
        <v>1007695</v>
      </c>
      <c r="D687">
        <v>2020</v>
      </c>
      <c r="E687" t="s">
        <v>171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 t="s">
        <v>24</v>
      </c>
    </row>
    <row r="688" spans="1:26" x14ac:dyDescent="0.3">
      <c r="A688" t="str">
        <f t="shared" si="10"/>
        <v>2021 NUCOR STEEL NEBRASKA</v>
      </c>
      <c r="B688">
        <v>525917</v>
      </c>
      <c r="C688">
        <f>VLOOKUP(B688,'2nd Match - Previously Matched'!$A$2:$B$144,2,FALSE)</f>
        <v>1007695</v>
      </c>
      <c r="D688">
        <v>2021</v>
      </c>
      <c r="E688" t="s">
        <v>171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 t="s">
        <v>24</v>
      </c>
    </row>
    <row r="689" spans="1:25" x14ac:dyDescent="0.3">
      <c r="A689" t="str">
        <f t="shared" si="10"/>
        <v>2010 STRUCTURAL METALS INC</v>
      </c>
      <c r="B689">
        <v>526039</v>
      </c>
      <c r="C689">
        <f>VLOOKUP(A689,'1st Match - FlightID'!$C$2:$D$1443,2,FALSE)</f>
        <v>1004259</v>
      </c>
      <c r="D689">
        <v>2010</v>
      </c>
      <c r="E689" t="s">
        <v>59</v>
      </c>
      <c r="J689">
        <v>128649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</row>
    <row r="690" spans="1:25" x14ac:dyDescent="0.3">
      <c r="A690" t="str">
        <f t="shared" si="10"/>
        <v>2011 STRUCTURAL METALS INC</v>
      </c>
      <c r="B690">
        <v>526039</v>
      </c>
      <c r="C690">
        <f>VLOOKUP(A690,'1st Match - FlightID'!$C$2:$D$1443,2,FALSE)</f>
        <v>1004259</v>
      </c>
      <c r="D690">
        <v>2011</v>
      </c>
      <c r="E690" t="s">
        <v>59</v>
      </c>
      <c r="J690">
        <v>161394</v>
      </c>
      <c r="P690">
        <v>0</v>
      </c>
      <c r="Q690">
        <v>0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0</v>
      </c>
    </row>
    <row r="691" spans="1:25" x14ac:dyDescent="0.3">
      <c r="A691" t="str">
        <f t="shared" si="10"/>
        <v>2012 STRUCTURAL METALS INC</v>
      </c>
      <c r="B691">
        <v>526039</v>
      </c>
      <c r="C691">
        <f>VLOOKUP(A691,'1st Match - FlightID'!$C$2:$D$1443,2,FALSE)</f>
        <v>1004259</v>
      </c>
      <c r="D691">
        <v>2012</v>
      </c>
      <c r="E691" t="s">
        <v>59</v>
      </c>
      <c r="J691">
        <v>135002</v>
      </c>
      <c r="P691">
        <v>0</v>
      </c>
      <c r="Q691">
        <v>0</v>
      </c>
      <c r="R691">
        <v>0</v>
      </c>
      <c r="S691">
        <v>0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</row>
    <row r="692" spans="1:25" x14ac:dyDescent="0.3">
      <c r="A692" t="str">
        <f t="shared" si="10"/>
        <v>2013 STRUCTURAL METALS INC</v>
      </c>
      <c r="B692">
        <v>526039</v>
      </c>
      <c r="C692">
        <f>VLOOKUP(A692,'1st Match - FlightID'!$C$2:$D$1443,2,FALSE)</f>
        <v>1004259</v>
      </c>
      <c r="D692">
        <v>2013</v>
      </c>
      <c r="E692" t="s">
        <v>59</v>
      </c>
      <c r="J692">
        <v>116881.5</v>
      </c>
      <c r="P692">
        <v>0</v>
      </c>
      <c r="Q692">
        <v>0</v>
      </c>
      <c r="R692">
        <v>0</v>
      </c>
      <c r="S692">
        <v>0</v>
      </c>
      <c r="T692">
        <v>2</v>
      </c>
      <c r="U692">
        <v>0</v>
      </c>
      <c r="V692">
        <v>0</v>
      </c>
      <c r="W692">
        <v>0</v>
      </c>
      <c r="X692">
        <v>0</v>
      </c>
      <c r="Y692">
        <v>0</v>
      </c>
    </row>
    <row r="693" spans="1:25" x14ac:dyDescent="0.3">
      <c r="A693" t="str">
        <f t="shared" si="10"/>
        <v>2014 STRUCTURAL METALS INC</v>
      </c>
      <c r="B693">
        <v>526039</v>
      </c>
      <c r="C693">
        <f>VLOOKUP(A693,'1st Match - FlightID'!$C$2:$D$1443,2,FALSE)</f>
        <v>1004259</v>
      </c>
      <c r="D693">
        <v>2014</v>
      </c>
      <c r="E693" t="s">
        <v>59</v>
      </c>
      <c r="J693">
        <v>106729.1</v>
      </c>
      <c r="P693">
        <v>0</v>
      </c>
      <c r="Q693">
        <v>0</v>
      </c>
      <c r="R693">
        <v>0</v>
      </c>
      <c r="S693">
        <v>0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</row>
    <row r="694" spans="1:25" x14ac:dyDescent="0.3">
      <c r="A694" t="str">
        <f t="shared" si="10"/>
        <v>2015 STRUCTURAL METALS INC</v>
      </c>
      <c r="B694">
        <v>526039</v>
      </c>
      <c r="C694">
        <f>VLOOKUP(A694,'1st Match - FlightID'!$C$2:$D$1443,2,FALSE)</f>
        <v>1004259</v>
      </c>
      <c r="D694">
        <v>2015</v>
      </c>
      <c r="E694" t="s">
        <v>59</v>
      </c>
      <c r="J694">
        <v>104160.9</v>
      </c>
      <c r="P694">
        <v>0</v>
      </c>
      <c r="Q694">
        <v>0</v>
      </c>
      <c r="R694">
        <v>0</v>
      </c>
      <c r="S694">
        <v>0</v>
      </c>
      <c r="T694">
        <v>2</v>
      </c>
      <c r="U694">
        <v>0</v>
      </c>
      <c r="V694">
        <v>0</v>
      </c>
      <c r="W694">
        <v>0</v>
      </c>
      <c r="X694">
        <v>0</v>
      </c>
      <c r="Y694">
        <v>0</v>
      </c>
    </row>
    <row r="695" spans="1:25" x14ac:dyDescent="0.3">
      <c r="A695" t="str">
        <f t="shared" si="10"/>
        <v>2016 STRUCTURAL METALS INC</v>
      </c>
      <c r="B695">
        <v>526039</v>
      </c>
      <c r="C695">
        <f>VLOOKUP(A695,'1st Match - FlightID'!$C$2:$D$1443,2,FALSE)</f>
        <v>1004259</v>
      </c>
      <c r="D695">
        <v>2016</v>
      </c>
      <c r="E695" t="s">
        <v>59</v>
      </c>
      <c r="J695">
        <v>131948.6</v>
      </c>
      <c r="P695">
        <v>0</v>
      </c>
      <c r="Q695">
        <v>0</v>
      </c>
      <c r="R695">
        <v>0</v>
      </c>
      <c r="S695">
        <v>0</v>
      </c>
      <c r="T695">
        <v>2</v>
      </c>
      <c r="U695">
        <v>0</v>
      </c>
      <c r="V695">
        <v>0</v>
      </c>
      <c r="W695">
        <v>0</v>
      </c>
      <c r="X695">
        <v>0</v>
      </c>
      <c r="Y695">
        <v>0</v>
      </c>
    </row>
    <row r="696" spans="1:25" x14ac:dyDescent="0.3">
      <c r="A696" t="str">
        <f t="shared" si="10"/>
        <v>2017 STRUCTURAL METALS INC</v>
      </c>
      <c r="B696">
        <v>526039</v>
      </c>
      <c r="C696">
        <f>VLOOKUP(A696,'1st Match - FlightID'!$C$2:$D$1443,2,FALSE)</f>
        <v>1004259</v>
      </c>
      <c r="D696">
        <v>2017</v>
      </c>
      <c r="E696" t="s">
        <v>59</v>
      </c>
      <c r="J696">
        <v>128171.5</v>
      </c>
      <c r="P696">
        <v>0</v>
      </c>
      <c r="Q696">
        <v>0</v>
      </c>
      <c r="R696">
        <v>0</v>
      </c>
      <c r="S696">
        <v>0</v>
      </c>
      <c r="T696">
        <v>2</v>
      </c>
      <c r="U696">
        <v>0</v>
      </c>
      <c r="V696">
        <v>0</v>
      </c>
      <c r="W696">
        <v>0</v>
      </c>
      <c r="X696">
        <v>0</v>
      </c>
      <c r="Y696">
        <v>0</v>
      </c>
    </row>
    <row r="697" spans="1:25" x14ac:dyDescent="0.3">
      <c r="A697" t="str">
        <f t="shared" si="10"/>
        <v>2018 STRUCTURAL METALS INC</v>
      </c>
      <c r="B697">
        <v>526039</v>
      </c>
      <c r="C697">
        <f>VLOOKUP(A697,'1st Match - FlightID'!$C$2:$D$1443,2,FALSE)</f>
        <v>1004259</v>
      </c>
      <c r="D697">
        <v>2018</v>
      </c>
      <c r="E697" t="s">
        <v>59</v>
      </c>
      <c r="J697">
        <v>158258.4</v>
      </c>
      <c r="P697">
        <v>0</v>
      </c>
      <c r="Q697">
        <v>0</v>
      </c>
      <c r="R697">
        <v>0</v>
      </c>
      <c r="S697">
        <v>0</v>
      </c>
      <c r="T697">
        <v>2</v>
      </c>
      <c r="U697">
        <v>0</v>
      </c>
      <c r="V697">
        <v>0</v>
      </c>
      <c r="W697">
        <v>0</v>
      </c>
      <c r="X697">
        <v>0</v>
      </c>
      <c r="Y697">
        <v>0</v>
      </c>
    </row>
    <row r="698" spans="1:25" x14ac:dyDescent="0.3">
      <c r="A698" t="str">
        <f t="shared" si="10"/>
        <v>2019 STRUCTURAL METALS INC</v>
      </c>
      <c r="B698">
        <v>526039</v>
      </c>
      <c r="C698">
        <f>VLOOKUP(A698,'1st Match - FlightID'!$C$2:$D$1443,2,FALSE)</f>
        <v>1004259</v>
      </c>
      <c r="D698">
        <v>2019</v>
      </c>
      <c r="E698" t="s">
        <v>59</v>
      </c>
      <c r="J698">
        <v>205975.7</v>
      </c>
      <c r="P698">
        <v>0</v>
      </c>
      <c r="Q698">
        <v>0</v>
      </c>
      <c r="R698">
        <v>0</v>
      </c>
      <c r="S698">
        <v>0</v>
      </c>
      <c r="T698">
        <v>2</v>
      </c>
      <c r="U698">
        <v>0</v>
      </c>
      <c r="V698">
        <v>0</v>
      </c>
      <c r="W698">
        <v>0</v>
      </c>
      <c r="X698">
        <v>0</v>
      </c>
      <c r="Y698">
        <v>0</v>
      </c>
    </row>
    <row r="699" spans="1:25" x14ac:dyDescent="0.3">
      <c r="A699" t="str">
        <f t="shared" si="10"/>
        <v>2020 STRUCTURAL METALS INC</v>
      </c>
      <c r="B699">
        <v>526039</v>
      </c>
      <c r="C699">
        <f>VLOOKUP(A699,'1st Match - FlightID'!$C$2:$D$1443,2,FALSE)</f>
        <v>1004259</v>
      </c>
      <c r="D699">
        <v>2020</v>
      </c>
      <c r="E699" t="s">
        <v>59</v>
      </c>
      <c r="J699">
        <v>194944.3</v>
      </c>
      <c r="P699">
        <v>0</v>
      </c>
      <c r="Q699">
        <v>0</v>
      </c>
      <c r="R699">
        <v>0</v>
      </c>
      <c r="S699">
        <v>0</v>
      </c>
      <c r="T699">
        <v>2</v>
      </c>
      <c r="U699">
        <v>0</v>
      </c>
      <c r="V699">
        <v>0</v>
      </c>
      <c r="W699">
        <v>0</v>
      </c>
      <c r="X699">
        <v>0</v>
      </c>
      <c r="Y699">
        <v>0</v>
      </c>
    </row>
    <row r="700" spans="1:25" x14ac:dyDescent="0.3">
      <c r="A700" t="str">
        <f t="shared" si="10"/>
        <v>2021 STRUCTURAL METALS INC</v>
      </c>
      <c r="B700">
        <v>526039</v>
      </c>
      <c r="C700">
        <f>VLOOKUP(B700,'2nd Match - Previously Matched'!$A$2:$B$144,2,FALSE)</f>
        <v>1004259</v>
      </c>
      <c r="D700">
        <v>2021</v>
      </c>
      <c r="E700" t="s">
        <v>59</v>
      </c>
      <c r="J700">
        <v>163370.9</v>
      </c>
      <c r="P700">
        <v>0</v>
      </c>
      <c r="Q700">
        <v>0</v>
      </c>
      <c r="R700">
        <v>0</v>
      </c>
      <c r="S700">
        <v>0</v>
      </c>
      <c r="T700">
        <v>2</v>
      </c>
      <c r="U700">
        <v>0</v>
      </c>
      <c r="V700">
        <v>0</v>
      </c>
      <c r="W700">
        <v>0</v>
      </c>
      <c r="X700">
        <v>0</v>
      </c>
      <c r="Y700">
        <v>0</v>
      </c>
    </row>
    <row r="701" spans="1:25" x14ac:dyDescent="0.3">
      <c r="A701" t="str">
        <f t="shared" si="10"/>
        <v>2010 STERLING STEEL COMPANY LLC</v>
      </c>
      <c r="B701">
        <v>526040</v>
      </c>
      <c r="C701">
        <f>VLOOKUP(A701,'1st Match - FlightID'!$C$2:$D$1443,2,FALSE)</f>
        <v>1006269</v>
      </c>
      <c r="D701">
        <v>2010</v>
      </c>
      <c r="E701" t="s">
        <v>60</v>
      </c>
      <c r="J701">
        <v>52206.5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 x14ac:dyDescent="0.3">
      <c r="A702" t="str">
        <f t="shared" si="10"/>
        <v>2011 STERLING STEEL COMPANY LLC</v>
      </c>
      <c r="B702">
        <v>526040</v>
      </c>
      <c r="C702">
        <f>VLOOKUP(A702,'1st Match - FlightID'!$C$2:$D$1443,2,FALSE)</f>
        <v>1006269</v>
      </c>
      <c r="D702">
        <v>2011</v>
      </c>
      <c r="E702" t="s">
        <v>60</v>
      </c>
      <c r="J702">
        <v>49629.9</v>
      </c>
      <c r="P702">
        <v>0</v>
      </c>
      <c r="Q702">
        <v>0</v>
      </c>
      <c r="R702">
        <v>0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25" x14ac:dyDescent="0.3">
      <c r="A703" t="str">
        <f t="shared" si="10"/>
        <v>2012 STERLING STEEL COMPANY LLC</v>
      </c>
      <c r="B703">
        <v>526040</v>
      </c>
      <c r="C703">
        <f>VLOOKUP(A703,'1st Match - FlightID'!$C$2:$D$1443,2,FALSE)</f>
        <v>1006269</v>
      </c>
      <c r="D703">
        <v>2012</v>
      </c>
      <c r="E703" t="s">
        <v>60</v>
      </c>
      <c r="J703">
        <v>50149.7</v>
      </c>
      <c r="P703">
        <v>0</v>
      </c>
      <c r="Q703">
        <v>0</v>
      </c>
      <c r="R703">
        <v>0</v>
      </c>
      <c r="S703">
        <v>0</v>
      </c>
      <c r="T703">
        <v>1</v>
      </c>
      <c r="U703">
        <v>0</v>
      </c>
      <c r="V703">
        <v>0</v>
      </c>
      <c r="W703">
        <v>0</v>
      </c>
      <c r="X703">
        <v>0</v>
      </c>
      <c r="Y703">
        <v>0</v>
      </c>
    </row>
    <row r="704" spans="1:25" x14ac:dyDescent="0.3">
      <c r="A704" t="str">
        <f t="shared" si="10"/>
        <v>2013 STERLING STEEL COMPANY LLC</v>
      </c>
      <c r="B704">
        <v>526040</v>
      </c>
      <c r="C704">
        <f>VLOOKUP(A704,'1st Match - FlightID'!$C$2:$D$1443,2,FALSE)</f>
        <v>1006269</v>
      </c>
      <c r="D704">
        <v>2013</v>
      </c>
      <c r="E704" t="s">
        <v>60</v>
      </c>
      <c r="J704">
        <v>47991.199999999997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</row>
    <row r="705" spans="1:26" x14ac:dyDescent="0.3">
      <c r="A705" t="str">
        <f t="shared" si="10"/>
        <v>2014 STERLING STEEL COMPANY LLC</v>
      </c>
      <c r="B705">
        <v>526040</v>
      </c>
      <c r="C705">
        <f>VLOOKUP(A705,'1st Match - FlightID'!$C$2:$D$1443,2,FALSE)</f>
        <v>1006269</v>
      </c>
      <c r="D705">
        <v>2014</v>
      </c>
      <c r="E705" t="s">
        <v>60</v>
      </c>
      <c r="J705">
        <v>48653.5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6" x14ac:dyDescent="0.3">
      <c r="A706" t="str">
        <f t="shared" si="10"/>
        <v>2015 STERLING STEEL COMPANY LLC</v>
      </c>
      <c r="B706">
        <v>526040</v>
      </c>
      <c r="C706">
        <f>VLOOKUP(A706,'1st Match - FlightID'!$C$2:$D$1443,2,FALSE)</f>
        <v>1006269</v>
      </c>
      <c r="D706">
        <v>2015</v>
      </c>
      <c r="E706" t="s">
        <v>60</v>
      </c>
      <c r="J706">
        <v>58022.3</v>
      </c>
      <c r="P706">
        <v>0</v>
      </c>
      <c r="Q706">
        <v>0</v>
      </c>
      <c r="R706">
        <v>0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6" x14ac:dyDescent="0.3">
      <c r="A707" t="str">
        <f t="shared" ref="A707:A770" si="11">D707 &amp; " " &amp; E707</f>
        <v>2016 STERLING STEEL COMPANY LLC</v>
      </c>
      <c r="B707">
        <v>526040</v>
      </c>
      <c r="C707">
        <f>VLOOKUP(A707,'1st Match - FlightID'!$C$2:$D$1443,2,FALSE)</f>
        <v>1006269</v>
      </c>
      <c r="D707">
        <v>2016</v>
      </c>
      <c r="E707" t="s">
        <v>60</v>
      </c>
      <c r="J707">
        <v>30978.400000000001</v>
      </c>
      <c r="P707">
        <v>0</v>
      </c>
      <c r="Q707">
        <v>0</v>
      </c>
      <c r="R707">
        <v>0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6" x14ac:dyDescent="0.3">
      <c r="A708" t="str">
        <f t="shared" si="11"/>
        <v>2017 STERLING STEEL COMPANY LLC</v>
      </c>
      <c r="B708">
        <v>526040</v>
      </c>
      <c r="C708">
        <f>VLOOKUP(A708,'1st Match - FlightID'!$C$2:$D$1443,2,FALSE)</f>
        <v>1006269</v>
      </c>
      <c r="D708">
        <v>2017</v>
      </c>
      <c r="E708" t="s">
        <v>60</v>
      </c>
      <c r="J708">
        <v>40335.9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</row>
    <row r="709" spans="1:26" x14ac:dyDescent="0.3">
      <c r="A709" t="str">
        <f t="shared" si="11"/>
        <v>2018 STERLING STEEL COMPANY LLC</v>
      </c>
      <c r="B709">
        <v>526040</v>
      </c>
      <c r="C709">
        <f>VLOOKUP(A709,'1st Match - FlightID'!$C$2:$D$1443,2,FALSE)</f>
        <v>1006269</v>
      </c>
      <c r="D709">
        <v>2018</v>
      </c>
      <c r="E709" t="s">
        <v>60</v>
      </c>
      <c r="J709">
        <v>41371.9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6" x14ac:dyDescent="0.3">
      <c r="A710" t="str">
        <f t="shared" si="11"/>
        <v>2019 STERLING STEEL COMPANY LLC</v>
      </c>
      <c r="B710">
        <v>526040</v>
      </c>
      <c r="C710">
        <f>VLOOKUP(A710,'1st Match - FlightID'!$C$2:$D$1443,2,FALSE)</f>
        <v>1006269</v>
      </c>
      <c r="D710">
        <v>2019</v>
      </c>
      <c r="E710" t="s">
        <v>60</v>
      </c>
      <c r="J710">
        <v>37710.400000000001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6" x14ac:dyDescent="0.3">
      <c r="A711" t="str">
        <f t="shared" si="11"/>
        <v>2020 STERLING STEEL COMPANY LLC</v>
      </c>
      <c r="B711">
        <v>526040</v>
      </c>
      <c r="C711">
        <f>VLOOKUP(A711,'1st Match - FlightID'!$C$2:$D$1443,2,FALSE)</f>
        <v>1006269</v>
      </c>
      <c r="D711">
        <v>2020</v>
      </c>
      <c r="E711" t="s">
        <v>60</v>
      </c>
      <c r="J711">
        <v>40631.1</v>
      </c>
      <c r="P711">
        <v>0</v>
      </c>
      <c r="Q711">
        <v>0</v>
      </c>
      <c r="R711">
        <v>0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0</v>
      </c>
      <c r="Y711">
        <v>0</v>
      </c>
    </row>
    <row r="712" spans="1:26" x14ac:dyDescent="0.3">
      <c r="A712" t="str">
        <f t="shared" si="11"/>
        <v>2021 STERLING STEEL COMPANY LLC</v>
      </c>
      <c r="B712">
        <v>526040</v>
      </c>
      <c r="C712">
        <f>VLOOKUP(B712,'2nd Match - Previously Matched'!$A$2:$B$144,2,FALSE)</f>
        <v>1006269</v>
      </c>
      <c r="D712">
        <v>2021</v>
      </c>
      <c r="E712" t="s">
        <v>60</v>
      </c>
      <c r="J712">
        <v>37767.1</v>
      </c>
      <c r="P712">
        <v>0</v>
      </c>
      <c r="Q712">
        <v>0</v>
      </c>
      <c r="R712">
        <v>0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</row>
    <row r="713" spans="1:26" x14ac:dyDescent="0.3">
      <c r="A713" t="str">
        <f t="shared" si="11"/>
        <v>2010 ARCELORMITTAL STEELTON LLC/STEELTON</v>
      </c>
      <c r="B713">
        <v>526086</v>
      </c>
      <c r="C713">
        <f>VLOOKUP(A713,'1st Match - FlightID'!$C$2:$D$1443,2,FALSE)</f>
        <v>1004215</v>
      </c>
      <c r="D713">
        <v>2010</v>
      </c>
      <c r="E713" t="s">
        <v>61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t="s">
        <v>24</v>
      </c>
    </row>
    <row r="714" spans="1:26" x14ac:dyDescent="0.3">
      <c r="A714" t="str">
        <f t="shared" si="11"/>
        <v>2011 ARCELORMITTAL STEELTON LLC/STEELTON</v>
      </c>
      <c r="B714">
        <v>526086</v>
      </c>
      <c r="C714">
        <f>VLOOKUP(A714,'1st Match - FlightID'!$C$2:$D$1443,2,FALSE)</f>
        <v>1004215</v>
      </c>
      <c r="D714">
        <v>2011</v>
      </c>
      <c r="E714" t="s">
        <v>61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t="s">
        <v>24</v>
      </c>
    </row>
    <row r="715" spans="1:26" x14ac:dyDescent="0.3">
      <c r="A715" t="str">
        <f t="shared" si="11"/>
        <v>2012 ARCELORMITTAL STEELTON LLC/STEELTON</v>
      </c>
      <c r="B715">
        <v>526086</v>
      </c>
      <c r="C715">
        <f>VLOOKUP(A715,'1st Match - FlightID'!$C$2:$D$1443,2,FALSE)</f>
        <v>1004215</v>
      </c>
      <c r="D715">
        <v>2012</v>
      </c>
      <c r="E715" t="s">
        <v>61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 t="s">
        <v>24</v>
      </c>
    </row>
    <row r="716" spans="1:26" x14ac:dyDescent="0.3">
      <c r="A716" t="str">
        <f t="shared" si="11"/>
        <v>2013 ARCELORMITTAL STEELTON LLC/STEELTON</v>
      </c>
      <c r="B716">
        <v>526086</v>
      </c>
      <c r="C716">
        <f>VLOOKUP(A716,'1st Match - FlightID'!$C$2:$D$1443,2,FALSE)</f>
        <v>1004215</v>
      </c>
      <c r="D716">
        <v>2013</v>
      </c>
      <c r="E716" t="s">
        <v>61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 t="s">
        <v>24</v>
      </c>
    </row>
    <row r="717" spans="1:26" x14ac:dyDescent="0.3">
      <c r="A717" t="str">
        <f t="shared" si="11"/>
        <v>2014 ARCELORMITTAL STEELTON LLC/STEELTON</v>
      </c>
      <c r="B717">
        <v>526086</v>
      </c>
      <c r="C717">
        <f>VLOOKUP(B717,'2nd Match - Previously Matched'!$A$2:$B$144,2,FALSE)</f>
        <v>1004215</v>
      </c>
      <c r="D717">
        <v>2014</v>
      </c>
      <c r="E717" t="s">
        <v>61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t="s">
        <v>24</v>
      </c>
    </row>
    <row r="718" spans="1:26" x14ac:dyDescent="0.3">
      <c r="A718" t="str">
        <f t="shared" si="11"/>
        <v>2015 ARCELORMITTAL STEELTON LLC/STEELTON</v>
      </c>
      <c r="B718">
        <v>526086</v>
      </c>
      <c r="C718">
        <f>VLOOKUP(B718,'2nd Match - Previously Matched'!$A$2:$B$144,2,FALSE)</f>
        <v>1004215</v>
      </c>
      <c r="D718">
        <v>2015</v>
      </c>
      <c r="E718" t="s">
        <v>61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t="s">
        <v>24</v>
      </c>
    </row>
    <row r="719" spans="1:26" x14ac:dyDescent="0.3">
      <c r="A719" t="str">
        <f t="shared" si="11"/>
        <v>2016 ARCELORMITTAL STEELTON LLC/STEELTON</v>
      </c>
      <c r="B719">
        <v>526086</v>
      </c>
      <c r="C719">
        <f>VLOOKUP(B719,'2nd Match - Previously Matched'!$A$2:$B$144,2,FALSE)</f>
        <v>1004215</v>
      </c>
      <c r="D719">
        <v>2016</v>
      </c>
      <c r="E719" t="s">
        <v>61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 t="s">
        <v>24</v>
      </c>
    </row>
    <row r="720" spans="1:26" x14ac:dyDescent="0.3">
      <c r="A720" t="str">
        <f t="shared" si="11"/>
        <v>2017 ARCELORMITTAL STEELTON LLC/STEELTON</v>
      </c>
      <c r="B720">
        <v>526086</v>
      </c>
      <c r="C720">
        <f>VLOOKUP(B720,'2nd Match - Previously Matched'!$A$2:$B$144,2,FALSE)</f>
        <v>1004215</v>
      </c>
      <c r="D720">
        <v>2017</v>
      </c>
      <c r="E720" t="s">
        <v>61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24</v>
      </c>
    </row>
    <row r="721" spans="1:26" x14ac:dyDescent="0.3">
      <c r="A721" t="str">
        <f t="shared" si="11"/>
        <v>2018 ARCELORMITTAL STEELTON LLC/STEELTON</v>
      </c>
      <c r="B721">
        <v>526086</v>
      </c>
      <c r="C721">
        <f>VLOOKUP(B721,'2nd Match - Previously Matched'!$A$2:$B$144,2,FALSE)</f>
        <v>1004215</v>
      </c>
      <c r="D721">
        <v>2018</v>
      </c>
      <c r="E721" t="s">
        <v>61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 t="s">
        <v>24</v>
      </c>
    </row>
    <row r="722" spans="1:26" x14ac:dyDescent="0.3">
      <c r="A722" t="str">
        <f t="shared" si="11"/>
        <v>2019 ARCELORMITTAL STEELTON LLC/STEELTON</v>
      </c>
      <c r="B722">
        <v>526086</v>
      </c>
      <c r="C722">
        <f>VLOOKUP(B722,'2nd Match - Previously Matched'!$A$2:$B$144,2,FALSE)</f>
        <v>1004215</v>
      </c>
      <c r="D722">
        <v>2019</v>
      </c>
      <c r="E722" t="s">
        <v>61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 t="s">
        <v>24</v>
      </c>
    </row>
    <row r="723" spans="1:26" x14ac:dyDescent="0.3">
      <c r="A723" t="str">
        <f t="shared" si="11"/>
        <v>2020 Cleveland-Cliffs Steelton LLC</v>
      </c>
      <c r="B723">
        <v>526086</v>
      </c>
      <c r="C723">
        <f>VLOOKUP(A723,'1st Match - FlightID'!$C$2:$D$1443,2,FALSE)</f>
        <v>1004215</v>
      </c>
      <c r="D723">
        <v>2020</v>
      </c>
      <c r="E723" t="s">
        <v>202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 t="s">
        <v>24</v>
      </c>
    </row>
    <row r="724" spans="1:26" x14ac:dyDescent="0.3">
      <c r="A724" t="str">
        <f t="shared" si="11"/>
        <v>2021 Cleveland-Cliffs Steelton LLC</v>
      </c>
      <c r="B724">
        <v>526086</v>
      </c>
      <c r="C724">
        <f>VLOOKUP(B724,'2nd Match - Previously Matched'!$A$2:$B$144,2,FALSE)</f>
        <v>1004215</v>
      </c>
      <c r="D724">
        <v>2021</v>
      </c>
      <c r="E724" t="s">
        <v>202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t="s">
        <v>24</v>
      </c>
    </row>
    <row r="725" spans="1:26" x14ac:dyDescent="0.3">
      <c r="A725" t="str">
        <f t="shared" si="11"/>
        <v>2010 NUCOR STEEL INDIANA</v>
      </c>
      <c r="B725">
        <v>526274</v>
      </c>
      <c r="C725">
        <f>VLOOKUP(A725,'1st Match - FlightID'!$C$2:$D$1443,2,FALSE)</f>
        <v>1004151</v>
      </c>
      <c r="D725">
        <v>2010</v>
      </c>
      <c r="E725" t="s">
        <v>111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t="s">
        <v>24</v>
      </c>
    </row>
    <row r="726" spans="1:26" x14ac:dyDescent="0.3">
      <c r="A726" t="str">
        <f t="shared" si="11"/>
        <v>2011 NUCOR STEEL INDIANA</v>
      </c>
      <c r="B726">
        <v>526274</v>
      </c>
      <c r="C726">
        <f>VLOOKUP(A726,'1st Match - FlightID'!$C$2:$D$1443,2,FALSE)</f>
        <v>1004151</v>
      </c>
      <c r="D726">
        <v>2011</v>
      </c>
      <c r="E726" t="s">
        <v>111</v>
      </c>
      <c r="G726">
        <v>70.2</v>
      </c>
      <c r="P726">
        <v>0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 t="s">
        <v>24</v>
      </c>
    </row>
    <row r="727" spans="1:26" x14ac:dyDescent="0.3">
      <c r="A727" t="str">
        <f t="shared" si="11"/>
        <v>2012 NUCOR STEEL INDIANA</v>
      </c>
      <c r="B727">
        <v>526274</v>
      </c>
      <c r="C727">
        <f>VLOOKUP(A727,'1st Match - FlightID'!$C$2:$D$1443,2,FALSE)</f>
        <v>1004151</v>
      </c>
      <c r="D727">
        <v>2012</v>
      </c>
      <c r="E727" t="s">
        <v>111</v>
      </c>
      <c r="G727">
        <v>68.400000000000006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 t="s">
        <v>24</v>
      </c>
    </row>
    <row r="728" spans="1:26" x14ac:dyDescent="0.3">
      <c r="A728" t="str">
        <f t="shared" si="11"/>
        <v>2013 NUCOR STEEL INDIANA</v>
      </c>
      <c r="B728">
        <v>526274</v>
      </c>
      <c r="C728">
        <f>VLOOKUP(A728,'1st Match - FlightID'!$C$2:$D$1443,2,FALSE)</f>
        <v>1004151</v>
      </c>
      <c r="D728">
        <v>2013</v>
      </c>
      <c r="E728" t="s">
        <v>111</v>
      </c>
      <c r="G728">
        <v>135</v>
      </c>
      <c r="P728">
        <v>0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t="s">
        <v>24</v>
      </c>
    </row>
    <row r="729" spans="1:26" x14ac:dyDescent="0.3">
      <c r="A729" t="str">
        <f t="shared" si="11"/>
        <v>2014 NUCOR STEEL INDIANA</v>
      </c>
      <c r="B729">
        <v>526274</v>
      </c>
      <c r="C729">
        <f>VLOOKUP(A729,'1st Match - FlightID'!$C$2:$D$1443,2,FALSE)</f>
        <v>1004151</v>
      </c>
      <c r="D729">
        <v>2014</v>
      </c>
      <c r="E729" t="s">
        <v>111</v>
      </c>
      <c r="G729">
        <v>166.7</v>
      </c>
      <c r="P729">
        <v>0</v>
      </c>
      <c r="Q729">
        <v>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t="s">
        <v>24</v>
      </c>
    </row>
    <row r="730" spans="1:26" x14ac:dyDescent="0.3">
      <c r="A730" t="str">
        <f t="shared" si="11"/>
        <v>2015 NUCOR STEEL INDIANA</v>
      </c>
      <c r="B730">
        <v>526274</v>
      </c>
      <c r="C730">
        <f>VLOOKUP(A730,'1st Match - FlightID'!$C$2:$D$1443,2,FALSE)</f>
        <v>1004151</v>
      </c>
      <c r="D730">
        <v>2015</v>
      </c>
      <c r="E730" t="s">
        <v>111</v>
      </c>
      <c r="G730">
        <v>93.2</v>
      </c>
      <c r="P730">
        <v>0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 t="s">
        <v>24</v>
      </c>
    </row>
    <row r="731" spans="1:26" x14ac:dyDescent="0.3">
      <c r="A731" t="str">
        <f t="shared" si="11"/>
        <v>2016 NUCOR STEEL INDIANA</v>
      </c>
      <c r="B731">
        <v>526274</v>
      </c>
      <c r="C731">
        <f>VLOOKUP(A731,'1st Match - FlightID'!$C$2:$D$1443,2,FALSE)</f>
        <v>1004151</v>
      </c>
      <c r="D731">
        <v>2016</v>
      </c>
      <c r="E731" t="s">
        <v>111</v>
      </c>
      <c r="G731">
        <v>82.9</v>
      </c>
      <c r="P731">
        <v>0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 t="s">
        <v>24</v>
      </c>
    </row>
    <row r="732" spans="1:26" x14ac:dyDescent="0.3">
      <c r="A732" t="str">
        <f t="shared" si="11"/>
        <v>2017 NUCOR STEEL INDIANA</v>
      </c>
      <c r="B732">
        <v>526274</v>
      </c>
      <c r="C732">
        <f>VLOOKUP(A732,'1st Match - FlightID'!$C$2:$D$1443,2,FALSE)</f>
        <v>1004151</v>
      </c>
      <c r="D732">
        <v>2017</v>
      </c>
      <c r="E732" t="s">
        <v>111</v>
      </c>
      <c r="G732">
        <v>85.1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 t="s">
        <v>24</v>
      </c>
    </row>
    <row r="733" spans="1:26" x14ac:dyDescent="0.3">
      <c r="A733" t="str">
        <f t="shared" si="11"/>
        <v>2018 NUCOR STEEL INDIANA</v>
      </c>
      <c r="B733">
        <v>526274</v>
      </c>
      <c r="C733">
        <f>VLOOKUP(A733,'1st Match - FlightID'!$C$2:$D$1443,2,FALSE)</f>
        <v>1004151</v>
      </c>
      <c r="D733">
        <v>2018</v>
      </c>
      <c r="E733" t="s">
        <v>111</v>
      </c>
      <c r="G733">
        <v>66.8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 t="s">
        <v>24</v>
      </c>
    </row>
    <row r="734" spans="1:26" x14ac:dyDescent="0.3">
      <c r="A734" t="str">
        <f t="shared" si="11"/>
        <v>2019 NUCOR STEEL INDIANA</v>
      </c>
      <c r="B734">
        <v>526274</v>
      </c>
      <c r="C734">
        <f>VLOOKUP(A734,'1st Match - FlightID'!$C$2:$D$1443,2,FALSE)</f>
        <v>1004151</v>
      </c>
      <c r="D734">
        <v>2019</v>
      </c>
      <c r="E734" t="s">
        <v>111</v>
      </c>
      <c r="G734">
        <v>195.3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 t="s">
        <v>24</v>
      </c>
    </row>
    <row r="735" spans="1:26" x14ac:dyDescent="0.3">
      <c r="A735" t="str">
        <f t="shared" si="11"/>
        <v>2020 NUCOR STEEL INDIANA</v>
      </c>
      <c r="B735">
        <v>526274</v>
      </c>
      <c r="C735">
        <f>VLOOKUP(A735,'1st Match - FlightID'!$C$2:$D$1443,2,FALSE)</f>
        <v>1004151</v>
      </c>
      <c r="D735">
        <v>2020</v>
      </c>
      <c r="E735" t="s">
        <v>111</v>
      </c>
      <c r="G735">
        <v>15.5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 t="s">
        <v>24</v>
      </c>
    </row>
    <row r="736" spans="1:26" x14ac:dyDescent="0.3">
      <c r="A736" t="str">
        <f t="shared" si="11"/>
        <v>2021 NUCOR STEEL INDIANA</v>
      </c>
      <c r="B736">
        <v>526274</v>
      </c>
      <c r="C736">
        <f>VLOOKUP(B736,'2nd Match - Previously Matched'!$A$2:$B$144,2,FALSE)</f>
        <v>1004151</v>
      </c>
      <c r="D736">
        <v>2021</v>
      </c>
      <c r="E736" t="s">
        <v>111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 t="s">
        <v>24</v>
      </c>
    </row>
    <row r="737" spans="1:25" x14ac:dyDescent="0.3">
      <c r="A737" t="str">
        <f t="shared" si="11"/>
        <v>2010 NUCOR STEEL BIRMINGHAM INC</v>
      </c>
      <c r="B737">
        <v>526276</v>
      </c>
      <c r="C737">
        <f>VLOOKUP(A737,'1st Match - FlightID'!$C$2:$D$1443,2,FALSE)</f>
        <v>1004152</v>
      </c>
      <c r="D737">
        <v>2010</v>
      </c>
      <c r="E737" t="s">
        <v>152</v>
      </c>
      <c r="J737">
        <v>39832.400000000001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0</v>
      </c>
      <c r="Y737">
        <v>0</v>
      </c>
    </row>
    <row r="738" spans="1:25" x14ac:dyDescent="0.3">
      <c r="A738" t="str">
        <f t="shared" si="11"/>
        <v>2011 NUCOR STEEL BIRMINGHAM INC</v>
      </c>
      <c r="B738">
        <v>526276</v>
      </c>
      <c r="C738">
        <f>VLOOKUP(A738,'1st Match - FlightID'!$C$2:$D$1443,2,FALSE)</f>
        <v>1004152</v>
      </c>
      <c r="D738">
        <v>2011</v>
      </c>
      <c r="E738" t="s">
        <v>152</v>
      </c>
      <c r="J738">
        <v>29603.8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0</v>
      </c>
      <c r="Y738">
        <v>0</v>
      </c>
    </row>
    <row r="739" spans="1:25" x14ac:dyDescent="0.3">
      <c r="A739" t="str">
        <f t="shared" si="11"/>
        <v>2012 NUCOR STEEL BIRMINGHAM INC</v>
      </c>
      <c r="B739">
        <v>526276</v>
      </c>
      <c r="C739">
        <f>VLOOKUP(A739,'1st Match - FlightID'!$C$2:$D$1443,2,FALSE)</f>
        <v>1004152</v>
      </c>
      <c r="D739">
        <v>2012</v>
      </c>
      <c r="E739" t="s">
        <v>152</v>
      </c>
      <c r="J739">
        <v>50763.4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0</v>
      </c>
    </row>
    <row r="740" spans="1:25" x14ac:dyDescent="0.3">
      <c r="A740" t="str">
        <f t="shared" si="11"/>
        <v>2013 NUCOR STEEL BIRMINGHAM INC</v>
      </c>
      <c r="B740">
        <v>526276</v>
      </c>
      <c r="C740">
        <f>VLOOKUP(A740,'1st Match - FlightID'!$C$2:$D$1443,2,FALSE)</f>
        <v>1004152</v>
      </c>
      <c r="D740">
        <v>2013</v>
      </c>
      <c r="E740" t="s">
        <v>152</v>
      </c>
      <c r="J740">
        <v>16632.900000000001</v>
      </c>
      <c r="P740">
        <v>0</v>
      </c>
      <c r="Q740">
        <v>0</v>
      </c>
      <c r="R740">
        <v>0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 x14ac:dyDescent="0.3">
      <c r="A741" t="str">
        <f t="shared" si="11"/>
        <v>2014 NUCOR STEEL BIRMINGHAM INC</v>
      </c>
      <c r="B741">
        <v>526276</v>
      </c>
      <c r="C741">
        <f>VLOOKUP(A741,'1st Match - FlightID'!$C$2:$D$1443,2,FALSE)</f>
        <v>1004152</v>
      </c>
      <c r="D741">
        <v>2014</v>
      </c>
      <c r="E741" t="s">
        <v>152</v>
      </c>
      <c r="J741">
        <v>26200.6</v>
      </c>
      <c r="P741">
        <v>0</v>
      </c>
      <c r="Q741">
        <v>0</v>
      </c>
      <c r="R741">
        <v>0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 x14ac:dyDescent="0.3">
      <c r="A742" t="str">
        <f t="shared" si="11"/>
        <v>2015 NUCOR STEEL BIRMINGHAM INC</v>
      </c>
      <c r="B742">
        <v>526276</v>
      </c>
      <c r="C742">
        <f>VLOOKUP(A742,'1st Match - FlightID'!$C$2:$D$1443,2,FALSE)</f>
        <v>1004152</v>
      </c>
      <c r="D742">
        <v>2015</v>
      </c>
      <c r="E742" t="s">
        <v>152</v>
      </c>
      <c r="J742">
        <v>27378.9</v>
      </c>
      <c r="P742">
        <v>0</v>
      </c>
      <c r="Q742">
        <v>0</v>
      </c>
      <c r="R742">
        <v>0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 x14ac:dyDescent="0.3">
      <c r="A743" t="str">
        <f t="shared" si="11"/>
        <v>2016 NUCOR STEEL BIRMINGHAM INC</v>
      </c>
      <c r="B743">
        <v>526276</v>
      </c>
      <c r="C743">
        <f>VLOOKUP(A743,'1st Match - FlightID'!$C$2:$D$1443,2,FALSE)</f>
        <v>1004152</v>
      </c>
      <c r="D743">
        <v>2016</v>
      </c>
      <c r="E743" t="s">
        <v>152</v>
      </c>
      <c r="J743">
        <v>19353.2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</row>
    <row r="744" spans="1:25" x14ac:dyDescent="0.3">
      <c r="A744" t="str">
        <f t="shared" si="11"/>
        <v>2017 NUCOR STEEL BIRMINGHAM INC</v>
      </c>
      <c r="B744">
        <v>526276</v>
      </c>
      <c r="C744">
        <f>VLOOKUP(A744,'1st Match - FlightID'!$C$2:$D$1443,2,FALSE)</f>
        <v>1004152</v>
      </c>
      <c r="D744">
        <v>2017</v>
      </c>
      <c r="E744" t="s">
        <v>152</v>
      </c>
      <c r="J744">
        <v>34357.1</v>
      </c>
      <c r="P744">
        <v>0</v>
      </c>
      <c r="Q744">
        <v>0</v>
      </c>
      <c r="R744">
        <v>0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</row>
    <row r="745" spans="1:25" x14ac:dyDescent="0.3">
      <c r="A745" t="str">
        <f t="shared" si="11"/>
        <v>2018 NUCOR STEEL BIRMINGHAM INC</v>
      </c>
      <c r="B745">
        <v>526276</v>
      </c>
      <c r="C745">
        <f>VLOOKUP(A745,'1st Match - FlightID'!$C$2:$D$1443,2,FALSE)</f>
        <v>1004152</v>
      </c>
      <c r="D745">
        <v>2018</v>
      </c>
      <c r="E745" t="s">
        <v>152</v>
      </c>
      <c r="J745">
        <v>66780.3</v>
      </c>
      <c r="P745">
        <v>0</v>
      </c>
      <c r="Q745">
        <v>0</v>
      </c>
      <c r="R745">
        <v>0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0</v>
      </c>
    </row>
    <row r="746" spans="1:25" x14ac:dyDescent="0.3">
      <c r="A746" t="str">
        <f t="shared" si="11"/>
        <v>2019 NUCOR STEEL BIRMINGHAM INC</v>
      </c>
      <c r="B746">
        <v>526276</v>
      </c>
      <c r="C746">
        <f>VLOOKUP(A746,'1st Match - FlightID'!$C$2:$D$1443,2,FALSE)</f>
        <v>1004152</v>
      </c>
      <c r="D746">
        <v>2019</v>
      </c>
      <c r="E746" t="s">
        <v>152</v>
      </c>
      <c r="J746">
        <v>27691</v>
      </c>
      <c r="P746">
        <v>0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</row>
    <row r="747" spans="1:25" x14ac:dyDescent="0.3">
      <c r="A747" t="str">
        <f t="shared" si="11"/>
        <v>2020 NUCOR STEEL BIRMINGHAM INC</v>
      </c>
      <c r="B747">
        <v>526276</v>
      </c>
      <c r="C747">
        <f>VLOOKUP(A747,'1st Match - FlightID'!$C$2:$D$1443,2,FALSE)</f>
        <v>1004152</v>
      </c>
      <c r="D747">
        <v>2020</v>
      </c>
      <c r="E747" t="s">
        <v>152</v>
      </c>
      <c r="J747">
        <v>50747.3</v>
      </c>
      <c r="P747">
        <v>0</v>
      </c>
      <c r="Q747">
        <v>0</v>
      </c>
      <c r="R747">
        <v>0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0</v>
      </c>
      <c r="Y747">
        <v>0</v>
      </c>
    </row>
    <row r="748" spans="1:25" x14ac:dyDescent="0.3">
      <c r="A748" t="str">
        <f t="shared" si="11"/>
        <v>2021 NUCOR STEEL BIRMINGHAM INC</v>
      </c>
      <c r="B748">
        <v>526276</v>
      </c>
      <c r="C748">
        <f>VLOOKUP(B748,'2nd Match - Previously Matched'!$A$2:$B$144,2,FALSE)</f>
        <v>1004152</v>
      </c>
      <c r="D748">
        <v>2021</v>
      </c>
      <c r="E748" t="s">
        <v>152</v>
      </c>
      <c r="J748">
        <v>48439.1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</row>
    <row r="749" spans="1:25" x14ac:dyDescent="0.3">
      <c r="A749" t="str">
        <f t="shared" si="11"/>
        <v>2010 CARPENTER TECHNOLOGY</v>
      </c>
      <c r="B749">
        <v>526336</v>
      </c>
      <c r="C749">
        <f>VLOOKUP(A749,'1st Match - FlightID'!$C$2:$D$1443,2,FALSE)</f>
        <v>1004036</v>
      </c>
      <c r="D749">
        <v>2010</v>
      </c>
      <c r="E749" t="s">
        <v>62</v>
      </c>
      <c r="G749" s="4">
        <v>2975.2</v>
      </c>
      <c r="H749" s="4"/>
      <c r="I749" s="4"/>
      <c r="J749" s="4">
        <v>4281.7</v>
      </c>
      <c r="P749">
        <v>0</v>
      </c>
      <c r="Q749">
        <v>3</v>
      </c>
      <c r="R749">
        <v>0</v>
      </c>
      <c r="S749">
        <v>0</v>
      </c>
      <c r="T749">
        <v>5</v>
      </c>
      <c r="U749">
        <v>0</v>
      </c>
      <c r="V749">
        <v>0</v>
      </c>
      <c r="W749">
        <v>0</v>
      </c>
      <c r="X749">
        <v>0</v>
      </c>
      <c r="Y749">
        <v>0</v>
      </c>
    </row>
    <row r="750" spans="1:25" x14ac:dyDescent="0.3">
      <c r="A750" t="str">
        <f t="shared" si="11"/>
        <v>2011 CARPENTER TECHNOLOGY</v>
      </c>
      <c r="B750">
        <v>526336</v>
      </c>
      <c r="C750">
        <f>VLOOKUP(A750,'1st Match - FlightID'!$C$2:$D$1443,2,FALSE)</f>
        <v>1004036</v>
      </c>
      <c r="D750">
        <v>2011</v>
      </c>
      <c r="E750" t="s">
        <v>62</v>
      </c>
      <c r="G750" s="4">
        <v>7136.4</v>
      </c>
      <c r="H750" s="4"/>
      <c r="I750" s="4"/>
      <c r="J750" s="4">
        <v>3668.8</v>
      </c>
      <c r="P750">
        <v>0</v>
      </c>
      <c r="Q750">
        <v>3</v>
      </c>
      <c r="R750">
        <v>0</v>
      </c>
      <c r="S750">
        <v>0</v>
      </c>
      <c r="T750">
        <v>5</v>
      </c>
      <c r="U750">
        <v>0</v>
      </c>
      <c r="V750">
        <v>0</v>
      </c>
      <c r="W750">
        <v>0</v>
      </c>
      <c r="X750">
        <v>0</v>
      </c>
      <c r="Y750">
        <v>0</v>
      </c>
    </row>
    <row r="751" spans="1:25" x14ac:dyDescent="0.3">
      <c r="A751" t="str">
        <f t="shared" si="11"/>
        <v>2012 CARPENTER TECHNOLOGY</v>
      </c>
      <c r="B751">
        <v>526336</v>
      </c>
      <c r="C751">
        <f>VLOOKUP(A751,'1st Match - FlightID'!$C$2:$D$1443,2,FALSE)</f>
        <v>1004036</v>
      </c>
      <c r="D751">
        <v>2012</v>
      </c>
      <c r="E751" t="s">
        <v>62</v>
      </c>
      <c r="G751" s="4">
        <v>7174.3</v>
      </c>
      <c r="H751" s="4"/>
      <c r="I751" s="4"/>
      <c r="J751" s="4">
        <v>4487.8999999999996</v>
      </c>
      <c r="P751">
        <v>0</v>
      </c>
      <c r="Q751">
        <v>3</v>
      </c>
      <c r="R751">
        <v>0</v>
      </c>
      <c r="S751">
        <v>0</v>
      </c>
      <c r="T751">
        <v>5</v>
      </c>
      <c r="U751">
        <v>0</v>
      </c>
      <c r="V751">
        <v>0</v>
      </c>
      <c r="W751">
        <v>0</v>
      </c>
      <c r="X751">
        <v>0</v>
      </c>
      <c r="Y751">
        <v>0</v>
      </c>
    </row>
    <row r="752" spans="1:25" x14ac:dyDescent="0.3">
      <c r="A752" t="str">
        <f t="shared" si="11"/>
        <v>2013 CARPENTER TECHNOLOGY</v>
      </c>
      <c r="B752">
        <v>526336</v>
      </c>
      <c r="C752">
        <f>VLOOKUP(A752,'1st Match - FlightID'!$C$2:$D$1443,2,FALSE)</f>
        <v>1004036</v>
      </c>
      <c r="D752">
        <v>2013</v>
      </c>
      <c r="E752" t="s">
        <v>62</v>
      </c>
      <c r="G752" s="4">
        <v>6652.3</v>
      </c>
      <c r="H752" s="4"/>
      <c r="I752" s="4"/>
      <c r="J752" s="4">
        <v>6067.5</v>
      </c>
      <c r="P752">
        <v>0</v>
      </c>
      <c r="Q752">
        <v>3</v>
      </c>
      <c r="R752">
        <v>0</v>
      </c>
      <c r="S752">
        <v>0</v>
      </c>
      <c r="T752">
        <v>5</v>
      </c>
      <c r="U752">
        <v>0</v>
      </c>
      <c r="V752">
        <v>0</v>
      </c>
      <c r="W752">
        <v>0</v>
      </c>
      <c r="X752">
        <v>0</v>
      </c>
      <c r="Y752">
        <v>0</v>
      </c>
    </row>
    <row r="753" spans="1:25" x14ac:dyDescent="0.3">
      <c r="A753" t="str">
        <f t="shared" si="11"/>
        <v>2014 CARPENTER TECHNOLOGY</v>
      </c>
      <c r="B753">
        <v>526336</v>
      </c>
      <c r="C753">
        <f>VLOOKUP(A753,'1st Match - FlightID'!$C$2:$D$1443,2,FALSE)</f>
        <v>1004036</v>
      </c>
      <c r="D753">
        <v>2014</v>
      </c>
      <c r="E753" t="s">
        <v>62</v>
      </c>
      <c r="G753" s="4">
        <v>6244.1</v>
      </c>
      <c r="H753" s="4"/>
      <c r="I753" s="4"/>
      <c r="J753" s="4">
        <v>3700.9</v>
      </c>
      <c r="P753">
        <v>0</v>
      </c>
      <c r="Q753">
        <v>3</v>
      </c>
      <c r="R753">
        <v>0</v>
      </c>
      <c r="S753">
        <v>0</v>
      </c>
      <c r="T753">
        <v>5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x14ac:dyDescent="0.3">
      <c r="A754" t="str">
        <f t="shared" si="11"/>
        <v>2015 CARPENTER TECHNOLOGY</v>
      </c>
      <c r="B754">
        <v>526336</v>
      </c>
      <c r="C754">
        <f>VLOOKUP(A754,'1st Match - FlightID'!$C$2:$D$1443,2,FALSE)</f>
        <v>1004036</v>
      </c>
      <c r="D754">
        <v>2015</v>
      </c>
      <c r="E754" t="s">
        <v>62</v>
      </c>
      <c r="G754" s="4">
        <v>2897.6</v>
      </c>
      <c r="H754" s="4"/>
      <c r="I754" s="4"/>
      <c r="J754" s="4">
        <v>1460.6</v>
      </c>
      <c r="P754">
        <v>0</v>
      </c>
      <c r="Q754">
        <v>3</v>
      </c>
      <c r="R754">
        <v>0</v>
      </c>
      <c r="S754">
        <v>0</v>
      </c>
      <c r="T754">
        <v>5</v>
      </c>
      <c r="U754">
        <v>0</v>
      </c>
      <c r="V754">
        <v>0</v>
      </c>
      <c r="W754">
        <v>0</v>
      </c>
      <c r="X754">
        <v>0</v>
      </c>
      <c r="Y754">
        <v>0</v>
      </c>
    </row>
    <row r="755" spans="1:25" x14ac:dyDescent="0.3">
      <c r="A755" t="str">
        <f t="shared" si="11"/>
        <v>2016 CARPENTER TECHNOLOGY</v>
      </c>
      <c r="B755">
        <v>526336</v>
      </c>
      <c r="C755">
        <f>VLOOKUP(A755,'1st Match - FlightID'!$C$2:$D$1443,2,FALSE)</f>
        <v>1004036</v>
      </c>
      <c r="D755">
        <v>2016</v>
      </c>
      <c r="E755" t="s">
        <v>62</v>
      </c>
      <c r="G755" s="4">
        <v>5403</v>
      </c>
      <c r="H755" s="4"/>
      <c r="I755" s="4"/>
      <c r="J755" s="4">
        <v>4459.7</v>
      </c>
      <c r="P755">
        <v>0</v>
      </c>
      <c r="Q755">
        <v>3</v>
      </c>
      <c r="R755">
        <v>0</v>
      </c>
      <c r="S755">
        <v>0</v>
      </c>
      <c r="T755">
        <v>5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x14ac:dyDescent="0.3">
      <c r="A756" t="str">
        <f t="shared" si="11"/>
        <v>2017 CARPENTER TECHNOLOGY</v>
      </c>
      <c r="B756">
        <v>526336</v>
      </c>
      <c r="C756">
        <f>VLOOKUP(A756,'1st Match - FlightID'!$C$2:$D$1443,2,FALSE)</f>
        <v>1004036</v>
      </c>
      <c r="D756">
        <v>2017</v>
      </c>
      <c r="E756" t="s">
        <v>62</v>
      </c>
      <c r="G756" s="4">
        <v>3988</v>
      </c>
      <c r="H756" s="4"/>
      <c r="I756" s="4"/>
      <c r="J756" s="4">
        <v>4531.8</v>
      </c>
      <c r="P756">
        <v>0</v>
      </c>
      <c r="Q756">
        <v>3</v>
      </c>
      <c r="R756">
        <v>0</v>
      </c>
      <c r="S756">
        <v>0</v>
      </c>
      <c r="T756">
        <v>5</v>
      </c>
      <c r="U756">
        <v>0</v>
      </c>
      <c r="V756">
        <v>0</v>
      </c>
      <c r="W756">
        <v>0</v>
      </c>
      <c r="X756">
        <v>0</v>
      </c>
      <c r="Y756">
        <v>0</v>
      </c>
    </row>
    <row r="757" spans="1:25" x14ac:dyDescent="0.3">
      <c r="A757" t="str">
        <f t="shared" si="11"/>
        <v>2018 CARPENTER TECHNOLOGY</v>
      </c>
      <c r="B757">
        <v>526336</v>
      </c>
      <c r="C757">
        <f>VLOOKUP(A757,'1st Match - FlightID'!$C$2:$D$1443,2,FALSE)</f>
        <v>1004036</v>
      </c>
      <c r="D757">
        <v>2018</v>
      </c>
      <c r="E757" t="s">
        <v>62</v>
      </c>
      <c r="G757" s="4">
        <v>6667.5</v>
      </c>
      <c r="H757" s="4"/>
      <c r="I757" s="4"/>
      <c r="J757" s="4">
        <v>4503.3</v>
      </c>
      <c r="P757">
        <v>0</v>
      </c>
      <c r="Q757">
        <v>3</v>
      </c>
      <c r="R757">
        <v>0</v>
      </c>
      <c r="S757">
        <v>0</v>
      </c>
      <c r="T757">
        <v>5</v>
      </c>
      <c r="U757">
        <v>0</v>
      </c>
      <c r="V757">
        <v>0</v>
      </c>
      <c r="W757">
        <v>0</v>
      </c>
      <c r="X757">
        <v>0</v>
      </c>
      <c r="Y757">
        <v>0</v>
      </c>
    </row>
    <row r="758" spans="1:25" x14ac:dyDescent="0.3">
      <c r="A758" t="str">
        <f t="shared" si="11"/>
        <v>2019 CARPENTER TECHNOLOGY</v>
      </c>
      <c r="B758">
        <v>526336</v>
      </c>
      <c r="C758">
        <f>VLOOKUP(A758,'1st Match - FlightID'!$C$2:$D$1443,2,FALSE)</f>
        <v>1004036</v>
      </c>
      <c r="D758">
        <v>2019</v>
      </c>
      <c r="E758" t="s">
        <v>62</v>
      </c>
      <c r="G758" s="4">
        <v>3545.4</v>
      </c>
      <c r="H758" s="4"/>
      <c r="I758" s="4"/>
      <c r="J758" s="4">
        <v>3535.3</v>
      </c>
      <c r="P758">
        <v>0</v>
      </c>
      <c r="Q758">
        <v>3</v>
      </c>
      <c r="R758">
        <v>0</v>
      </c>
      <c r="S758">
        <v>0</v>
      </c>
      <c r="T758">
        <v>5</v>
      </c>
      <c r="U758">
        <v>0</v>
      </c>
      <c r="V758">
        <v>0</v>
      </c>
      <c r="W758">
        <v>0</v>
      </c>
      <c r="X758">
        <v>0</v>
      </c>
      <c r="Y758">
        <v>0</v>
      </c>
    </row>
    <row r="759" spans="1:25" x14ac:dyDescent="0.3">
      <c r="A759" t="str">
        <f t="shared" si="11"/>
        <v>2020 CARPENTER TECHNOLOGY</v>
      </c>
      <c r="B759">
        <v>526336</v>
      </c>
      <c r="C759">
        <f>VLOOKUP(A759,'1st Match - FlightID'!$C$2:$D$1443,2,FALSE)</f>
        <v>1004036</v>
      </c>
      <c r="D759">
        <v>2020</v>
      </c>
      <c r="E759" t="s">
        <v>62</v>
      </c>
      <c r="G759" s="4">
        <v>1651.1</v>
      </c>
      <c r="H759" s="4"/>
      <c r="I759" s="4"/>
      <c r="J759" s="4">
        <v>2853.3</v>
      </c>
      <c r="P759">
        <v>0</v>
      </c>
      <c r="Q759">
        <v>3</v>
      </c>
      <c r="R759">
        <v>0</v>
      </c>
      <c r="S759">
        <v>0</v>
      </c>
      <c r="T759">
        <v>5</v>
      </c>
      <c r="U759">
        <v>0</v>
      </c>
      <c r="V759">
        <v>0</v>
      </c>
      <c r="W759">
        <v>0</v>
      </c>
      <c r="X759">
        <v>0</v>
      </c>
      <c r="Y759">
        <v>0</v>
      </c>
    </row>
    <row r="760" spans="1:25" x14ac:dyDescent="0.3">
      <c r="A760" t="str">
        <f t="shared" si="11"/>
        <v>2021 CARPENTER TECHNOLOGY</v>
      </c>
      <c r="B760">
        <v>526336</v>
      </c>
      <c r="C760">
        <f>VLOOKUP(B760,'2nd Match - Previously Matched'!$A$2:$B$144,2,FALSE)</f>
        <v>1004036</v>
      </c>
      <c r="D760">
        <v>2021</v>
      </c>
      <c r="E760" t="s">
        <v>62</v>
      </c>
      <c r="G760" s="4">
        <v>3716</v>
      </c>
      <c r="H760" s="4"/>
      <c r="I760" s="4"/>
      <c r="J760" s="4">
        <v>1938.2</v>
      </c>
      <c r="P760">
        <v>0</v>
      </c>
      <c r="Q760">
        <v>3</v>
      </c>
      <c r="R760">
        <v>0</v>
      </c>
      <c r="S760">
        <v>0</v>
      </c>
      <c r="T760">
        <v>5</v>
      </c>
      <c r="U760">
        <v>0</v>
      </c>
      <c r="V760">
        <v>0</v>
      </c>
      <c r="W760">
        <v>0</v>
      </c>
      <c r="X760">
        <v>0</v>
      </c>
      <c r="Y760">
        <v>0</v>
      </c>
    </row>
    <row r="761" spans="1:25" x14ac:dyDescent="0.3">
      <c r="A761" t="str">
        <f t="shared" si="11"/>
        <v>2010 CMC Steel Arizona</v>
      </c>
      <c r="B761">
        <v>526382</v>
      </c>
      <c r="C761">
        <f>VLOOKUP(A761,'1st Match - FlightID'!$C$2:$D$1443,2,FALSE)</f>
        <v>1004038</v>
      </c>
      <c r="D761">
        <v>2010</v>
      </c>
      <c r="E761" t="s">
        <v>63</v>
      </c>
      <c r="J761">
        <v>30703.5</v>
      </c>
      <c r="P761">
        <v>0</v>
      </c>
      <c r="Q761">
        <v>0</v>
      </c>
      <c r="R761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</row>
    <row r="762" spans="1:25" x14ac:dyDescent="0.3">
      <c r="A762" t="str">
        <f t="shared" si="11"/>
        <v>2011 CMC Steel Arizona</v>
      </c>
      <c r="B762">
        <v>526382</v>
      </c>
      <c r="C762">
        <f>VLOOKUP(A762,'1st Match - FlightID'!$C$2:$D$1443,2,FALSE)</f>
        <v>1004038</v>
      </c>
      <c r="D762">
        <v>2011</v>
      </c>
      <c r="E762" t="s">
        <v>63</v>
      </c>
      <c r="J762">
        <v>27458.6</v>
      </c>
      <c r="P762">
        <v>0</v>
      </c>
      <c r="Q762">
        <v>0</v>
      </c>
      <c r="R762">
        <v>0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</row>
    <row r="763" spans="1:25" x14ac:dyDescent="0.3">
      <c r="A763" t="str">
        <f t="shared" si="11"/>
        <v>2012 CMC Steel Arizona</v>
      </c>
      <c r="B763">
        <v>526382</v>
      </c>
      <c r="C763">
        <f>VLOOKUP(A763,'1st Match - FlightID'!$C$2:$D$1443,2,FALSE)</f>
        <v>1004038</v>
      </c>
      <c r="D763">
        <v>2012</v>
      </c>
      <c r="E763" t="s">
        <v>63</v>
      </c>
      <c r="J763">
        <v>40823.599999999999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0</v>
      </c>
      <c r="Y763">
        <v>0</v>
      </c>
    </row>
    <row r="764" spans="1:25" x14ac:dyDescent="0.3">
      <c r="A764" t="str">
        <f t="shared" si="11"/>
        <v>2013 CMC Steel Arizona</v>
      </c>
      <c r="B764">
        <v>526382</v>
      </c>
      <c r="C764">
        <f>VLOOKUP(A764,'1st Match - FlightID'!$C$2:$D$1443,2,FALSE)</f>
        <v>1004038</v>
      </c>
      <c r="D764">
        <v>2013</v>
      </c>
      <c r="E764" t="s">
        <v>63</v>
      </c>
      <c r="J764">
        <v>45716.1</v>
      </c>
      <c r="P764">
        <v>0</v>
      </c>
      <c r="Q764">
        <v>0</v>
      </c>
      <c r="R764">
        <v>0</v>
      </c>
      <c r="S764">
        <v>0</v>
      </c>
      <c r="T764">
        <v>1</v>
      </c>
      <c r="U764">
        <v>0</v>
      </c>
      <c r="V764">
        <v>0</v>
      </c>
      <c r="W764">
        <v>0</v>
      </c>
      <c r="X764">
        <v>0</v>
      </c>
      <c r="Y764">
        <v>0</v>
      </c>
    </row>
    <row r="765" spans="1:25" x14ac:dyDescent="0.3">
      <c r="A765" t="str">
        <f t="shared" si="11"/>
        <v>2014 CMC Steel Arizona</v>
      </c>
      <c r="B765">
        <v>526382</v>
      </c>
      <c r="C765">
        <f>VLOOKUP(A765,'1st Match - FlightID'!$C$2:$D$1443,2,FALSE)</f>
        <v>1004038</v>
      </c>
      <c r="D765">
        <v>2014</v>
      </c>
      <c r="E765" t="s">
        <v>63</v>
      </c>
      <c r="J765">
        <v>45154.3</v>
      </c>
      <c r="P765">
        <v>0</v>
      </c>
      <c r="Q765">
        <v>0</v>
      </c>
      <c r="R765">
        <v>0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0</v>
      </c>
    </row>
    <row r="766" spans="1:25" x14ac:dyDescent="0.3">
      <c r="A766" t="str">
        <f t="shared" si="11"/>
        <v>2015 CMC Steel Arizona</v>
      </c>
      <c r="B766">
        <v>526382</v>
      </c>
      <c r="C766">
        <f>VLOOKUP(A766,'1st Match - FlightID'!$C$2:$D$1443,2,FALSE)</f>
        <v>1004038</v>
      </c>
      <c r="D766">
        <v>2015</v>
      </c>
      <c r="E766" t="s">
        <v>63</v>
      </c>
      <c r="J766">
        <v>33807.800000000003</v>
      </c>
      <c r="P766">
        <v>0</v>
      </c>
      <c r="Q766">
        <v>0</v>
      </c>
      <c r="R766">
        <v>0</v>
      </c>
      <c r="S766">
        <v>0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</row>
    <row r="767" spans="1:25" x14ac:dyDescent="0.3">
      <c r="A767" t="str">
        <f t="shared" si="11"/>
        <v>2016 CMC Steel Arizona</v>
      </c>
      <c r="B767">
        <v>526382</v>
      </c>
      <c r="C767">
        <f>VLOOKUP(A767,'1st Match - FlightID'!$C$2:$D$1443,2,FALSE)</f>
        <v>1004038</v>
      </c>
      <c r="D767">
        <v>2016</v>
      </c>
      <c r="E767" t="s">
        <v>63</v>
      </c>
      <c r="J767">
        <v>49573.8</v>
      </c>
      <c r="P767">
        <v>0</v>
      </c>
      <c r="Q767">
        <v>0</v>
      </c>
      <c r="R767">
        <v>0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0</v>
      </c>
      <c r="Y767">
        <v>0</v>
      </c>
    </row>
    <row r="768" spans="1:25" x14ac:dyDescent="0.3">
      <c r="A768" t="str">
        <f t="shared" si="11"/>
        <v>2017 CMC Steel Arizona</v>
      </c>
      <c r="B768">
        <v>526382</v>
      </c>
      <c r="C768">
        <f>VLOOKUP(A768,'1st Match - FlightID'!$C$2:$D$1443,2,FALSE)</f>
        <v>1004038</v>
      </c>
      <c r="D768">
        <v>2017</v>
      </c>
      <c r="E768" t="s">
        <v>63</v>
      </c>
      <c r="J768">
        <v>42860.6</v>
      </c>
      <c r="P768">
        <v>0</v>
      </c>
      <c r="Q768">
        <v>0</v>
      </c>
      <c r="R768">
        <v>0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</row>
    <row r="769" spans="1:26" x14ac:dyDescent="0.3">
      <c r="A769" t="str">
        <f t="shared" si="11"/>
        <v>2018 CMC Steel Arizona</v>
      </c>
      <c r="B769">
        <v>526382</v>
      </c>
      <c r="C769">
        <f>VLOOKUP(A769,'1st Match - FlightID'!$C$2:$D$1443,2,FALSE)</f>
        <v>1004038</v>
      </c>
      <c r="D769">
        <v>2018</v>
      </c>
      <c r="E769" t="s">
        <v>63</v>
      </c>
      <c r="J769">
        <v>37399.699999999997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6" x14ac:dyDescent="0.3">
      <c r="A770" t="str">
        <f t="shared" si="11"/>
        <v>2019 CMC Steel Arizona</v>
      </c>
      <c r="B770">
        <v>526382</v>
      </c>
      <c r="C770">
        <f>VLOOKUP(A770,'1st Match - FlightID'!$C$2:$D$1443,2,FALSE)</f>
        <v>1004038</v>
      </c>
      <c r="D770">
        <v>2019</v>
      </c>
      <c r="E770" t="s">
        <v>63</v>
      </c>
      <c r="J770">
        <v>36902.400000000001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0</v>
      </c>
    </row>
    <row r="771" spans="1:26" x14ac:dyDescent="0.3">
      <c r="A771" t="str">
        <f t="shared" ref="A771:A834" si="12">D771 &amp; " " &amp; E771</f>
        <v>2020 CMC Steel Arizona</v>
      </c>
      <c r="B771">
        <v>526382</v>
      </c>
      <c r="C771">
        <f>VLOOKUP(A771,'1st Match - FlightID'!$C$2:$D$1443,2,FALSE)</f>
        <v>1004038</v>
      </c>
      <c r="D771">
        <v>2020</v>
      </c>
      <c r="E771" t="s">
        <v>63</v>
      </c>
      <c r="J771">
        <v>57471</v>
      </c>
      <c r="P771">
        <v>0</v>
      </c>
      <c r="Q771">
        <v>0</v>
      </c>
      <c r="R771">
        <v>0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0</v>
      </c>
    </row>
    <row r="772" spans="1:26" x14ac:dyDescent="0.3">
      <c r="A772" t="str">
        <f t="shared" si="12"/>
        <v>2021 CMC Steel Arizona</v>
      </c>
      <c r="B772">
        <v>526382</v>
      </c>
      <c r="C772">
        <f>VLOOKUP(B772,'2nd Match - Previously Matched'!$A$2:$B$144,2,FALSE)</f>
        <v>1004038</v>
      </c>
      <c r="D772">
        <v>2021</v>
      </c>
      <c r="E772" t="s">
        <v>63</v>
      </c>
      <c r="J772">
        <v>58863.5</v>
      </c>
      <c r="P772">
        <v>0</v>
      </c>
      <c r="Q772">
        <v>0</v>
      </c>
      <c r="R772">
        <v>0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6" x14ac:dyDescent="0.3">
      <c r="A773" t="str">
        <f t="shared" si="12"/>
        <v>2010 NUCOR STEEL</v>
      </c>
      <c r="B773">
        <v>526476</v>
      </c>
      <c r="C773">
        <f>VLOOKUP(B773,'2nd Match - Previously Matched'!$A$2:$B$144,2,FALSE)</f>
        <v>1005777</v>
      </c>
      <c r="D773">
        <v>2010</v>
      </c>
      <c r="E773" t="s">
        <v>200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t="s">
        <v>24</v>
      </c>
    </row>
    <row r="774" spans="1:26" x14ac:dyDescent="0.3">
      <c r="A774" t="str">
        <f t="shared" si="12"/>
        <v>2011 NUCOR STEEL - UTAH</v>
      </c>
      <c r="B774">
        <v>526476</v>
      </c>
      <c r="C774">
        <f>VLOOKUP(A774,'1st Match - FlightID'!$C$2:$D$1443,2,FALSE)</f>
        <v>1005777</v>
      </c>
      <c r="D774">
        <v>2011</v>
      </c>
      <c r="E774" t="s">
        <v>112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t="s">
        <v>24</v>
      </c>
    </row>
    <row r="775" spans="1:26" x14ac:dyDescent="0.3">
      <c r="A775" t="str">
        <f t="shared" si="12"/>
        <v>2012 NUCOR STEEL - UTAH</v>
      </c>
      <c r="B775">
        <v>526476</v>
      </c>
      <c r="C775">
        <f>VLOOKUP(A775,'1st Match - FlightID'!$C$2:$D$1443,2,FALSE)</f>
        <v>1005777</v>
      </c>
      <c r="D775">
        <v>2012</v>
      </c>
      <c r="E775" t="s">
        <v>112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24</v>
      </c>
    </row>
    <row r="776" spans="1:26" x14ac:dyDescent="0.3">
      <c r="A776" t="str">
        <f t="shared" si="12"/>
        <v>2013 NUCOR STEEL - UTAH</v>
      </c>
      <c r="B776">
        <v>526476</v>
      </c>
      <c r="C776">
        <f>VLOOKUP(A776,'1st Match - FlightID'!$C$2:$D$1443,2,FALSE)</f>
        <v>1005777</v>
      </c>
      <c r="D776">
        <v>2013</v>
      </c>
      <c r="E776" t="s">
        <v>112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t="s">
        <v>24</v>
      </c>
    </row>
    <row r="777" spans="1:26" x14ac:dyDescent="0.3">
      <c r="A777" t="str">
        <f t="shared" si="12"/>
        <v>2014 NUCOR STEEL - UTAH</v>
      </c>
      <c r="B777">
        <v>526476</v>
      </c>
      <c r="C777">
        <f>VLOOKUP(A777,'1st Match - FlightID'!$C$2:$D$1443,2,FALSE)</f>
        <v>1005777</v>
      </c>
      <c r="D777">
        <v>2014</v>
      </c>
      <c r="E777" t="s">
        <v>112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t="s">
        <v>24</v>
      </c>
    </row>
    <row r="778" spans="1:26" x14ac:dyDescent="0.3">
      <c r="A778" t="str">
        <f t="shared" si="12"/>
        <v>2015 NUCOR STEEL - UTAH</v>
      </c>
      <c r="B778">
        <v>526476</v>
      </c>
      <c r="C778">
        <f>VLOOKUP(A778,'1st Match - FlightID'!$C$2:$D$1443,2,FALSE)</f>
        <v>1005777</v>
      </c>
      <c r="D778">
        <v>2015</v>
      </c>
      <c r="E778" t="s">
        <v>112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t="s">
        <v>24</v>
      </c>
    </row>
    <row r="779" spans="1:26" x14ac:dyDescent="0.3">
      <c r="A779" t="str">
        <f t="shared" si="12"/>
        <v>2016 NUCOR STEEL - UTAH</v>
      </c>
      <c r="B779">
        <v>526476</v>
      </c>
      <c r="C779">
        <f>VLOOKUP(A779,'1st Match - FlightID'!$C$2:$D$1443,2,FALSE)</f>
        <v>1005777</v>
      </c>
      <c r="D779">
        <v>2016</v>
      </c>
      <c r="E779" t="s">
        <v>112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t="s">
        <v>24</v>
      </c>
    </row>
    <row r="780" spans="1:26" x14ac:dyDescent="0.3">
      <c r="A780" t="str">
        <f t="shared" si="12"/>
        <v>2017 NUCOR STEEL - UTAH</v>
      </c>
      <c r="B780">
        <v>526476</v>
      </c>
      <c r="C780">
        <f>VLOOKUP(A780,'1st Match - FlightID'!$C$2:$D$1443,2,FALSE)</f>
        <v>1005777</v>
      </c>
      <c r="D780">
        <v>2017</v>
      </c>
      <c r="E780" t="s">
        <v>112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24</v>
      </c>
    </row>
    <row r="781" spans="1:26" x14ac:dyDescent="0.3">
      <c r="A781" t="str">
        <f t="shared" si="12"/>
        <v>2018 NUCOR STEEL - UTAH</v>
      </c>
      <c r="B781">
        <v>526476</v>
      </c>
      <c r="C781">
        <f>VLOOKUP(A781,'1st Match - FlightID'!$C$2:$D$1443,2,FALSE)</f>
        <v>1005777</v>
      </c>
      <c r="D781">
        <v>2018</v>
      </c>
      <c r="E781" t="s">
        <v>112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24</v>
      </c>
    </row>
    <row r="782" spans="1:26" x14ac:dyDescent="0.3">
      <c r="A782" t="str">
        <f t="shared" si="12"/>
        <v>2019 NUCOR STEEL - UTAH</v>
      </c>
      <c r="B782">
        <v>526476</v>
      </c>
      <c r="C782">
        <f>VLOOKUP(A782,'1st Match - FlightID'!$C$2:$D$1443,2,FALSE)</f>
        <v>1005777</v>
      </c>
      <c r="D782">
        <v>2019</v>
      </c>
      <c r="E782" t="s">
        <v>112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24</v>
      </c>
    </row>
    <row r="783" spans="1:26" x14ac:dyDescent="0.3">
      <c r="A783" t="str">
        <f t="shared" si="12"/>
        <v>2020 NUCOR STEEL - UTAH</v>
      </c>
      <c r="B783">
        <v>526476</v>
      </c>
      <c r="C783">
        <f>VLOOKUP(A783,'1st Match - FlightID'!$C$2:$D$1443,2,FALSE)</f>
        <v>1005777</v>
      </c>
      <c r="D783">
        <v>2020</v>
      </c>
      <c r="E783" t="s">
        <v>112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t="s">
        <v>24</v>
      </c>
    </row>
    <row r="784" spans="1:26" x14ac:dyDescent="0.3">
      <c r="A784" t="str">
        <f t="shared" si="12"/>
        <v>2021 NUCOR STEEL - UTAH</v>
      </c>
      <c r="B784">
        <v>526476</v>
      </c>
      <c r="C784">
        <f>VLOOKUP(B784,'2nd Match - Previously Matched'!$A$2:$B$144,2,FALSE)</f>
        <v>1005777</v>
      </c>
      <c r="D784">
        <v>2021</v>
      </c>
      <c r="E784" t="s">
        <v>112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 t="s">
        <v>24</v>
      </c>
    </row>
    <row r="785" spans="1:26" x14ac:dyDescent="0.3">
      <c r="A785" t="str">
        <f t="shared" si="12"/>
        <v>2010 EES COKE BATTERY</v>
      </c>
      <c r="B785">
        <v>526543</v>
      </c>
      <c r="C785">
        <f>VLOOKUP(A785,'1st Match - FlightID'!$C$2:$D$1443,2,FALSE)</f>
        <v>1007392</v>
      </c>
      <c r="D785">
        <v>2010</v>
      </c>
      <c r="E785" t="s">
        <v>64</v>
      </c>
      <c r="H785">
        <v>80105</v>
      </c>
      <c r="I785">
        <v>9906</v>
      </c>
      <c r="P785">
        <v>0</v>
      </c>
      <c r="Q785">
        <v>0</v>
      </c>
      <c r="R785">
        <v>1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</row>
    <row r="786" spans="1:26" x14ac:dyDescent="0.3">
      <c r="A786" t="str">
        <f t="shared" si="12"/>
        <v>2011 EES COKE BATTERY</v>
      </c>
      <c r="B786">
        <v>526543</v>
      </c>
      <c r="C786">
        <f>VLOOKUP(A786,'1st Match - FlightID'!$C$2:$D$1443,2,FALSE)</f>
        <v>1007392</v>
      </c>
      <c r="D786">
        <v>2011</v>
      </c>
      <c r="E786" t="s">
        <v>64</v>
      </c>
      <c r="H786">
        <v>103699</v>
      </c>
      <c r="I786">
        <v>8379</v>
      </c>
      <c r="P786">
        <v>0</v>
      </c>
      <c r="Q786">
        <v>0</v>
      </c>
      <c r="R786">
        <v>1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</row>
    <row r="787" spans="1:26" x14ac:dyDescent="0.3">
      <c r="A787" t="str">
        <f t="shared" si="12"/>
        <v>2012 EES COKE BATTERY</v>
      </c>
      <c r="B787">
        <v>526543</v>
      </c>
      <c r="C787">
        <f>VLOOKUP(A787,'1st Match - FlightID'!$C$2:$D$1443,2,FALSE)</f>
        <v>1007392</v>
      </c>
      <c r="D787">
        <v>2012</v>
      </c>
      <c r="E787" t="s">
        <v>64</v>
      </c>
      <c r="H787">
        <v>91774</v>
      </c>
      <c r="I787">
        <v>8297</v>
      </c>
      <c r="P787">
        <v>0</v>
      </c>
      <c r="Q787">
        <v>0</v>
      </c>
      <c r="R787">
        <v>1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</row>
    <row r="788" spans="1:26" x14ac:dyDescent="0.3">
      <c r="A788" t="str">
        <f t="shared" si="12"/>
        <v>2013 EES COKE BATTERY</v>
      </c>
      <c r="B788">
        <v>526543</v>
      </c>
      <c r="C788">
        <f>VLOOKUP(A788,'1st Match - FlightID'!$C$2:$D$1443,2,FALSE)</f>
        <v>1007392</v>
      </c>
      <c r="D788">
        <v>2013</v>
      </c>
      <c r="E788" t="s">
        <v>64</v>
      </c>
      <c r="H788">
        <v>50752</v>
      </c>
      <c r="I788">
        <v>6897</v>
      </c>
      <c r="P788">
        <v>0</v>
      </c>
      <c r="Q788">
        <v>0</v>
      </c>
      <c r="R788">
        <v>1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</row>
    <row r="789" spans="1:26" x14ac:dyDescent="0.3">
      <c r="A789" t="str">
        <f t="shared" si="12"/>
        <v>2014 EES COKE BATTERY</v>
      </c>
      <c r="B789">
        <v>526543</v>
      </c>
      <c r="C789">
        <f>VLOOKUP(A789,'1st Match - FlightID'!$C$2:$D$1443,2,FALSE)</f>
        <v>1007392</v>
      </c>
      <c r="D789">
        <v>2014</v>
      </c>
      <c r="E789" t="s">
        <v>64</v>
      </c>
      <c r="H789">
        <v>64272</v>
      </c>
      <c r="I789">
        <v>10014.5</v>
      </c>
      <c r="P789">
        <v>0</v>
      </c>
      <c r="Q789">
        <v>0</v>
      </c>
      <c r="R789">
        <v>1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</row>
    <row r="790" spans="1:26" x14ac:dyDescent="0.3">
      <c r="A790" t="str">
        <f t="shared" si="12"/>
        <v>2015 EES COKE BATTERY</v>
      </c>
      <c r="B790">
        <v>526543</v>
      </c>
      <c r="C790">
        <f>VLOOKUP(A790,'1st Match - FlightID'!$C$2:$D$1443,2,FALSE)</f>
        <v>1007392</v>
      </c>
      <c r="D790">
        <v>2015</v>
      </c>
      <c r="E790" t="s">
        <v>64</v>
      </c>
      <c r="H790">
        <v>64264</v>
      </c>
      <c r="I790">
        <v>9705.5</v>
      </c>
      <c r="P790">
        <v>0</v>
      </c>
      <c r="Q790">
        <v>0</v>
      </c>
      <c r="R790">
        <v>1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</row>
    <row r="791" spans="1:26" x14ac:dyDescent="0.3">
      <c r="A791" t="str">
        <f t="shared" si="12"/>
        <v>2016 EES COKE BATTERY</v>
      </c>
      <c r="B791">
        <v>526543</v>
      </c>
      <c r="C791">
        <f>VLOOKUP(A791,'1st Match - FlightID'!$C$2:$D$1443,2,FALSE)</f>
        <v>1007392</v>
      </c>
      <c r="D791">
        <v>2016</v>
      </c>
      <c r="E791" t="s">
        <v>64</v>
      </c>
      <c r="H791">
        <v>38653</v>
      </c>
      <c r="I791">
        <v>5473.3</v>
      </c>
      <c r="P791">
        <v>0</v>
      </c>
      <c r="Q791">
        <v>0</v>
      </c>
      <c r="R791">
        <v>1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</row>
    <row r="792" spans="1:26" x14ac:dyDescent="0.3">
      <c r="A792" t="str">
        <f t="shared" si="12"/>
        <v>2017 EES COKE BATTERY</v>
      </c>
      <c r="B792">
        <v>526543</v>
      </c>
      <c r="C792">
        <f>VLOOKUP(A792,'1st Match - FlightID'!$C$2:$D$1443,2,FALSE)</f>
        <v>1007392</v>
      </c>
      <c r="D792">
        <v>2017</v>
      </c>
      <c r="E792" t="s">
        <v>64</v>
      </c>
      <c r="H792">
        <v>88558</v>
      </c>
      <c r="I792">
        <v>8559.5</v>
      </c>
      <c r="P792">
        <v>0</v>
      </c>
      <c r="Q792">
        <v>0</v>
      </c>
      <c r="R792">
        <v>1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</row>
    <row r="793" spans="1:26" x14ac:dyDescent="0.3">
      <c r="A793" t="str">
        <f t="shared" si="12"/>
        <v>2018 EES COKE BATTERY</v>
      </c>
      <c r="B793">
        <v>526543</v>
      </c>
      <c r="C793">
        <f>VLOOKUP(A793,'1st Match - FlightID'!$C$2:$D$1443,2,FALSE)</f>
        <v>1007392</v>
      </c>
      <c r="D793">
        <v>2018</v>
      </c>
      <c r="E793" t="s">
        <v>64</v>
      </c>
      <c r="H793">
        <v>115835</v>
      </c>
      <c r="I793">
        <v>9315.1</v>
      </c>
      <c r="P793">
        <v>0</v>
      </c>
      <c r="Q793">
        <v>0</v>
      </c>
      <c r="R793">
        <v>1</v>
      </c>
      <c r="S793">
        <v>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</row>
    <row r="794" spans="1:26" x14ac:dyDescent="0.3">
      <c r="A794" t="str">
        <f t="shared" si="12"/>
        <v>2019 EES COKE BATTERY</v>
      </c>
      <c r="B794">
        <v>526543</v>
      </c>
      <c r="C794">
        <f>VLOOKUP(A794,'1st Match - FlightID'!$C$2:$D$1443,2,FALSE)</f>
        <v>1007392</v>
      </c>
      <c r="D794">
        <v>2019</v>
      </c>
      <c r="E794" t="s">
        <v>64</v>
      </c>
      <c r="H794">
        <v>140149</v>
      </c>
      <c r="I794">
        <v>9091</v>
      </c>
      <c r="P794">
        <v>0</v>
      </c>
      <c r="Q794">
        <v>0</v>
      </c>
      <c r="R794">
        <v>1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</row>
    <row r="795" spans="1:26" x14ac:dyDescent="0.3">
      <c r="A795" t="str">
        <f t="shared" si="12"/>
        <v>2020 EES COKE BATTERY</v>
      </c>
      <c r="B795">
        <v>526543</v>
      </c>
      <c r="C795">
        <f>VLOOKUP(A795,'1st Match - FlightID'!$C$2:$D$1443,2,FALSE)</f>
        <v>1007392</v>
      </c>
      <c r="D795">
        <v>2020</v>
      </c>
      <c r="E795" t="s">
        <v>64</v>
      </c>
      <c r="H795">
        <v>85832</v>
      </c>
      <c r="I795">
        <v>6030.9</v>
      </c>
      <c r="P795">
        <v>0</v>
      </c>
      <c r="Q795">
        <v>0</v>
      </c>
      <c r="R795">
        <v>1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</row>
    <row r="796" spans="1:26" x14ac:dyDescent="0.3">
      <c r="A796" t="str">
        <f t="shared" si="12"/>
        <v>2021 EES COKE BATTERY</v>
      </c>
      <c r="B796">
        <v>526543</v>
      </c>
      <c r="C796">
        <f>VLOOKUP(B796,'2nd Match - Previously Matched'!$A$2:$B$144,2,FALSE)</f>
        <v>1007392</v>
      </c>
      <c r="D796">
        <v>2021</v>
      </c>
      <c r="E796" t="s">
        <v>64</v>
      </c>
      <c r="H796">
        <v>202396</v>
      </c>
      <c r="I796">
        <v>9597.4</v>
      </c>
      <c r="P796">
        <v>0</v>
      </c>
      <c r="Q796">
        <v>0</v>
      </c>
      <c r="R796">
        <v>1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</row>
    <row r="797" spans="1:26" x14ac:dyDescent="0.3">
      <c r="A797" t="str">
        <f t="shared" si="12"/>
        <v>2010 NUCOR STEEL AUBURN INC</v>
      </c>
      <c r="B797">
        <v>526605</v>
      </c>
      <c r="C797">
        <f>VLOOKUP(A797,'1st Match - FlightID'!$C$2:$D$1443,2,FALSE)</f>
        <v>1006341</v>
      </c>
      <c r="D797">
        <v>2010</v>
      </c>
      <c r="E797" t="s">
        <v>65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 t="s">
        <v>24</v>
      </c>
    </row>
    <row r="798" spans="1:26" x14ac:dyDescent="0.3">
      <c r="A798" t="str">
        <f t="shared" si="12"/>
        <v>2011 NUCOR STEEL AUBURN INC</v>
      </c>
      <c r="B798">
        <v>526605</v>
      </c>
      <c r="C798">
        <f>VLOOKUP(A798,'1st Match - FlightID'!$C$2:$D$1443,2,FALSE)</f>
        <v>1006341</v>
      </c>
      <c r="D798">
        <v>2011</v>
      </c>
      <c r="E798" t="s">
        <v>65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 t="s">
        <v>24</v>
      </c>
    </row>
    <row r="799" spans="1:26" x14ac:dyDescent="0.3">
      <c r="A799" t="str">
        <f t="shared" si="12"/>
        <v>2012 NUCOR STEEL AUBURN INC</v>
      </c>
      <c r="B799">
        <v>526605</v>
      </c>
      <c r="C799">
        <f>VLOOKUP(A799,'1st Match - FlightID'!$C$2:$D$1443,2,FALSE)</f>
        <v>1006341</v>
      </c>
      <c r="D799">
        <v>2012</v>
      </c>
      <c r="E799" t="s">
        <v>65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 t="s">
        <v>24</v>
      </c>
    </row>
    <row r="800" spans="1:26" x14ac:dyDescent="0.3">
      <c r="A800" t="str">
        <f t="shared" si="12"/>
        <v>2013 NUCOR STEEL AUBURN INC</v>
      </c>
      <c r="B800">
        <v>526605</v>
      </c>
      <c r="C800">
        <f>VLOOKUP(A800,'1st Match - FlightID'!$C$2:$D$1443,2,FALSE)</f>
        <v>1006341</v>
      </c>
      <c r="D800">
        <v>2013</v>
      </c>
      <c r="E800" t="s">
        <v>65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 t="s">
        <v>24</v>
      </c>
    </row>
    <row r="801" spans="1:26" x14ac:dyDescent="0.3">
      <c r="A801" t="str">
        <f t="shared" si="12"/>
        <v>2014 NUCOR STEEL AUBURN INC</v>
      </c>
      <c r="B801">
        <v>526605</v>
      </c>
      <c r="C801">
        <f>VLOOKUP(A801,'1st Match - FlightID'!$C$2:$D$1443,2,FALSE)</f>
        <v>1006341</v>
      </c>
      <c r="D801">
        <v>2014</v>
      </c>
      <c r="E801" t="s">
        <v>65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t="s">
        <v>24</v>
      </c>
    </row>
    <row r="802" spans="1:26" x14ac:dyDescent="0.3">
      <c r="A802" t="str">
        <f t="shared" si="12"/>
        <v>2015 NUCOR STEEL AUBURN INC</v>
      </c>
      <c r="B802">
        <v>526605</v>
      </c>
      <c r="C802">
        <f>VLOOKUP(A802,'1st Match - FlightID'!$C$2:$D$1443,2,FALSE)</f>
        <v>1006341</v>
      </c>
      <c r="D802">
        <v>2015</v>
      </c>
      <c r="E802" t="s">
        <v>65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t="s">
        <v>24</v>
      </c>
    </row>
    <row r="803" spans="1:26" x14ac:dyDescent="0.3">
      <c r="A803" t="str">
        <f t="shared" si="12"/>
        <v>2016 NUCOR STEEL AUBURN INC</v>
      </c>
      <c r="B803">
        <v>526605</v>
      </c>
      <c r="C803">
        <f>VLOOKUP(A803,'1st Match - FlightID'!$C$2:$D$1443,2,FALSE)</f>
        <v>1006341</v>
      </c>
      <c r="D803">
        <v>2016</v>
      </c>
      <c r="E803" t="s">
        <v>65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24</v>
      </c>
    </row>
    <row r="804" spans="1:26" x14ac:dyDescent="0.3">
      <c r="A804" t="str">
        <f t="shared" si="12"/>
        <v>2017 NUCOR STEEL AUBURN INC</v>
      </c>
      <c r="B804">
        <v>526605</v>
      </c>
      <c r="C804">
        <f>VLOOKUP(A804,'1st Match - FlightID'!$C$2:$D$1443,2,FALSE)</f>
        <v>1006341</v>
      </c>
      <c r="D804">
        <v>2017</v>
      </c>
      <c r="E804" t="s">
        <v>65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t="s">
        <v>24</v>
      </c>
    </row>
    <row r="805" spans="1:26" x14ac:dyDescent="0.3">
      <c r="A805" t="str">
        <f t="shared" si="12"/>
        <v>2018 NUCOR STEEL AUBURN INC</v>
      </c>
      <c r="B805">
        <v>526605</v>
      </c>
      <c r="C805">
        <f>VLOOKUP(A805,'1st Match - FlightID'!$C$2:$D$1443,2,FALSE)</f>
        <v>1006341</v>
      </c>
      <c r="D805">
        <v>2018</v>
      </c>
      <c r="E805" t="s">
        <v>65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 t="s">
        <v>24</v>
      </c>
    </row>
    <row r="806" spans="1:26" x14ac:dyDescent="0.3">
      <c r="A806" t="str">
        <f t="shared" si="12"/>
        <v>2019 NUCOR STEEL AUBURN INC</v>
      </c>
      <c r="B806">
        <v>526605</v>
      </c>
      <c r="C806">
        <f>VLOOKUP(A806,'1st Match - FlightID'!$C$2:$D$1443,2,FALSE)</f>
        <v>1006341</v>
      </c>
      <c r="D806">
        <v>2019</v>
      </c>
      <c r="E806" t="s">
        <v>65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 t="s">
        <v>24</v>
      </c>
    </row>
    <row r="807" spans="1:26" x14ac:dyDescent="0.3">
      <c r="A807" t="str">
        <f t="shared" si="12"/>
        <v>2020 NUCOR STEEL AUBURN INC</v>
      </c>
      <c r="B807">
        <v>526605</v>
      </c>
      <c r="C807">
        <f>VLOOKUP(A807,'1st Match - FlightID'!$C$2:$D$1443,2,FALSE)</f>
        <v>1006341</v>
      </c>
      <c r="D807">
        <v>2020</v>
      </c>
      <c r="E807" t="s">
        <v>65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 t="s">
        <v>24</v>
      </c>
    </row>
    <row r="808" spans="1:26" x14ac:dyDescent="0.3">
      <c r="A808" t="str">
        <f t="shared" si="12"/>
        <v>2021 NUCOR STEEL AUBURN INC</v>
      </c>
      <c r="B808">
        <v>526605</v>
      </c>
      <c r="C808">
        <f>VLOOKUP(B808,'2nd Match - Previously Matched'!$A$2:$B$144,2,FALSE)</f>
        <v>1006341</v>
      </c>
      <c r="D808">
        <v>2021</v>
      </c>
      <c r="E808" t="s">
        <v>65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 t="s">
        <v>24</v>
      </c>
    </row>
    <row r="809" spans="1:26" x14ac:dyDescent="0.3">
      <c r="A809" t="str">
        <f t="shared" si="12"/>
        <v>2010 NUCOR-YAMATO STEEL CO</v>
      </c>
      <c r="B809">
        <v>526606</v>
      </c>
      <c r="C809">
        <f>VLOOKUP(A809,'1st Match - FlightID'!$C$2:$D$1443,2,FALSE)</f>
        <v>1007642</v>
      </c>
      <c r="D809">
        <v>2010</v>
      </c>
      <c r="E809" t="s">
        <v>113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t="s">
        <v>24</v>
      </c>
    </row>
    <row r="810" spans="1:26" x14ac:dyDescent="0.3">
      <c r="A810" t="str">
        <f t="shared" si="12"/>
        <v>2011 NUCOR-YAMATO STEEL CO</v>
      </c>
      <c r="B810">
        <v>526606</v>
      </c>
      <c r="C810">
        <f>VLOOKUP(A810,'1st Match - FlightID'!$C$2:$D$1443,2,FALSE)</f>
        <v>1007642</v>
      </c>
      <c r="D810">
        <v>2011</v>
      </c>
      <c r="E810" t="s">
        <v>113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 t="s">
        <v>24</v>
      </c>
    </row>
    <row r="811" spans="1:26" x14ac:dyDescent="0.3">
      <c r="A811" t="str">
        <f t="shared" si="12"/>
        <v>2012 NUCOR-YAMATO STEEL CO</v>
      </c>
      <c r="B811">
        <v>526606</v>
      </c>
      <c r="C811">
        <f>VLOOKUP(A811,'1st Match - FlightID'!$C$2:$D$1443,2,FALSE)</f>
        <v>1007642</v>
      </c>
      <c r="D811">
        <v>2012</v>
      </c>
      <c r="E811" t="s">
        <v>113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 t="s">
        <v>24</v>
      </c>
    </row>
    <row r="812" spans="1:26" x14ac:dyDescent="0.3">
      <c r="A812" t="str">
        <f t="shared" si="12"/>
        <v>2013 NUCOR-YAMATO STEEL CO</v>
      </c>
      <c r="B812">
        <v>526606</v>
      </c>
      <c r="C812">
        <f>VLOOKUP(A812,'1st Match - FlightID'!$C$2:$D$1443,2,FALSE)</f>
        <v>1007642</v>
      </c>
      <c r="D812">
        <v>2013</v>
      </c>
      <c r="E812" t="s">
        <v>113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 t="s">
        <v>24</v>
      </c>
    </row>
    <row r="813" spans="1:26" x14ac:dyDescent="0.3">
      <c r="A813" t="str">
        <f t="shared" si="12"/>
        <v>2014 NUCOR-YAMATO STEEL CO</v>
      </c>
      <c r="B813">
        <v>526606</v>
      </c>
      <c r="C813">
        <f>VLOOKUP(A813,'1st Match - FlightID'!$C$2:$D$1443,2,FALSE)</f>
        <v>1007642</v>
      </c>
      <c r="D813">
        <v>2014</v>
      </c>
      <c r="E813" t="s">
        <v>113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 t="s">
        <v>24</v>
      </c>
    </row>
    <row r="814" spans="1:26" x14ac:dyDescent="0.3">
      <c r="A814" t="str">
        <f t="shared" si="12"/>
        <v>2015 NUCOR-YAMATO STEEL CO</v>
      </c>
      <c r="B814">
        <v>526606</v>
      </c>
      <c r="C814">
        <f>VLOOKUP(A814,'1st Match - FlightID'!$C$2:$D$1443,2,FALSE)</f>
        <v>1007642</v>
      </c>
      <c r="D814">
        <v>2015</v>
      </c>
      <c r="E814" t="s">
        <v>113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 t="s">
        <v>24</v>
      </c>
    </row>
    <row r="815" spans="1:26" x14ac:dyDescent="0.3">
      <c r="A815" t="str">
        <f t="shared" si="12"/>
        <v>2016 NUCOR-YAMATO STEEL CO</v>
      </c>
      <c r="B815">
        <v>526606</v>
      </c>
      <c r="C815">
        <f>VLOOKUP(A815,'1st Match - FlightID'!$C$2:$D$1443,2,FALSE)</f>
        <v>1007642</v>
      </c>
      <c r="D815">
        <v>2016</v>
      </c>
      <c r="E815" t="s">
        <v>113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 t="s">
        <v>24</v>
      </c>
    </row>
    <row r="816" spans="1:26" x14ac:dyDescent="0.3">
      <c r="A816" t="str">
        <f t="shared" si="12"/>
        <v>2017 NUCOR-YAMATO STEEL CO</v>
      </c>
      <c r="B816">
        <v>526606</v>
      </c>
      <c r="C816">
        <f>VLOOKUP(A816,'1st Match - FlightID'!$C$2:$D$1443,2,FALSE)</f>
        <v>1007642</v>
      </c>
      <c r="D816">
        <v>2017</v>
      </c>
      <c r="E816" t="s">
        <v>113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 t="s">
        <v>24</v>
      </c>
    </row>
    <row r="817" spans="1:26" x14ac:dyDescent="0.3">
      <c r="A817" t="str">
        <f t="shared" si="12"/>
        <v>2018 NUCOR-YAMATO STEEL CO</v>
      </c>
      <c r="B817">
        <v>526606</v>
      </c>
      <c r="C817">
        <f>VLOOKUP(A817,'1st Match - FlightID'!$C$2:$D$1443,2,FALSE)</f>
        <v>1007642</v>
      </c>
      <c r="D817">
        <v>2018</v>
      </c>
      <c r="E817" t="s">
        <v>113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 t="s">
        <v>24</v>
      </c>
    </row>
    <row r="818" spans="1:26" x14ac:dyDescent="0.3">
      <c r="A818" t="str">
        <f t="shared" si="12"/>
        <v>2019 NUCOR-YAMATO STEEL CO</v>
      </c>
      <c r="B818">
        <v>526606</v>
      </c>
      <c r="C818">
        <f>VLOOKUP(A818,'1st Match - FlightID'!$C$2:$D$1443,2,FALSE)</f>
        <v>1007642</v>
      </c>
      <c r="D818">
        <v>2019</v>
      </c>
      <c r="E818" t="s">
        <v>113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 t="s">
        <v>24</v>
      </c>
    </row>
    <row r="819" spans="1:26" x14ac:dyDescent="0.3">
      <c r="A819" t="str">
        <f t="shared" si="12"/>
        <v>2020 NUCOR-YAMATO STEEL CO</v>
      </c>
      <c r="B819">
        <v>526606</v>
      </c>
      <c r="C819">
        <f>VLOOKUP(A819,'1st Match - FlightID'!$C$2:$D$1443,2,FALSE)</f>
        <v>1007642</v>
      </c>
      <c r="D819">
        <v>2020</v>
      </c>
      <c r="E819" t="s">
        <v>113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 t="s">
        <v>24</v>
      </c>
    </row>
    <row r="820" spans="1:26" x14ac:dyDescent="0.3">
      <c r="A820" t="str">
        <f t="shared" si="12"/>
        <v>2021 NUCOR-YAMATO STEEL CO</v>
      </c>
      <c r="B820">
        <v>526606</v>
      </c>
      <c r="C820">
        <f>VLOOKUP(B820,'2nd Match - Previously Matched'!$A$2:$B$144,2,FALSE)</f>
        <v>1007642</v>
      </c>
      <c r="D820">
        <v>2021</v>
      </c>
      <c r="E820" t="s">
        <v>113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 t="s">
        <v>24</v>
      </c>
    </row>
    <row r="821" spans="1:26" x14ac:dyDescent="0.3">
      <c r="A821" t="str">
        <f t="shared" si="12"/>
        <v>2010 LATROBE SPEC STEEL</v>
      </c>
      <c r="B821">
        <v>526621</v>
      </c>
      <c r="C821">
        <f>VLOOKUP(B821,'2nd Match - Previously Matched'!$A$2:$B$144,2,FALSE)</f>
        <v>1004434</v>
      </c>
      <c r="D821">
        <v>2010</v>
      </c>
      <c r="E821" t="s">
        <v>179</v>
      </c>
      <c r="G821" s="4">
        <v>817.4</v>
      </c>
      <c r="H821" s="4">
        <v>0</v>
      </c>
      <c r="I821" s="4"/>
      <c r="J821" s="4">
        <v>7298</v>
      </c>
      <c r="P821">
        <v>0</v>
      </c>
      <c r="Q821">
        <v>1</v>
      </c>
      <c r="R821">
        <v>1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0</v>
      </c>
      <c r="Y821">
        <v>0</v>
      </c>
    </row>
    <row r="822" spans="1:26" x14ac:dyDescent="0.3">
      <c r="A822" t="str">
        <f t="shared" si="12"/>
        <v>2011 LATROBE SPECIALITY STEEL</v>
      </c>
      <c r="B822">
        <v>526621</v>
      </c>
      <c r="C822">
        <f>VLOOKUP(B822,'2nd Match - Previously Matched'!$A$2:$B$144,2,FALSE)</f>
        <v>1004434</v>
      </c>
      <c r="D822">
        <v>2011</v>
      </c>
      <c r="E822" t="s">
        <v>114</v>
      </c>
      <c r="G822" s="4">
        <v>2020</v>
      </c>
      <c r="H822" s="4">
        <v>0</v>
      </c>
      <c r="I822" s="4"/>
      <c r="J822" s="4">
        <v>19193</v>
      </c>
      <c r="P822">
        <v>0</v>
      </c>
      <c r="Q822">
        <v>1</v>
      </c>
      <c r="R822">
        <v>1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</row>
    <row r="823" spans="1:26" x14ac:dyDescent="0.3">
      <c r="A823" t="str">
        <f t="shared" si="12"/>
        <v>2012 LATROBE SPECIALITY METALS</v>
      </c>
      <c r="B823">
        <v>526621</v>
      </c>
      <c r="C823">
        <f>VLOOKUP(B823,'2nd Match - Previously Matched'!$A$2:$B$144,2,FALSE)</f>
        <v>1004434</v>
      </c>
      <c r="D823">
        <v>2012</v>
      </c>
      <c r="E823" t="s">
        <v>153</v>
      </c>
      <c r="G823" s="4">
        <v>618</v>
      </c>
      <c r="H823" s="4"/>
      <c r="I823" s="4"/>
      <c r="J823" s="4">
        <v>6912</v>
      </c>
      <c r="P823">
        <v>0</v>
      </c>
      <c r="Q823">
        <v>1</v>
      </c>
      <c r="R823">
        <v>1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0</v>
      </c>
    </row>
    <row r="824" spans="1:26" x14ac:dyDescent="0.3">
      <c r="A824" t="str">
        <f t="shared" si="12"/>
        <v>2013 LATROBE SPECIALITY METALS</v>
      </c>
      <c r="B824">
        <v>526621</v>
      </c>
      <c r="C824">
        <f>VLOOKUP(B824,'2nd Match - Previously Matched'!$A$2:$B$144,2,FALSE)</f>
        <v>1004434</v>
      </c>
      <c r="D824">
        <v>2013</v>
      </c>
      <c r="E824" t="s">
        <v>153</v>
      </c>
      <c r="G824" s="4">
        <v>2921.6</v>
      </c>
      <c r="H824" s="4"/>
      <c r="I824" s="4"/>
      <c r="J824" s="4">
        <v>7118</v>
      </c>
      <c r="P824">
        <v>0</v>
      </c>
      <c r="Q824">
        <v>1</v>
      </c>
      <c r="R824">
        <v>0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0</v>
      </c>
    </row>
    <row r="825" spans="1:26" x14ac:dyDescent="0.3">
      <c r="A825" t="str">
        <f t="shared" si="12"/>
        <v>2014 Carpenter Technology - Latrobe Operations</v>
      </c>
      <c r="B825">
        <v>526621</v>
      </c>
      <c r="C825">
        <f>VLOOKUP(A825,'1st Match - FlightID'!$C$2:$D$1443,2,FALSE)</f>
        <v>1004434</v>
      </c>
      <c r="D825">
        <v>2014</v>
      </c>
      <c r="E825" t="s">
        <v>154</v>
      </c>
      <c r="G825" s="4">
        <v>379.5</v>
      </c>
      <c r="H825" s="4"/>
      <c r="I825" s="4"/>
      <c r="J825" s="4">
        <v>1314</v>
      </c>
      <c r="P825">
        <v>0</v>
      </c>
      <c r="Q825">
        <v>1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0</v>
      </c>
      <c r="Y825">
        <v>0</v>
      </c>
    </row>
    <row r="826" spans="1:26" x14ac:dyDescent="0.3">
      <c r="A826" t="str">
        <f t="shared" si="12"/>
        <v>2015 Carpenter Technology - Latrobe Operations</v>
      </c>
      <c r="B826">
        <v>526621</v>
      </c>
      <c r="C826">
        <f>VLOOKUP(A826,'1st Match - FlightID'!$C$2:$D$1443,2,FALSE)</f>
        <v>1004434</v>
      </c>
      <c r="D826">
        <v>2015</v>
      </c>
      <c r="E826" t="s">
        <v>154</v>
      </c>
      <c r="G826" s="4">
        <v>1728.9</v>
      </c>
      <c r="H826" s="4"/>
      <c r="I826" s="4"/>
      <c r="J826" s="4">
        <v>19008.8</v>
      </c>
      <c r="P826">
        <v>0</v>
      </c>
      <c r="Q826">
        <v>1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</row>
    <row r="827" spans="1:26" x14ac:dyDescent="0.3">
      <c r="A827" t="str">
        <f t="shared" si="12"/>
        <v>2016 Carpenter Technology - Latrobe Operations</v>
      </c>
      <c r="B827">
        <v>526621</v>
      </c>
      <c r="C827">
        <f>VLOOKUP(A827,'1st Match - FlightID'!$C$2:$D$1443,2,FALSE)</f>
        <v>1004434</v>
      </c>
      <c r="D827">
        <v>2016</v>
      </c>
      <c r="E827" t="s">
        <v>154</v>
      </c>
      <c r="G827" s="4">
        <v>1556.8</v>
      </c>
      <c r="H827" s="4"/>
      <c r="I827" s="4"/>
      <c r="J827" s="4">
        <v>10188.9</v>
      </c>
      <c r="P827">
        <v>0</v>
      </c>
      <c r="Q827">
        <v>1</v>
      </c>
      <c r="R827">
        <v>0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0</v>
      </c>
      <c r="Y827">
        <v>0</v>
      </c>
    </row>
    <row r="828" spans="1:26" x14ac:dyDescent="0.3">
      <c r="A828" t="str">
        <f t="shared" si="12"/>
        <v>2017 Carpenter Technology - Latrobe Operations</v>
      </c>
      <c r="B828">
        <v>526621</v>
      </c>
      <c r="C828">
        <f>VLOOKUP(A828,'1st Match - FlightID'!$C$2:$D$1443,2,FALSE)</f>
        <v>1004434</v>
      </c>
      <c r="D828">
        <v>2017</v>
      </c>
      <c r="E828" t="s">
        <v>154</v>
      </c>
      <c r="G828">
        <v>12169.8</v>
      </c>
      <c r="P828">
        <v>0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</row>
    <row r="829" spans="1:26" x14ac:dyDescent="0.3">
      <c r="A829" t="str">
        <f t="shared" si="12"/>
        <v>2018 Carpenter Technology - Latrobe Operations</v>
      </c>
      <c r="B829">
        <v>526621</v>
      </c>
      <c r="C829">
        <f>VLOOKUP(A829,'1st Match - FlightID'!$C$2:$D$1443,2,FALSE)</f>
        <v>1004434</v>
      </c>
      <c r="D829">
        <v>2018</v>
      </c>
      <c r="E829" t="s">
        <v>154</v>
      </c>
      <c r="G829">
        <v>1873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</row>
    <row r="830" spans="1:26" x14ac:dyDescent="0.3">
      <c r="A830" t="str">
        <f t="shared" si="12"/>
        <v>2019 Carpenter Technology - Latrobe Operations</v>
      </c>
      <c r="B830">
        <v>526621</v>
      </c>
      <c r="C830">
        <f>VLOOKUP(A830,'1st Match - FlightID'!$C$2:$D$1443,2,FALSE)</f>
        <v>1004434</v>
      </c>
      <c r="D830">
        <v>2019</v>
      </c>
      <c r="E830" t="s">
        <v>154</v>
      </c>
      <c r="G830">
        <v>13692.6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</row>
    <row r="831" spans="1:26" x14ac:dyDescent="0.3">
      <c r="A831" t="str">
        <f t="shared" si="12"/>
        <v>2020 Carpenter Technology - Latrobe Operations</v>
      </c>
      <c r="B831">
        <v>526621</v>
      </c>
      <c r="C831">
        <f>VLOOKUP(A831,'1st Match - FlightID'!$C$2:$D$1443,2,FALSE)</f>
        <v>1004434</v>
      </c>
      <c r="D831">
        <v>2020</v>
      </c>
      <c r="E831" t="s">
        <v>154</v>
      </c>
      <c r="G831">
        <v>7409.6</v>
      </c>
      <c r="P831">
        <v>0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</row>
    <row r="832" spans="1:26" x14ac:dyDescent="0.3">
      <c r="A832" t="str">
        <f t="shared" si="12"/>
        <v>2021 Carpenter Technology - Latrobe Operations</v>
      </c>
      <c r="B832">
        <v>526621</v>
      </c>
      <c r="C832">
        <f>VLOOKUP(B832,'2nd Match - Previously Matched'!$A$2:$B$144,2,FALSE)</f>
        <v>1004434</v>
      </c>
      <c r="D832">
        <v>2021</v>
      </c>
      <c r="E832" t="s">
        <v>154</v>
      </c>
      <c r="G832">
        <v>5653.3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</row>
    <row r="833" spans="1:25" x14ac:dyDescent="0.3">
      <c r="A833" t="str">
        <f t="shared" si="12"/>
        <v>2010 TILDEN MINING COMPANY L C</v>
      </c>
      <c r="B833">
        <v>526644</v>
      </c>
      <c r="C833">
        <f>VLOOKUP(A833,'1st Match - FlightID'!$C$2:$D$1443,2,FALSE)</f>
        <v>1004458</v>
      </c>
      <c r="D833">
        <v>2010</v>
      </c>
      <c r="E833" t="s">
        <v>155</v>
      </c>
      <c r="N833">
        <v>1069414.8999999999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2</v>
      </c>
      <c r="Y833">
        <v>0</v>
      </c>
    </row>
    <row r="834" spans="1:25" x14ac:dyDescent="0.3">
      <c r="A834" t="str">
        <f t="shared" si="12"/>
        <v>2011 TILDEN MINING COMPANY L C</v>
      </c>
      <c r="B834">
        <v>526644</v>
      </c>
      <c r="C834">
        <f>VLOOKUP(A834,'1st Match - FlightID'!$C$2:$D$1443,2,FALSE)</f>
        <v>1004458</v>
      </c>
      <c r="D834">
        <v>2011</v>
      </c>
      <c r="E834" t="s">
        <v>155</v>
      </c>
      <c r="N834">
        <v>1209425.1000000001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2</v>
      </c>
      <c r="Y834">
        <v>0</v>
      </c>
    </row>
    <row r="835" spans="1:25" x14ac:dyDescent="0.3">
      <c r="A835" t="str">
        <f t="shared" ref="A835:A898" si="13">D835 &amp; " " &amp; E835</f>
        <v>2012 TILDEN MINING COMPANY L C</v>
      </c>
      <c r="B835">
        <v>526644</v>
      </c>
      <c r="C835">
        <f>VLOOKUP(A835,'1st Match - FlightID'!$C$2:$D$1443,2,FALSE)</f>
        <v>1004458</v>
      </c>
      <c r="D835">
        <v>2012</v>
      </c>
      <c r="E835" t="s">
        <v>155</v>
      </c>
      <c r="N835">
        <v>1047659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2</v>
      </c>
      <c r="Y835">
        <v>0</v>
      </c>
    </row>
    <row r="836" spans="1:25" x14ac:dyDescent="0.3">
      <c r="A836" t="str">
        <f t="shared" si="13"/>
        <v>2013 TILDEN MINING COMPANY L C</v>
      </c>
      <c r="B836">
        <v>526644</v>
      </c>
      <c r="C836">
        <f>VLOOKUP(A836,'1st Match - FlightID'!$C$2:$D$1443,2,FALSE)</f>
        <v>1004458</v>
      </c>
      <c r="D836">
        <v>2013</v>
      </c>
      <c r="E836" t="s">
        <v>155</v>
      </c>
      <c r="N836">
        <v>1013729.1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2</v>
      </c>
      <c r="Y836">
        <v>0</v>
      </c>
    </row>
    <row r="837" spans="1:25" x14ac:dyDescent="0.3">
      <c r="A837" t="str">
        <f t="shared" si="13"/>
        <v>2014 TILDEN MINING COMPANY L C</v>
      </c>
      <c r="B837">
        <v>526644</v>
      </c>
      <c r="C837">
        <f>VLOOKUP(A837,'1st Match - FlightID'!$C$2:$D$1443,2,FALSE)</f>
        <v>1004458</v>
      </c>
      <c r="D837">
        <v>2014</v>
      </c>
      <c r="E837" t="s">
        <v>155</v>
      </c>
      <c r="N837">
        <v>867403.3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2</v>
      </c>
      <c r="Y837">
        <v>0</v>
      </c>
    </row>
    <row r="838" spans="1:25" x14ac:dyDescent="0.3">
      <c r="A838" t="str">
        <f t="shared" si="13"/>
        <v>2015 TILDEN MINING COMPANY L C</v>
      </c>
      <c r="B838">
        <v>526644</v>
      </c>
      <c r="C838">
        <f>VLOOKUP(A838,'1st Match - FlightID'!$C$2:$D$1443,2,FALSE)</f>
        <v>1004458</v>
      </c>
      <c r="D838">
        <v>2015</v>
      </c>
      <c r="E838" t="s">
        <v>155</v>
      </c>
      <c r="N838">
        <v>898119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2</v>
      </c>
      <c r="Y838">
        <v>0</v>
      </c>
    </row>
    <row r="839" spans="1:25" x14ac:dyDescent="0.3">
      <c r="A839" t="str">
        <f t="shared" si="13"/>
        <v>2016 TILDEN MINING COMPANY L C</v>
      </c>
      <c r="B839">
        <v>526644</v>
      </c>
      <c r="C839">
        <f>VLOOKUP(A839,'1st Match - FlightID'!$C$2:$D$1443,2,FALSE)</f>
        <v>1004458</v>
      </c>
      <c r="D839">
        <v>2016</v>
      </c>
      <c r="E839" t="s">
        <v>155</v>
      </c>
      <c r="N839">
        <v>899198.9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</v>
      </c>
      <c r="Y839">
        <v>0</v>
      </c>
    </row>
    <row r="840" spans="1:25" x14ac:dyDescent="0.3">
      <c r="A840" t="str">
        <f t="shared" si="13"/>
        <v>2017 TILDEN MINING COMPANY L C</v>
      </c>
      <c r="B840">
        <v>526644</v>
      </c>
      <c r="C840">
        <f>VLOOKUP(A840,'1st Match - FlightID'!$C$2:$D$1443,2,FALSE)</f>
        <v>1004458</v>
      </c>
      <c r="D840">
        <v>2017</v>
      </c>
      <c r="E840" t="s">
        <v>155</v>
      </c>
      <c r="N840">
        <v>1035137.9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2</v>
      </c>
      <c r="Y840">
        <v>0</v>
      </c>
    </row>
    <row r="841" spans="1:25" x14ac:dyDescent="0.3">
      <c r="A841" t="str">
        <f t="shared" si="13"/>
        <v>2018 TILDEN MINING COMPANY L C</v>
      </c>
      <c r="B841">
        <v>526644</v>
      </c>
      <c r="C841">
        <f>VLOOKUP(A841,'1st Match - FlightID'!$C$2:$D$1443,2,FALSE)</f>
        <v>1004458</v>
      </c>
      <c r="D841">
        <v>2018</v>
      </c>
      <c r="E841" t="s">
        <v>155</v>
      </c>
      <c r="N841">
        <v>977251.8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2</v>
      </c>
      <c r="Y841">
        <v>0</v>
      </c>
    </row>
    <row r="842" spans="1:25" x14ac:dyDescent="0.3">
      <c r="A842" t="str">
        <f t="shared" si="13"/>
        <v>2019 TILDEN MINING COMPANY L C</v>
      </c>
      <c r="B842">
        <v>526644</v>
      </c>
      <c r="C842">
        <f>VLOOKUP(A842,'1st Match - FlightID'!$C$2:$D$1443,2,FALSE)</f>
        <v>1004458</v>
      </c>
      <c r="D842">
        <v>2019</v>
      </c>
      <c r="E842" t="s">
        <v>155</v>
      </c>
      <c r="N842">
        <v>908216.9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</v>
      </c>
      <c r="Y842">
        <v>0</v>
      </c>
    </row>
    <row r="843" spans="1:25" x14ac:dyDescent="0.3">
      <c r="A843" t="str">
        <f t="shared" si="13"/>
        <v>2020 TILDEN MINING COMPANY L C</v>
      </c>
      <c r="B843">
        <v>526644</v>
      </c>
      <c r="C843">
        <f>VLOOKUP(A843,'1st Match - FlightID'!$C$2:$D$1443,2,FALSE)</f>
        <v>1004458</v>
      </c>
      <c r="D843">
        <v>2020</v>
      </c>
      <c r="E843" t="s">
        <v>155</v>
      </c>
      <c r="N843">
        <v>728523.2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2</v>
      </c>
      <c r="Y843">
        <v>0</v>
      </c>
    </row>
    <row r="844" spans="1:25" x14ac:dyDescent="0.3">
      <c r="A844" t="str">
        <f t="shared" si="13"/>
        <v>2021 TILDEN MINING COMPANY L C</v>
      </c>
      <c r="B844">
        <v>526644</v>
      </c>
      <c r="C844">
        <f>VLOOKUP(B844,'2nd Match - Previously Matched'!$A$2:$B$144,2,FALSE)</f>
        <v>1004458</v>
      </c>
      <c r="D844">
        <v>2021</v>
      </c>
      <c r="E844" t="s">
        <v>155</v>
      </c>
      <c r="N844">
        <v>897520.5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2</v>
      </c>
      <c r="Y844">
        <v>0</v>
      </c>
    </row>
    <row r="845" spans="1:25" x14ac:dyDescent="0.3">
      <c r="A845" t="str">
        <f t="shared" si="13"/>
        <v>2010 EMPIRE MINE</v>
      </c>
      <c r="B845">
        <v>526669</v>
      </c>
      <c r="C845">
        <f>VLOOKUP(A845,'1st Match - FlightID'!$C$2:$D$1443,2,FALSE)</f>
        <v>1004509</v>
      </c>
      <c r="D845">
        <v>2010</v>
      </c>
      <c r="E845" t="s">
        <v>66</v>
      </c>
      <c r="N845">
        <v>719418.9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3</v>
      </c>
      <c r="Y845">
        <v>0</v>
      </c>
    </row>
    <row r="846" spans="1:25" x14ac:dyDescent="0.3">
      <c r="A846" t="str">
        <f t="shared" si="13"/>
        <v>2011 EMPIRE MINE</v>
      </c>
      <c r="B846">
        <v>526669</v>
      </c>
      <c r="C846">
        <f>VLOOKUP(A846,'1st Match - FlightID'!$C$2:$D$1443,2,FALSE)</f>
        <v>1004509</v>
      </c>
      <c r="D846">
        <v>2011</v>
      </c>
      <c r="E846" t="s">
        <v>66</v>
      </c>
      <c r="N846">
        <v>678573.3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3</v>
      </c>
      <c r="Y846">
        <v>0</v>
      </c>
    </row>
    <row r="847" spans="1:25" x14ac:dyDescent="0.3">
      <c r="A847" t="str">
        <f t="shared" si="13"/>
        <v>2012 EMPIRE MINE</v>
      </c>
      <c r="B847">
        <v>526669</v>
      </c>
      <c r="C847">
        <f>VLOOKUP(A847,'1st Match - FlightID'!$C$2:$D$1443,2,FALSE)</f>
        <v>1004509</v>
      </c>
      <c r="D847">
        <v>2012</v>
      </c>
      <c r="E847" t="s">
        <v>66</v>
      </c>
      <c r="N847">
        <v>414659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3</v>
      </c>
      <c r="Y847">
        <v>0</v>
      </c>
    </row>
    <row r="848" spans="1:25" x14ac:dyDescent="0.3">
      <c r="A848" t="str">
        <f t="shared" si="13"/>
        <v>2013 EMPIRE MINE</v>
      </c>
      <c r="B848">
        <v>526669</v>
      </c>
      <c r="C848">
        <f>VLOOKUP(A848,'1st Match - FlightID'!$C$2:$D$1443,2,FALSE)</f>
        <v>1004509</v>
      </c>
      <c r="D848">
        <v>2013</v>
      </c>
      <c r="E848" t="s">
        <v>66</v>
      </c>
      <c r="N848">
        <v>445641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3</v>
      </c>
      <c r="Y848">
        <v>0</v>
      </c>
    </row>
    <row r="849" spans="1:25" x14ac:dyDescent="0.3">
      <c r="A849" t="str">
        <f t="shared" si="13"/>
        <v>2014 EMPIRE MINE</v>
      </c>
      <c r="B849">
        <v>526669</v>
      </c>
      <c r="C849">
        <f>VLOOKUP(A849,'1st Match - FlightID'!$C$2:$D$1443,2,FALSE)</f>
        <v>1004509</v>
      </c>
      <c r="D849">
        <v>2014</v>
      </c>
      <c r="E849" t="s">
        <v>66</v>
      </c>
      <c r="N849">
        <v>531413.5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3</v>
      </c>
      <c r="Y849">
        <v>0</v>
      </c>
    </row>
    <row r="850" spans="1:25" x14ac:dyDescent="0.3">
      <c r="A850" t="str">
        <f t="shared" si="13"/>
        <v>2015 EMPIRE MINE</v>
      </c>
      <c r="B850">
        <v>526669</v>
      </c>
      <c r="C850">
        <f>VLOOKUP(A850,'1st Match - FlightID'!$C$2:$D$1443,2,FALSE)</f>
        <v>1004509</v>
      </c>
      <c r="D850">
        <v>2015</v>
      </c>
      <c r="E850" t="s">
        <v>66</v>
      </c>
      <c r="N850">
        <v>361491.7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3</v>
      </c>
      <c r="Y850">
        <v>0</v>
      </c>
    </row>
    <row r="851" spans="1:25" x14ac:dyDescent="0.3">
      <c r="A851" t="str">
        <f t="shared" si="13"/>
        <v>2016 EMPIRE MINE</v>
      </c>
      <c r="B851">
        <v>526669</v>
      </c>
      <c r="C851">
        <f>VLOOKUP(A851,'1st Match - FlightID'!$C$2:$D$1443,2,FALSE)</f>
        <v>1004509</v>
      </c>
      <c r="D851">
        <v>2016</v>
      </c>
      <c r="E851" t="s">
        <v>66</v>
      </c>
      <c r="N851">
        <v>308366.7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3</v>
      </c>
      <c r="Y851">
        <v>0</v>
      </c>
    </row>
    <row r="852" spans="1:25" x14ac:dyDescent="0.3">
      <c r="A852" t="str">
        <f t="shared" si="13"/>
        <v>2017 EMPIRE MINE</v>
      </c>
      <c r="B852">
        <v>526669</v>
      </c>
      <c r="C852">
        <f>VLOOKUP(A852,'1st Match - FlightID'!$C$2:$D$1443,2,FALSE)</f>
        <v>1004509</v>
      </c>
      <c r="D852">
        <v>2017</v>
      </c>
      <c r="E852" t="s">
        <v>66</v>
      </c>
      <c r="N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3</v>
      </c>
      <c r="Y852">
        <v>0</v>
      </c>
    </row>
    <row r="853" spans="1:25" x14ac:dyDescent="0.3">
      <c r="A853" t="str">
        <f t="shared" si="13"/>
        <v>2018 EMPIRE MINE</v>
      </c>
      <c r="B853">
        <v>526669</v>
      </c>
      <c r="C853">
        <f>VLOOKUP(A853,'1st Match - FlightID'!$C$2:$D$1443,2,FALSE)</f>
        <v>1004509</v>
      </c>
      <c r="D853">
        <v>2018</v>
      </c>
      <c r="E853" t="s">
        <v>66</v>
      </c>
      <c r="N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3</v>
      </c>
      <c r="Y853">
        <v>0</v>
      </c>
    </row>
    <row r="854" spans="1:25" x14ac:dyDescent="0.3">
      <c r="A854" t="str">
        <f t="shared" si="13"/>
        <v>2019 EMPIRE MINE</v>
      </c>
      <c r="B854">
        <v>526669</v>
      </c>
      <c r="C854">
        <f>VLOOKUP(A854,'1st Match - FlightID'!$C$2:$D$1443,2,FALSE)</f>
        <v>1004509</v>
      </c>
      <c r="D854">
        <v>2019</v>
      </c>
      <c r="E854" t="s">
        <v>66</v>
      </c>
      <c r="N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3</v>
      </c>
      <c r="Y854">
        <v>0</v>
      </c>
    </row>
    <row r="855" spans="1:25" x14ac:dyDescent="0.3">
      <c r="A855" t="str">
        <f t="shared" si="13"/>
        <v>2020 EMPIRE MINE</v>
      </c>
      <c r="B855">
        <v>526669</v>
      </c>
      <c r="C855">
        <f>VLOOKUP(A855,'1st Match - FlightID'!$C$2:$D$1443,2,FALSE)</f>
        <v>1004509</v>
      </c>
      <c r="D855">
        <v>2020</v>
      </c>
      <c r="E855" t="s">
        <v>66</v>
      </c>
      <c r="N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3</v>
      </c>
      <c r="Y855">
        <v>0</v>
      </c>
    </row>
    <row r="856" spans="1:25" x14ac:dyDescent="0.3">
      <c r="A856" t="str">
        <f t="shared" si="13"/>
        <v>2021 EMPIRE MINE</v>
      </c>
      <c r="B856">
        <v>526669</v>
      </c>
      <c r="C856">
        <f>VLOOKUP(B856,'2nd Match - Previously Matched'!$A$2:$B$144,2,FALSE)</f>
        <v>1004509</v>
      </c>
      <c r="D856">
        <v>2021</v>
      </c>
      <c r="E856" t="s">
        <v>66</v>
      </c>
      <c r="N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3</v>
      </c>
      <c r="Y856">
        <v>0</v>
      </c>
    </row>
    <row r="857" spans="1:25" x14ac:dyDescent="0.3">
      <c r="A857" t="str">
        <f t="shared" si="13"/>
        <v>2010 ABC COKE</v>
      </c>
      <c r="B857">
        <v>526673</v>
      </c>
      <c r="C857">
        <f>VLOOKUP(A857,'1st Match - FlightID'!$C$2:$D$1443,2,FALSE)</f>
        <v>1004511</v>
      </c>
      <c r="D857">
        <v>2010</v>
      </c>
      <c r="E857" t="s">
        <v>172</v>
      </c>
      <c r="H857">
        <v>15693</v>
      </c>
      <c r="I857">
        <v>7344</v>
      </c>
      <c r="P857">
        <v>0</v>
      </c>
      <c r="Q857">
        <v>0</v>
      </c>
      <c r="R857">
        <v>1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</row>
    <row r="858" spans="1:25" x14ac:dyDescent="0.3">
      <c r="A858" t="str">
        <f t="shared" si="13"/>
        <v>2011 ABC COKE</v>
      </c>
      <c r="B858">
        <v>526673</v>
      </c>
      <c r="C858">
        <f>VLOOKUP(A858,'1st Match - FlightID'!$C$2:$D$1443,2,FALSE)</f>
        <v>1004511</v>
      </c>
      <c r="D858">
        <v>2011</v>
      </c>
      <c r="E858" t="s">
        <v>172</v>
      </c>
      <c r="H858">
        <v>10549.9</v>
      </c>
      <c r="I858">
        <v>8089.6</v>
      </c>
      <c r="P858">
        <v>0</v>
      </c>
      <c r="Q858">
        <v>0</v>
      </c>
      <c r="R858">
        <v>1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</row>
    <row r="859" spans="1:25" x14ac:dyDescent="0.3">
      <c r="A859" t="str">
        <f t="shared" si="13"/>
        <v>2012 ABC COKE</v>
      </c>
      <c r="B859">
        <v>526673</v>
      </c>
      <c r="C859">
        <f>VLOOKUP(A859,'1st Match - FlightID'!$C$2:$D$1443,2,FALSE)</f>
        <v>1004511</v>
      </c>
      <c r="D859">
        <v>2012</v>
      </c>
      <c r="E859" t="s">
        <v>172</v>
      </c>
      <c r="H859">
        <v>10110.1</v>
      </c>
      <c r="I859">
        <v>6223.7</v>
      </c>
      <c r="P859">
        <v>0</v>
      </c>
      <c r="Q859">
        <v>0</v>
      </c>
      <c r="R859">
        <v>1</v>
      </c>
      <c r="S859">
        <v>1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</row>
    <row r="860" spans="1:25" x14ac:dyDescent="0.3">
      <c r="A860" t="str">
        <f t="shared" si="13"/>
        <v>2013 ABC COKE</v>
      </c>
      <c r="B860">
        <v>526673</v>
      </c>
      <c r="C860">
        <f>VLOOKUP(A860,'1st Match - FlightID'!$C$2:$D$1443,2,FALSE)</f>
        <v>1004511</v>
      </c>
      <c r="D860">
        <v>2013</v>
      </c>
      <c r="E860" t="s">
        <v>172</v>
      </c>
      <c r="H860">
        <v>10086.200000000001</v>
      </c>
      <c r="I860">
        <v>6252.6</v>
      </c>
      <c r="P860">
        <v>0</v>
      </c>
      <c r="Q860">
        <v>0</v>
      </c>
      <c r="R860">
        <v>1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</row>
    <row r="861" spans="1:25" x14ac:dyDescent="0.3">
      <c r="A861" t="str">
        <f t="shared" si="13"/>
        <v>2014 ABC COKE</v>
      </c>
      <c r="B861">
        <v>526673</v>
      </c>
      <c r="C861">
        <f>VLOOKUP(A861,'1st Match - FlightID'!$C$2:$D$1443,2,FALSE)</f>
        <v>1004511</v>
      </c>
      <c r="D861">
        <v>2014</v>
      </c>
      <c r="E861" t="s">
        <v>172</v>
      </c>
      <c r="H861">
        <v>9215.4</v>
      </c>
      <c r="I861">
        <v>5608.1</v>
      </c>
      <c r="P861">
        <v>0</v>
      </c>
      <c r="Q861">
        <v>0</v>
      </c>
      <c r="R861">
        <v>1</v>
      </c>
      <c r="S861">
        <v>1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</row>
    <row r="862" spans="1:25" x14ac:dyDescent="0.3">
      <c r="A862" t="str">
        <f t="shared" si="13"/>
        <v>2015 ABC COKE</v>
      </c>
      <c r="B862">
        <v>526673</v>
      </c>
      <c r="C862">
        <f>VLOOKUP(A862,'1st Match - FlightID'!$C$2:$D$1443,2,FALSE)</f>
        <v>1004511</v>
      </c>
      <c r="D862">
        <v>2015</v>
      </c>
      <c r="E862" t="s">
        <v>172</v>
      </c>
      <c r="H862">
        <v>6984.5</v>
      </c>
      <c r="I862">
        <v>5406.3</v>
      </c>
      <c r="P862">
        <v>0</v>
      </c>
      <c r="Q862">
        <v>0</v>
      </c>
      <c r="R862">
        <v>1</v>
      </c>
      <c r="S862">
        <v>1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</row>
    <row r="863" spans="1:25" x14ac:dyDescent="0.3">
      <c r="A863" t="str">
        <f t="shared" si="13"/>
        <v>2016 ABC COKE</v>
      </c>
      <c r="B863">
        <v>526673</v>
      </c>
      <c r="C863">
        <f>VLOOKUP(A863,'1st Match - FlightID'!$C$2:$D$1443,2,FALSE)</f>
        <v>1004511</v>
      </c>
      <c r="D863">
        <v>2016</v>
      </c>
      <c r="E863" t="s">
        <v>172</v>
      </c>
      <c r="H863">
        <v>8405.5</v>
      </c>
      <c r="I863">
        <v>5684.1</v>
      </c>
      <c r="P863">
        <v>0</v>
      </c>
      <c r="Q863">
        <v>0</v>
      </c>
      <c r="R863">
        <v>1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</row>
    <row r="864" spans="1:25" x14ac:dyDescent="0.3">
      <c r="A864" t="str">
        <f t="shared" si="13"/>
        <v>2017 ABC COKE</v>
      </c>
      <c r="B864">
        <v>526673</v>
      </c>
      <c r="C864">
        <f>VLOOKUP(A864,'1st Match - FlightID'!$C$2:$D$1443,2,FALSE)</f>
        <v>1004511</v>
      </c>
      <c r="D864">
        <v>2017</v>
      </c>
      <c r="E864" t="s">
        <v>172</v>
      </c>
      <c r="H864">
        <v>7942.9</v>
      </c>
      <c r="I864">
        <v>6078</v>
      </c>
      <c r="P864">
        <v>0</v>
      </c>
      <c r="Q864">
        <v>0</v>
      </c>
      <c r="R864">
        <v>1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</row>
    <row r="865" spans="1:25" x14ac:dyDescent="0.3">
      <c r="A865" t="str">
        <f t="shared" si="13"/>
        <v>2018 ABC COKE</v>
      </c>
      <c r="B865">
        <v>526673</v>
      </c>
      <c r="C865">
        <f>VLOOKUP(A865,'1st Match - FlightID'!$C$2:$D$1443,2,FALSE)</f>
        <v>1004511</v>
      </c>
      <c r="D865">
        <v>2018</v>
      </c>
      <c r="E865" t="s">
        <v>172</v>
      </c>
      <c r="H865">
        <v>7979</v>
      </c>
      <c r="I865">
        <v>6505.4</v>
      </c>
      <c r="P865">
        <v>0</v>
      </c>
      <c r="Q865">
        <v>0</v>
      </c>
      <c r="R865">
        <v>1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</row>
    <row r="866" spans="1:25" x14ac:dyDescent="0.3">
      <c r="A866" t="str">
        <f t="shared" si="13"/>
        <v>2019 ABC COKE</v>
      </c>
      <c r="B866">
        <v>526673</v>
      </c>
      <c r="C866">
        <f>VLOOKUP(A866,'1st Match - FlightID'!$C$2:$D$1443,2,FALSE)</f>
        <v>1004511</v>
      </c>
      <c r="D866">
        <v>2019</v>
      </c>
      <c r="E866" t="s">
        <v>172</v>
      </c>
      <c r="H866">
        <v>4975.1000000000004</v>
      </c>
      <c r="I866">
        <v>6527.6</v>
      </c>
      <c r="P866">
        <v>0</v>
      </c>
      <c r="Q866">
        <v>0</v>
      </c>
      <c r="R866">
        <v>1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</row>
    <row r="867" spans="1:25" x14ac:dyDescent="0.3">
      <c r="A867" t="str">
        <f t="shared" si="13"/>
        <v>2020 ABC COKE</v>
      </c>
      <c r="B867">
        <v>526673</v>
      </c>
      <c r="C867">
        <f>VLOOKUP(A867,'1st Match - FlightID'!$C$2:$D$1443,2,FALSE)</f>
        <v>1004511</v>
      </c>
      <c r="D867">
        <v>2020</v>
      </c>
      <c r="E867" t="s">
        <v>172</v>
      </c>
      <c r="H867">
        <v>3536.2</v>
      </c>
      <c r="I867">
        <v>5638.5</v>
      </c>
      <c r="P867">
        <v>0</v>
      </c>
      <c r="Q867">
        <v>0</v>
      </c>
      <c r="R867">
        <v>1</v>
      </c>
      <c r="S867">
        <v>1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</row>
    <row r="868" spans="1:25" x14ac:dyDescent="0.3">
      <c r="A868" t="str">
        <f t="shared" si="13"/>
        <v>2021 ABC COKE</v>
      </c>
      <c r="B868">
        <v>526673</v>
      </c>
      <c r="C868">
        <f>VLOOKUP(B868,'2nd Match - Previously Matched'!$A$2:$B$144,2,FALSE)</f>
        <v>1004511</v>
      </c>
      <c r="D868">
        <v>2021</v>
      </c>
      <c r="E868" t="s">
        <v>172</v>
      </c>
      <c r="H868">
        <v>3216</v>
      </c>
      <c r="I868">
        <v>6175.5</v>
      </c>
      <c r="P868">
        <v>0</v>
      </c>
      <c r="Q868">
        <v>0</v>
      </c>
      <c r="R868">
        <v>1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</row>
    <row r="869" spans="1:25" x14ac:dyDescent="0.3">
      <c r="A869" t="str">
        <f t="shared" si="13"/>
        <v>2010 GERDAU MACSTEEL MONROE</v>
      </c>
      <c r="B869">
        <v>526940</v>
      </c>
      <c r="C869">
        <f>VLOOKUP(A869,'1st Match - FlightID'!$C$2:$D$1443,2,FALSE)</f>
        <v>1004411</v>
      </c>
      <c r="D869">
        <v>2010</v>
      </c>
      <c r="E869" t="s">
        <v>115</v>
      </c>
      <c r="J869">
        <v>47084.2</v>
      </c>
      <c r="P869">
        <v>0</v>
      </c>
      <c r="Q869">
        <v>0</v>
      </c>
      <c r="R869">
        <v>0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</row>
    <row r="870" spans="1:25" x14ac:dyDescent="0.3">
      <c r="A870" t="str">
        <f t="shared" si="13"/>
        <v>2011 GERDAU MACSTEEL MONROE</v>
      </c>
      <c r="B870">
        <v>526940</v>
      </c>
      <c r="C870">
        <f>VLOOKUP(A870,'1st Match - FlightID'!$C$2:$D$1443,2,FALSE)</f>
        <v>1004411</v>
      </c>
      <c r="D870">
        <v>2011</v>
      </c>
      <c r="E870" t="s">
        <v>115</v>
      </c>
      <c r="J870">
        <v>80787.5</v>
      </c>
      <c r="P870">
        <v>0</v>
      </c>
      <c r="Q870">
        <v>0</v>
      </c>
      <c r="R870">
        <v>0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</row>
    <row r="871" spans="1:25" x14ac:dyDescent="0.3">
      <c r="A871" t="str">
        <f t="shared" si="13"/>
        <v>2012 GERDAU MACSTEEL MONROE</v>
      </c>
      <c r="B871">
        <v>526940</v>
      </c>
      <c r="C871">
        <f>VLOOKUP(A871,'1st Match - FlightID'!$C$2:$D$1443,2,FALSE)</f>
        <v>1004411</v>
      </c>
      <c r="D871">
        <v>2012</v>
      </c>
      <c r="E871" t="s">
        <v>115</v>
      </c>
      <c r="J871">
        <v>73309.2</v>
      </c>
      <c r="P871">
        <v>0</v>
      </c>
      <c r="Q871">
        <v>0</v>
      </c>
      <c r="R871">
        <v>0</v>
      </c>
      <c r="S871">
        <v>0</v>
      </c>
      <c r="T871">
        <v>1</v>
      </c>
      <c r="U871">
        <v>0</v>
      </c>
      <c r="V871">
        <v>0</v>
      </c>
      <c r="W871">
        <v>0</v>
      </c>
      <c r="X871">
        <v>0</v>
      </c>
      <c r="Y871">
        <v>0</v>
      </c>
    </row>
    <row r="872" spans="1:25" x14ac:dyDescent="0.3">
      <c r="A872" t="str">
        <f t="shared" si="13"/>
        <v>2013 GERDAU MACSTEEL MONROE</v>
      </c>
      <c r="B872">
        <v>526940</v>
      </c>
      <c r="C872">
        <f>VLOOKUP(A872,'1st Match - FlightID'!$C$2:$D$1443,2,FALSE)</f>
        <v>1004411</v>
      </c>
      <c r="D872">
        <v>2013</v>
      </c>
      <c r="E872" t="s">
        <v>115</v>
      </c>
      <c r="J872">
        <v>73239</v>
      </c>
      <c r="P872">
        <v>0</v>
      </c>
      <c r="Q872">
        <v>0</v>
      </c>
      <c r="R872">
        <v>0</v>
      </c>
      <c r="S872">
        <v>0</v>
      </c>
      <c r="T872">
        <v>1</v>
      </c>
      <c r="U872">
        <v>0</v>
      </c>
      <c r="V872">
        <v>0</v>
      </c>
      <c r="W872">
        <v>0</v>
      </c>
      <c r="X872">
        <v>0</v>
      </c>
      <c r="Y872">
        <v>0</v>
      </c>
    </row>
    <row r="873" spans="1:25" x14ac:dyDescent="0.3">
      <c r="A873" t="str">
        <f t="shared" si="13"/>
        <v>2014 GERDAU MACSTEEL MONROE</v>
      </c>
      <c r="B873">
        <v>526940</v>
      </c>
      <c r="C873">
        <f>VLOOKUP(A873,'1st Match - FlightID'!$C$2:$D$1443,2,FALSE)</f>
        <v>1004411</v>
      </c>
      <c r="D873">
        <v>2014</v>
      </c>
      <c r="E873" t="s">
        <v>115</v>
      </c>
      <c r="J873">
        <v>82501.2</v>
      </c>
      <c r="P873">
        <v>0</v>
      </c>
      <c r="Q873">
        <v>0</v>
      </c>
      <c r="R873">
        <v>0</v>
      </c>
      <c r="S873">
        <v>0</v>
      </c>
      <c r="T873">
        <v>1</v>
      </c>
      <c r="U873">
        <v>0</v>
      </c>
      <c r="V873">
        <v>0</v>
      </c>
      <c r="W873">
        <v>0</v>
      </c>
      <c r="X873">
        <v>0</v>
      </c>
      <c r="Y873">
        <v>0</v>
      </c>
    </row>
    <row r="874" spans="1:25" x14ac:dyDescent="0.3">
      <c r="A874" t="str">
        <f t="shared" si="13"/>
        <v>2015 GERDAU MACSTEEL MONROE</v>
      </c>
      <c r="B874">
        <v>526940</v>
      </c>
      <c r="C874">
        <f>VLOOKUP(A874,'1st Match - FlightID'!$C$2:$D$1443,2,FALSE)</f>
        <v>1004411</v>
      </c>
      <c r="D874">
        <v>2015</v>
      </c>
      <c r="E874" t="s">
        <v>115</v>
      </c>
      <c r="J874">
        <v>45734.400000000001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0</v>
      </c>
    </row>
    <row r="875" spans="1:25" x14ac:dyDescent="0.3">
      <c r="A875" t="str">
        <f t="shared" si="13"/>
        <v>2016 GERDAU MACSTEEL MONROE</v>
      </c>
      <c r="B875">
        <v>526940</v>
      </c>
      <c r="C875">
        <f>VLOOKUP(A875,'1st Match - FlightID'!$C$2:$D$1443,2,FALSE)</f>
        <v>1004411</v>
      </c>
      <c r="D875">
        <v>2016</v>
      </c>
      <c r="E875" t="s">
        <v>115</v>
      </c>
      <c r="J875">
        <v>34273.699999999997</v>
      </c>
      <c r="P875">
        <v>0</v>
      </c>
      <c r="Q875">
        <v>0</v>
      </c>
      <c r="R875">
        <v>0</v>
      </c>
      <c r="S875">
        <v>0</v>
      </c>
      <c r="T875">
        <v>1</v>
      </c>
      <c r="U875">
        <v>0</v>
      </c>
      <c r="V875">
        <v>0</v>
      </c>
      <c r="W875">
        <v>0</v>
      </c>
      <c r="X875">
        <v>0</v>
      </c>
      <c r="Y875">
        <v>0</v>
      </c>
    </row>
    <row r="876" spans="1:25" x14ac:dyDescent="0.3">
      <c r="A876" t="str">
        <f t="shared" si="13"/>
        <v>2017 GERDAU MACSTEEL MONROE</v>
      </c>
      <c r="B876">
        <v>526940</v>
      </c>
      <c r="C876">
        <f>VLOOKUP(A876,'1st Match - FlightID'!$C$2:$D$1443,2,FALSE)</f>
        <v>1004411</v>
      </c>
      <c r="D876">
        <v>2017</v>
      </c>
      <c r="E876" t="s">
        <v>115</v>
      </c>
      <c r="J876">
        <v>40031.300000000003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</row>
    <row r="877" spans="1:25" x14ac:dyDescent="0.3">
      <c r="A877" t="str">
        <f t="shared" si="13"/>
        <v>2018 GERDAU MACSTEEL MONROE</v>
      </c>
      <c r="B877">
        <v>526940</v>
      </c>
      <c r="C877">
        <f>VLOOKUP(A877,'1st Match - FlightID'!$C$2:$D$1443,2,FALSE)</f>
        <v>1004411</v>
      </c>
      <c r="D877">
        <v>2018</v>
      </c>
      <c r="E877" t="s">
        <v>115</v>
      </c>
      <c r="J877">
        <v>45661.1</v>
      </c>
      <c r="P877">
        <v>0</v>
      </c>
      <c r="Q877">
        <v>0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</row>
    <row r="878" spans="1:25" x14ac:dyDescent="0.3">
      <c r="A878" t="str">
        <f t="shared" si="13"/>
        <v>2019 GERDAU MACSTEEL MONROE</v>
      </c>
      <c r="B878">
        <v>526940</v>
      </c>
      <c r="C878">
        <f>VLOOKUP(A878,'1st Match - FlightID'!$C$2:$D$1443,2,FALSE)</f>
        <v>1004411</v>
      </c>
      <c r="D878">
        <v>2019</v>
      </c>
      <c r="E878" t="s">
        <v>115</v>
      </c>
      <c r="J878">
        <v>34787</v>
      </c>
      <c r="P878">
        <v>0</v>
      </c>
      <c r="Q878">
        <v>0</v>
      </c>
      <c r="R878">
        <v>0</v>
      </c>
      <c r="S878">
        <v>0</v>
      </c>
      <c r="T878">
        <v>1</v>
      </c>
      <c r="U878">
        <v>0</v>
      </c>
      <c r="V878">
        <v>0</v>
      </c>
      <c r="W878">
        <v>0</v>
      </c>
      <c r="X878">
        <v>0</v>
      </c>
      <c r="Y878">
        <v>0</v>
      </c>
    </row>
    <row r="879" spans="1:25" x14ac:dyDescent="0.3">
      <c r="A879" t="str">
        <f t="shared" si="13"/>
        <v>2020 GERDAU MACSTEEL MONROE</v>
      </c>
      <c r="B879">
        <v>526940</v>
      </c>
      <c r="C879">
        <f>VLOOKUP(A879,'1st Match - FlightID'!$C$2:$D$1443,2,FALSE)</f>
        <v>1004411</v>
      </c>
      <c r="D879">
        <v>2020</v>
      </c>
      <c r="E879" t="s">
        <v>115</v>
      </c>
      <c r="J879">
        <v>47966.3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0</v>
      </c>
      <c r="Y879">
        <v>0</v>
      </c>
    </row>
    <row r="880" spans="1:25" x14ac:dyDescent="0.3">
      <c r="A880" t="str">
        <f t="shared" si="13"/>
        <v>2021 GERDAU MACSTEEL MONROE</v>
      </c>
      <c r="B880">
        <v>526940</v>
      </c>
      <c r="C880">
        <f>VLOOKUP(B880,'2nd Match - Previously Matched'!$A$2:$B$144,2,FALSE)</f>
        <v>1004411</v>
      </c>
      <c r="D880">
        <v>2021</v>
      </c>
      <c r="E880" t="s">
        <v>115</v>
      </c>
      <c r="J880">
        <v>50416.1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</row>
    <row r="881" spans="1:25" x14ac:dyDescent="0.3">
      <c r="A881" t="str">
        <f t="shared" si="13"/>
        <v>2010 ALLEGHENY LUDLUM BRACKENRIDGE PLANT</v>
      </c>
      <c r="B881">
        <v>527116</v>
      </c>
      <c r="C881">
        <f>VLOOKUP(B881,'2nd Match - Previously Matched'!$A$2:$B$144,2,FALSE)</f>
        <v>1005003</v>
      </c>
      <c r="D881">
        <v>2010</v>
      </c>
      <c r="E881" t="s">
        <v>156</v>
      </c>
      <c r="F881">
        <v>9255</v>
      </c>
      <c r="J881">
        <v>14698</v>
      </c>
      <c r="K881">
        <v>3119</v>
      </c>
      <c r="P881">
        <v>1</v>
      </c>
      <c r="Q881">
        <v>0</v>
      </c>
      <c r="R881">
        <v>0</v>
      </c>
      <c r="S881">
        <v>0</v>
      </c>
      <c r="T881">
        <v>3</v>
      </c>
      <c r="U881">
        <v>1</v>
      </c>
      <c r="V881">
        <v>0</v>
      </c>
      <c r="W881">
        <v>0</v>
      </c>
      <c r="X881">
        <v>0</v>
      </c>
      <c r="Y881">
        <v>0</v>
      </c>
    </row>
    <row r="882" spans="1:25" x14ac:dyDescent="0.3">
      <c r="A882" t="str">
        <f t="shared" si="13"/>
        <v>2011 ALLEGHENY LUDLUM BRACKENRIDGE PLANT</v>
      </c>
      <c r="B882">
        <v>527116</v>
      </c>
      <c r="C882">
        <f>VLOOKUP(B882,'2nd Match - Previously Matched'!$A$2:$B$144,2,FALSE)</f>
        <v>1005003</v>
      </c>
      <c r="D882">
        <v>2011</v>
      </c>
      <c r="E882" t="s">
        <v>156</v>
      </c>
      <c r="F882">
        <v>0</v>
      </c>
      <c r="J882">
        <v>12285</v>
      </c>
      <c r="K882">
        <v>5758</v>
      </c>
      <c r="P882">
        <v>1</v>
      </c>
      <c r="Q882">
        <v>0</v>
      </c>
      <c r="R882">
        <v>0</v>
      </c>
      <c r="S882">
        <v>0</v>
      </c>
      <c r="T882">
        <v>3</v>
      </c>
      <c r="U882">
        <v>1</v>
      </c>
      <c r="V882">
        <v>0</v>
      </c>
      <c r="W882">
        <v>0</v>
      </c>
      <c r="X882">
        <v>0</v>
      </c>
      <c r="Y882">
        <v>0</v>
      </c>
    </row>
    <row r="883" spans="1:25" x14ac:dyDescent="0.3">
      <c r="A883" t="str">
        <f t="shared" si="13"/>
        <v>2012 ALLEGHENY LUDLUM BRACKENRIDGE PLANT</v>
      </c>
      <c r="B883">
        <v>527116</v>
      </c>
      <c r="C883">
        <f>VLOOKUP(B883,'2nd Match - Previously Matched'!$A$2:$B$144,2,FALSE)</f>
        <v>1005003</v>
      </c>
      <c r="D883">
        <v>2012</v>
      </c>
      <c r="E883" t="s">
        <v>156</v>
      </c>
      <c r="J883">
        <v>8251</v>
      </c>
      <c r="K883">
        <v>6753</v>
      </c>
      <c r="P883">
        <v>0</v>
      </c>
      <c r="Q883">
        <v>0</v>
      </c>
      <c r="R883">
        <v>0</v>
      </c>
      <c r="S883">
        <v>0</v>
      </c>
      <c r="T883">
        <v>3</v>
      </c>
      <c r="U883">
        <v>1</v>
      </c>
      <c r="V883">
        <v>0</v>
      </c>
      <c r="W883">
        <v>0</v>
      </c>
      <c r="X883">
        <v>0</v>
      </c>
      <c r="Y883">
        <v>0</v>
      </c>
    </row>
    <row r="884" spans="1:25" x14ac:dyDescent="0.3">
      <c r="A884" t="str">
        <f t="shared" si="13"/>
        <v>2013 ALLEGHENY LUDLUM BRACKENRIDGE PLANT</v>
      </c>
      <c r="B884">
        <v>527116</v>
      </c>
      <c r="C884">
        <f>VLOOKUP(B884,'2nd Match - Previously Matched'!$A$2:$B$144,2,FALSE)</f>
        <v>1005003</v>
      </c>
      <c r="D884">
        <v>2013</v>
      </c>
      <c r="E884" t="s">
        <v>156</v>
      </c>
      <c r="J884">
        <v>7042</v>
      </c>
      <c r="K884">
        <v>16364</v>
      </c>
      <c r="P884">
        <v>0</v>
      </c>
      <c r="Q884">
        <v>0</v>
      </c>
      <c r="R884">
        <v>0</v>
      </c>
      <c r="S884">
        <v>0</v>
      </c>
      <c r="T884">
        <v>3</v>
      </c>
      <c r="U884">
        <v>1</v>
      </c>
      <c r="V884">
        <v>0</v>
      </c>
      <c r="W884">
        <v>0</v>
      </c>
      <c r="X884">
        <v>0</v>
      </c>
      <c r="Y884">
        <v>0</v>
      </c>
    </row>
    <row r="885" spans="1:25" x14ac:dyDescent="0.3">
      <c r="A885" t="str">
        <f t="shared" si="13"/>
        <v>2014 ALLEGHENY LUDLUM BRACKENRIDGE PLANT</v>
      </c>
      <c r="B885">
        <v>527116</v>
      </c>
      <c r="C885">
        <f>VLOOKUP(B885,'2nd Match - Previously Matched'!$A$2:$B$144,2,FALSE)</f>
        <v>1005003</v>
      </c>
      <c r="D885">
        <v>2014</v>
      </c>
      <c r="E885" t="s">
        <v>156</v>
      </c>
      <c r="J885">
        <v>13455.6</v>
      </c>
      <c r="K885">
        <v>12653.7</v>
      </c>
      <c r="P885">
        <v>0</v>
      </c>
      <c r="Q885">
        <v>0</v>
      </c>
      <c r="R885">
        <v>0</v>
      </c>
      <c r="S885">
        <v>0</v>
      </c>
      <c r="T885">
        <v>3</v>
      </c>
      <c r="U885">
        <v>1</v>
      </c>
      <c r="V885">
        <v>0</v>
      </c>
      <c r="W885">
        <v>0</v>
      </c>
      <c r="X885">
        <v>0</v>
      </c>
      <c r="Y885">
        <v>0</v>
      </c>
    </row>
    <row r="886" spans="1:25" x14ac:dyDescent="0.3">
      <c r="A886" t="str">
        <f t="shared" si="13"/>
        <v>2015 ALLEGHENY LUDLUM BRACKENRIDGE PLANT</v>
      </c>
      <c r="B886">
        <v>527116</v>
      </c>
      <c r="C886">
        <f>VLOOKUP(B886,'2nd Match - Previously Matched'!$A$2:$B$144,2,FALSE)</f>
        <v>1005003</v>
      </c>
      <c r="D886">
        <v>2015</v>
      </c>
      <c r="E886" t="s">
        <v>156</v>
      </c>
      <c r="J886">
        <v>10932.1</v>
      </c>
      <c r="K886">
        <v>5494.8</v>
      </c>
      <c r="P886">
        <v>0</v>
      </c>
      <c r="Q886">
        <v>0</v>
      </c>
      <c r="R886">
        <v>0</v>
      </c>
      <c r="S886">
        <v>0</v>
      </c>
      <c r="T886">
        <v>3</v>
      </c>
      <c r="U886">
        <v>1</v>
      </c>
      <c r="V886">
        <v>0</v>
      </c>
      <c r="W886">
        <v>0</v>
      </c>
      <c r="X886">
        <v>0</v>
      </c>
      <c r="Y886">
        <v>0</v>
      </c>
    </row>
    <row r="887" spans="1:25" x14ac:dyDescent="0.3">
      <c r="A887" t="str">
        <f t="shared" si="13"/>
        <v>2016 ALLEGHENY LUDLUM BRACKENRIDGE PLANT</v>
      </c>
      <c r="B887">
        <v>527116</v>
      </c>
      <c r="C887">
        <f>VLOOKUP(B887,'2nd Match - Previously Matched'!$A$2:$B$144,2,FALSE)</f>
        <v>1005003</v>
      </c>
      <c r="D887">
        <v>2016</v>
      </c>
      <c r="E887" t="s">
        <v>156</v>
      </c>
      <c r="J887">
        <v>9309.5</v>
      </c>
      <c r="K887">
        <v>8399.2999999999993</v>
      </c>
      <c r="P887">
        <v>0</v>
      </c>
      <c r="Q887">
        <v>0</v>
      </c>
      <c r="R887">
        <v>0</v>
      </c>
      <c r="S887">
        <v>0</v>
      </c>
      <c r="T887">
        <v>3</v>
      </c>
      <c r="U887">
        <v>1</v>
      </c>
      <c r="V887">
        <v>0</v>
      </c>
      <c r="W887">
        <v>0</v>
      </c>
      <c r="X887">
        <v>0</v>
      </c>
      <c r="Y887">
        <v>0</v>
      </c>
    </row>
    <row r="888" spans="1:25" x14ac:dyDescent="0.3">
      <c r="A888" t="str">
        <f t="shared" si="13"/>
        <v>2017 BRACKENRIDGE PLANT</v>
      </c>
      <c r="B888">
        <v>527116</v>
      </c>
      <c r="C888">
        <f>VLOOKUP(A888,'1st Match - FlightID'!$C$2:$D$1443,2,FALSE)</f>
        <v>1005003</v>
      </c>
      <c r="D888">
        <v>2017</v>
      </c>
      <c r="E888" t="s">
        <v>180</v>
      </c>
      <c r="J888">
        <v>14244.4</v>
      </c>
      <c r="K888">
        <v>3548.4</v>
      </c>
      <c r="P888">
        <v>0</v>
      </c>
      <c r="Q888">
        <v>0</v>
      </c>
      <c r="R888">
        <v>0</v>
      </c>
      <c r="S888">
        <v>0</v>
      </c>
      <c r="T888">
        <v>3</v>
      </c>
      <c r="U888">
        <v>1</v>
      </c>
      <c r="V888">
        <v>0</v>
      </c>
      <c r="W888">
        <v>0</v>
      </c>
      <c r="X888">
        <v>0</v>
      </c>
      <c r="Y888">
        <v>0</v>
      </c>
    </row>
    <row r="889" spans="1:25" x14ac:dyDescent="0.3">
      <c r="A889" t="str">
        <f t="shared" si="13"/>
        <v>2018 BRACKENRIDGE PLANT</v>
      </c>
      <c r="B889">
        <v>527116</v>
      </c>
      <c r="C889">
        <f>VLOOKUP(A889,'1st Match - FlightID'!$C$2:$D$1443,2,FALSE)</f>
        <v>1005003</v>
      </c>
      <c r="D889">
        <v>2018</v>
      </c>
      <c r="E889" t="s">
        <v>180</v>
      </c>
      <c r="J889">
        <v>13735.1</v>
      </c>
      <c r="K889">
        <v>7128.4</v>
      </c>
      <c r="P889">
        <v>0</v>
      </c>
      <c r="Q889">
        <v>0</v>
      </c>
      <c r="R889">
        <v>0</v>
      </c>
      <c r="S889">
        <v>0</v>
      </c>
      <c r="T889">
        <v>3</v>
      </c>
      <c r="U889">
        <v>1</v>
      </c>
      <c r="V889">
        <v>0</v>
      </c>
      <c r="W889">
        <v>0</v>
      </c>
      <c r="X889">
        <v>0</v>
      </c>
      <c r="Y889">
        <v>0</v>
      </c>
    </row>
    <row r="890" spans="1:25" x14ac:dyDescent="0.3">
      <c r="A890" t="str">
        <f t="shared" si="13"/>
        <v>2019 BRACKENRIDGE PLANT</v>
      </c>
      <c r="B890">
        <v>527116</v>
      </c>
      <c r="C890">
        <f>VLOOKUP(A890,'1st Match - FlightID'!$C$2:$D$1443,2,FALSE)</f>
        <v>1005003</v>
      </c>
      <c r="D890">
        <v>2019</v>
      </c>
      <c r="E890" t="s">
        <v>180</v>
      </c>
      <c r="J890">
        <v>22670.5</v>
      </c>
      <c r="K890">
        <v>13188.9</v>
      </c>
      <c r="P890">
        <v>0</v>
      </c>
      <c r="Q890">
        <v>0</v>
      </c>
      <c r="R890">
        <v>0</v>
      </c>
      <c r="S890">
        <v>0</v>
      </c>
      <c r="T890">
        <v>3</v>
      </c>
      <c r="U890">
        <v>1</v>
      </c>
      <c r="V890">
        <v>0</v>
      </c>
      <c r="W890">
        <v>0</v>
      </c>
      <c r="X890">
        <v>0</v>
      </c>
      <c r="Y890">
        <v>0</v>
      </c>
    </row>
    <row r="891" spans="1:25" x14ac:dyDescent="0.3">
      <c r="A891" t="str">
        <f t="shared" si="13"/>
        <v>2020 BRACKENRIDGE PLANT</v>
      </c>
      <c r="B891">
        <v>527116</v>
      </c>
      <c r="C891">
        <f>VLOOKUP(A891,'1st Match - FlightID'!$C$2:$D$1443,2,FALSE)</f>
        <v>1005003</v>
      </c>
      <c r="D891">
        <v>2020</v>
      </c>
      <c r="E891" t="s">
        <v>180</v>
      </c>
      <c r="J891">
        <v>8098.7</v>
      </c>
      <c r="K891">
        <v>9118.2000000000007</v>
      </c>
      <c r="P891">
        <v>0</v>
      </c>
      <c r="Q891">
        <v>0</v>
      </c>
      <c r="R891">
        <v>0</v>
      </c>
      <c r="S891">
        <v>0</v>
      </c>
      <c r="T891">
        <v>3</v>
      </c>
      <c r="U891">
        <v>1</v>
      </c>
      <c r="V891">
        <v>0</v>
      </c>
      <c r="W891">
        <v>0</v>
      </c>
      <c r="X891">
        <v>0</v>
      </c>
      <c r="Y891">
        <v>0</v>
      </c>
    </row>
    <row r="892" spans="1:25" x14ac:dyDescent="0.3">
      <c r="A892" t="str">
        <f t="shared" si="13"/>
        <v>2021 BRACKENRIDGE PLANT</v>
      </c>
      <c r="B892">
        <v>527116</v>
      </c>
      <c r="C892">
        <f>VLOOKUP(B892,'2nd Match - Previously Matched'!$A$2:$B$144,2,FALSE)</f>
        <v>1005003</v>
      </c>
      <c r="D892">
        <v>2021</v>
      </c>
      <c r="E892" t="s">
        <v>180</v>
      </c>
      <c r="J892">
        <v>3099.3</v>
      </c>
      <c r="K892">
        <v>1668.3</v>
      </c>
      <c r="P892">
        <v>0</v>
      </c>
      <c r="Q892">
        <v>0</v>
      </c>
      <c r="R892">
        <v>0</v>
      </c>
      <c r="S892">
        <v>0</v>
      </c>
      <c r="T892">
        <v>3</v>
      </c>
      <c r="U892">
        <v>1</v>
      </c>
      <c r="V892">
        <v>0</v>
      </c>
      <c r="W892">
        <v>0</v>
      </c>
      <c r="X892">
        <v>0</v>
      </c>
      <c r="Y892">
        <v>0</v>
      </c>
    </row>
    <row r="893" spans="1:25" x14ac:dyDescent="0.3">
      <c r="A893" t="str">
        <f t="shared" si="13"/>
        <v>2010 JEWEL ACQUISITION MIDLAND FAC</v>
      </c>
      <c r="B893">
        <v>527122</v>
      </c>
      <c r="C893">
        <f>VLOOKUP(A893,'1st Match - FlightID'!$C$2:$D$1443,2,FALSE)</f>
        <v>1004729</v>
      </c>
      <c r="D893">
        <v>2010</v>
      </c>
      <c r="E893" t="s">
        <v>116</v>
      </c>
      <c r="K893">
        <v>31670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</row>
    <row r="894" spans="1:25" x14ac:dyDescent="0.3">
      <c r="A894" t="str">
        <f t="shared" si="13"/>
        <v>2011 JEWEL ACQUISITION MIDLAND FAC</v>
      </c>
      <c r="B894">
        <v>527122</v>
      </c>
      <c r="C894">
        <f>VLOOKUP(A894,'1st Match - FlightID'!$C$2:$D$1443,2,FALSE)</f>
        <v>1004729</v>
      </c>
      <c r="D894">
        <v>2011</v>
      </c>
      <c r="E894" t="s">
        <v>116</v>
      </c>
      <c r="K894">
        <v>17595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0</v>
      </c>
    </row>
    <row r="895" spans="1:25" x14ac:dyDescent="0.3">
      <c r="A895" t="str">
        <f t="shared" si="13"/>
        <v>2012 JEWEL ACQUISITION MIDLAND FAC</v>
      </c>
      <c r="B895">
        <v>527122</v>
      </c>
      <c r="C895">
        <f>VLOOKUP(B895,'2nd Match - Previously Matched'!$A$2:$B$144,2,FALSE)</f>
        <v>1004729</v>
      </c>
      <c r="D895">
        <v>2012</v>
      </c>
      <c r="E895" t="s">
        <v>116</v>
      </c>
      <c r="K895">
        <v>53957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0</v>
      </c>
    </row>
    <row r="896" spans="1:25" x14ac:dyDescent="0.3">
      <c r="A896" t="str">
        <f t="shared" si="13"/>
        <v>2013 JEWEL ACQUISITION MIDLAND FAC</v>
      </c>
      <c r="B896">
        <v>527122</v>
      </c>
      <c r="C896">
        <f>VLOOKUP(B896,'2nd Match - Previously Matched'!$A$2:$B$144,2,FALSE)</f>
        <v>1004729</v>
      </c>
      <c r="D896">
        <v>2013</v>
      </c>
      <c r="E896" t="s">
        <v>116</v>
      </c>
      <c r="K896">
        <v>29709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</row>
    <row r="897" spans="1:25" x14ac:dyDescent="0.3">
      <c r="A897" t="str">
        <f t="shared" si="13"/>
        <v>2014 JEWEL ACQUISITION MIDLAND FAC</v>
      </c>
      <c r="B897">
        <v>527122</v>
      </c>
      <c r="C897">
        <f>VLOOKUP(B897,'2nd Match - Previously Matched'!$A$2:$B$144,2,FALSE)</f>
        <v>1004729</v>
      </c>
      <c r="D897">
        <v>2014</v>
      </c>
      <c r="E897" t="s">
        <v>116</v>
      </c>
      <c r="K897">
        <v>41897.4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</row>
    <row r="898" spans="1:25" x14ac:dyDescent="0.3">
      <c r="A898" t="str">
        <f t="shared" si="13"/>
        <v>2015 JEWEL ACQUISITION MIDLAND FAC</v>
      </c>
      <c r="B898">
        <v>527122</v>
      </c>
      <c r="C898">
        <f>VLOOKUP(B898,'2nd Match - Previously Matched'!$A$2:$B$144,2,FALSE)</f>
        <v>1004729</v>
      </c>
      <c r="D898">
        <v>2015</v>
      </c>
      <c r="E898" t="s">
        <v>116</v>
      </c>
      <c r="K898">
        <v>26152.6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0</v>
      </c>
    </row>
    <row r="899" spans="1:25" x14ac:dyDescent="0.3">
      <c r="A899" t="str">
        <f t="shared" ref="A899:A962" si="14">D899 &amp; " " &amp; E899</f>
        <v>2016 JEWEL ACQUISITION MIDLAND FAC</v>
      </c>
      <c r="B899">
        <v>527122</v>
      </c>
      <c r="C899">
        <f>VLOOKUP(B899,'2nd Match - Previously Matched'!$A$2:$B$144,2,FALSE)</f>
        <v>1004729</v>
      </c>
      <c r="D899">
        <v>2016</v>
      </c>
      <c r="E899" t="s">
        <v>116</v>
      </c>
      <c r="K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</row>
    <row r="900" spans="1:25" x14ac:dyDescent="0.3">
      <c r="A900" t="str">
        <f t="shared" si="14"/>
        <v>2017 JEWEL ACQUISITION MIDLAND FAC</v>
      </c>
      <c r="B900">
        <v>527122</v>
      </c>
      <c r="C900">
        <f>VLOOKUP(B900,'2nd Match - Previously Matched'!$A$2:$B$144,2,FALSE)</f>
        <v>1004729</v>
      </c>
      <c r="D900">
        <v>2017</v>
      </c>
      <c r="E900" t="s">
        <v>116</v>
      </c>
      <c r="K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0</v>
      </c>
    </row>
    <row r="901" spans="1:25" x14ac:dyDescent="0.3">
      <c r="A901" t="str">
        <f t="shared" si="14"/>
        <v>2010 ArcelorMittal Indiana Harbor Long Carbon</v>
      </c>
      <c r="B901">
        <v>527310</v>
      </c>
      <c r="C901">
        <f>VLOOKUP(A901,'1st Match - FlightID'!$C$2:$D$1443,2,FALSE)</f>
        <v>1005021</v>
      </c>
      <c r="D901">
        <v>2010</v>
      </c>
      <c r="E901" t="s">
        <v>67</v>
      </c>
      <c r="J901">
        <v>26737</v>
      </c>
      <c r="P901">
        <v>0</v>
      </c>
      <c r="Q901">
        <v>0</v>
      </c>
      <c r="R901">
        <v>0</v>
      </c>
      <c r="S901">
        <v>0</v>
      </c>
      <c r="T901">
        <v>1</v>
      </c>
      <c r="U901">
        <v>0</v>
      </c>
      <c r="V901">
        <v>0</v>
      </c>
      <c r="W901">
        <v>0</v>
      </c>
      <c r="X901">
        <v>0</v>
      </c>
      <c r="Y901">
        <v>0</v>
      </c>
    </row>
    <row r="902" spans="1:25" x14ac:dyDescent="0.3">
      <c r="A902" t="str">
        <f t="shared" si="14"/>
        <v>2011 ArcelorMittal Indiana Harbor Long Carbon</v>
      </c>
      <c r="B902">
        <v>527310</v>
      </c>
      <c r="C902">
        <f>VLOOKUP(A902,'1st Match - FlightID'!$C$2:$D$1443,2,FALSE)</f>
        <v>1005021</v>
      </c>
      <c r="D902">
        <v>2011</v>
      </c>
      <c r="E902" t="s">
        <v>67</v>
      </c>
      <c r="J902">
        <v>38268</v>
      </c>
      <c r="P902">
        <v>0</v>
      </c>
      <c r="Q902">
        <v>0</v>
      </c>
      <c r="R902">
        <v>0</v>
      </c>
      <c r="S902">
        <v>0</v>
      </c>
      <c r="T902">
        <v>1</v>
      </c>
      <c r="U902">
        <v>0</v>
      </c>
      <c r="V902">
        <v>0</v>
      </c>
      <c r="W902">
        <v>0</v>
      </c>
      <c r="X902">
        <v>0</v>
      </c>
      <c r="Y902">
        <v>0</v>
      </c>
    </row>
    <row r="903" spans="1:25" x14ac:dyDescent="0.3">
      <c r="A903" t="str">
        <f t="shared" si="14"/>
        <v>2012 ArcelorMittal Indiana Harbor Long Carbon</v>
      </c>
      <c r="B903">
        <v>527310</v>
      </c>
      <c r="C903">
        <f>VLOOKUP(A903,'1st Match - FlightID'!$C$2:$D$1443,2,FALSE)</f>
        <v>1005021</v>
      </c>
      <c r="D903">
        <v>2012</v>
      </c>
      <c r="E903" t="s">
        <v>67</v>
      </c>
      <c r="J903">
        <v>27558</v>
      </c>
      <c r="P903">
        <v>0</v>
      </c>
      <c r="Q903">
        <v>0</v>
      </c>
      <c r="R903">
        <v>0</v>
      </c>
      <c r="S903">
        <v>0</v>
      </c>
      <c r="T903">
        <v>1</v>
      </c>
      <c r="U903">
        <v>0</v>
      </c>
      <c r="V903">
        <v>0</v>
      </c>
      <c r="W903">
        <v>0</v>
      </c>
      <c r="X903">
        <v>0</v>
      </c>
      <c r="Y903">
        <v>0</v>
      </c>
    </row>
    <row r="904" spans="1:25" x14ac:dyDescent="0.3">
      <c r="A904" t="str">
        <f t="shared" si="14"/>
        <v>2013 ArcelorMittal Indiana Harbor Long Carbon</v>
      </c>
      <c r="B904">
        <v>527310</v>
      </c>
      <c r="C904">
        <f>VLOOKUP(A904,'1st Match - FlightID'!$C$2:$D$1443,2,FALSE)</f>
        <v>1005021</v>
      </c>
      <c r="D904">
        <v>2013</v>
      </c>
      <c r="E904" t="s">
        <v>67</v>
      </c>
      <c r="J904">
        <v>38579</v>
      </c>
      <c r="P904">
        <v>0</v>
      </c>
      <c r="Q904">
        <v>0</v>
      </c>
      <c r="R904">
        <v>0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</row>
    <row r="905" spans="1:25" x14ac:dyDescent="0.3">
      <c r="A905" t="str">
        <f t="shared" si="14"/>
        <v>2014 ArcelorMittal Indiana Harbor Long Carbon</v>
      </c>
      <c r="B905">
        <v>527310</v>
      </c>
      <c r="C905">
        <f>VLOOKUP(A905,'1st Match - FlightID'!$C$2:$D$1443,2,FALSE)</f>
        <v>1005021</v>
      </c>
      <c r="D905">
        <v>2014</v>
      </c>
      <c r="E905" t="s">
        <v>67</v>
      </c>
      <c r="J905">
        <v>24806.1</v>
      </c>
      <c r="P905">
        <v>0</v>
      </c>
      <c r="Q905">
        <v>0</v>
      </c>
      <c r="R905">
        <v>0</v>
      </c>
      <c r="S905">
        <v>0</v>
      </c>
      <c r="T905">
        <v>1</v>
      </c>
      <c r="U905">
        <v>0</v>
      </c>
      <c r="V905">
        <v>0</v>
      </c>
      <c r="W905">
        <v>0</v>
      </c>
      <c r="X905">
        <v>0</v>
      </c>
      <c r="Y905">
        <v>0</v>
      </c>
    </row>
    <row r="906" spans="1:25" x14ac:dyDescent="0.3">
      <c r="A906" t="str">
        <f t="shared" si="14"/>
        <v>2015 ArcelorMittal Indiana Harbor Long Carbon</v>
      </c>
      <c r="B906">
        <v>527310</v>
      </c>
      <c r="C906">
        <f>VLOOKUP(A906,'1st Match - FlightID'!$C$2:$D$1443,2,FALSE)</f>
        <v>1005021</v>
      </c>
      <c r="D906">
        <v>2015</v>
      </c>
      <c r="E906" t="s">
        <v>67</v>
      </c>
      <c r="J906">
        <v>3578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0</v>
      </c>
    </row>
    <row r="907" spans="1:25" x14ac:dyDescent="0.3">
      <c r="A907" t="str">
        <f t="shared" si="14"/>
        <v>2010 SWVA, INC.</v>
      </c>
      <c r="B907">
        <v>527320</v>
      </c>
      <c r="C907">
        <f>VLOOKUP(A907,'1st Match - FlightID'!$C$2:$D$1443,2,FALSE)</f>
        <v>1006972</v>
      </c>
      <c r="D907">
        <v>2010</v>
      </c>
      <c r="E907" t="s">
        <v>117</v>
      </c>
      <c r="J907">
        <v>4503.2</v>
      </c>
      <c r="P907">
        <v>0</v>
      </c>
      <c r="Q907">
        <v>0</v>
      </c>
      <c r="R907">
        <v>0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</row>
    <row r="908" spans="1:25" x14ac:dyDescent="0.3">
      <c r="A908" t="str">
        <f t="shared" si="14"/>
        <v>2011 SWVA, INC.</v>
      </c>
      <c r="B908">
        <v>527320</v>
      </c>
      <c r="C908">
        <f>VLOOKUP(A908,'1st Match - FlightID'!$C$2:$D$1443,2,FALSE)</f>
        <v>1006972</v>
      </c>
      <c r="D908">
        <v>2011</v>
      </c>
      <c r="E908" t="s">
        <v>117</v>
      </c>
      <c r="J908">
        <v>7635.4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</row>
    <row r="909" spans="1:25" x14ac:dyDescent="0.3">
      <c r="A909" t="str">
        <f t="shared" si="14"/>
        <v>2012 SWVA, INC.</v>
      </c>
      <c r="B909">
        <v>527320</v>
      </c>
      <c r="C909">
        <f>VLOOKUP(A909,'1st Match - FlightID'!$C$2:$D$1443,2,FALSE)</f>
        <v>1006972</v>
      </c>
      <c r="D909">
        <v>2012</v>
      </c>
      <c r="E909" t="s">
        <v>117</v>
      </c>
      <c r="J909">
        <v>7847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</row>
    <row r="910" spans="1:25" x14ac:dyDescent="0.3">
      <c r="A910" t="str">
        <f t="shared" si="14"/>
        <v>2013 SWVA, INC.</v>
      </c>
      <c r="B910">
        <v>527320</v>
      </c>
      <c r="C910">
        <f>VLOOKUP(A910,'1st Match - FlightID'!$C$2:$D$1443,2,FALSE)</f>
        <v>1006972</v>
      </c>
      <c r="D910">
        <v>2013</v>
      </c>
      <c r="E910" t="s">
        <v>117</v>
      </c>
      <c r="J910">
        <v>7611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</row>
    <row r="911" spans="1:25" x14ac:dyDescent="0.3">
      <c r="A911" t="str">
        <f t="shared" si="14"/>
        <v>2014 SWVA, INC.</v>
      </c>
      <c r="B911">
        <v>527320</v>
      </c>
      <c r="C911">
        <f>VLOOKUP(A911,'1st Match - FlightID'!$C$2:$D$1443,2,FALSE)</f>
        <v>1006972</v>
      </c>
      <c r="D911">
        <v>2014</v>
      </c>
      <c r="E911" t="s">
        <v>117</v>
      </c>
      <c r="J911">
        <v>7611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</row>
    <row r="912" spans="1:25" x14ac:dyDescent="0.3">
      <c r="A912" t="str">
        <f t="shared" si="14"/>
        <v>2015 SWVA, INC.</v>
      </c>
      <c r="B912">
        <v>527320</v>
      </c>
      <c r="C912">
        <f>VLOOKUP(A912,'1st Match - FlightID'!$C$2:$D$1443,2,FALSE)</f>
        <v>1006972</v>
      </c>
      <c r="D912">
        <v>2015</v>
      </c>
      <c r="E912" t="s">
        <v>117</v>
      </c>
      <c r="J912">
        <v>7056.6</v>
      </c>
      <c r="P912">
        <v>0</v>
      </c>
      <c r="Q912">
        <v>0</v>
      </c>
      <c r="R912">
        <v>0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</row>
    <row r="913" spans="1:25" x14ac:dyDescent="0.3">
      <c r="A913" t="str">
        <f t="shared" si="14"/>
        <v>2016 SWVA, INC.</v>
      </c>
      <c r="B913">
        <v>527320</v>
      </c>
      <c r="C913">
        <f>VLOOKUP(A913,'1st Match - FlightID'!$C$2:$D$1443,2,FALSE)</f>
        <v>1006972</v>
      </c>
      <c r="D913">
        <v>2016</v>
      </c>
      <c r="E913" t="s">
        <v>117</v>
      </c>
      <c r="J913">
        <v>7587.2</v>
      </c>
      <c r="P913">
        <v>0</v>
      </c>
      <c r="Q913">
        <v>0</v>
      </c>
      <c r="R913">
        <v>0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</row>
    <row r="914" spans="1:25" x14ac:dyDescent="0.3">
      <c r="A914" t="str">
        <f t="shared" si="14"/>
        <v>2017 SWVA, INC.</v>
      </c>
      <c r="B914">
        <v>527320</v>
      </c>
      <c r="C914">
        <f>VLOOKUP(A914,'1st Match - FlightID'!$C$2:$D$1443,2,FALSE)</f>
        <v>1006972</v>
      </c>
      <c r="D914">
        <v>2017</v>
      </c>
      <c r="E914" t="s">
        <v>117</v>
      </c>
      <c r="J914">
        <v>6483.9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0</v>
      </c>
      <c r="Y914">
        <v>0</v>
      </c>
    </row>
    <row r="915" spans="1:25" x14ac:dyDescent="0.3">
      <c r="A915" t="str">
        <f t="shared" si="14"/>
        <v>2018 SWVA, INC.</v>
      </c>
      <c r="B915">
        <v>527320</v>
      </c>
      <c r="C915">
        <f>VLOOKUP(A915,'1st Match - FlightID'!$C$2:$D$1443,2,FALSE)</f>
        <v>1006972</v>
      </c>
      <c r="D915">
        <v>2018</v>
      </c>
      <c r="E915" t="s">
        <v>117</v>
      </c>
      <c r="J915">
        <v>7009</v>
      </c>
      <c r="P915">
        <v>0</v>
      </c>
      <c r="Q915">
        <v>0</v>
      </c>
      <c r="R915">
        <v>0</v>
      </c>
      <c r="S915">
        <v>0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0</v>
      </c>
    </row>
    <row r="916" spans="1:25" x14ac:dyDescent="0.3">
      <c r="A916" t="str">
        <f t="shared" si="14"/>
        <v>2019 SWVA, INC.</v>
      </c>
      <c r="B916">
        <v>527320</v>
      </c>
      <c r="C916">
        <f>VLOOKUP(A916,'1st Match - FlightID'!$C$2:$D$1443,2,FALSE)</f>
        <v>1006972</v>
      </c>
      <c r="D916">
        <v>2019</v>
      </c>
      <c r="E916" t="s">
        <v>117</v>
      </c>
      <c r="J916">
        <v>7162</v>
      </c>
      <c r="P916">
        <v>0</v>
      </c>
      <c r="Q916">
        <v>0</v>
      </c>
      <c r="R916">
        <v>0</v>
      </c>
      <c r="S916">
        <v>0</v>
      </c>
      <c r="T916">
        <v>1</v>
      </c>
      <c r="U916">
        <v>0</v>
      </c>
      <c r="V916">
        <v>0</v>
      </c>
      <c r="W916">
        <v>0</v>
      </c>
      <c r="X916">
        <v>0</v>
      </c>
      <c r="Y916">
        <v>0</v>
      </c>
    </row>
    <row r="917" spans="1:25" x14ac:dyDescent="0.3">
      <c r="A917" t="str">
        <f t="shared" si="14"/>
        <v>2020 SWVA, INC.</v>
      </c>
      <c r="B917">
        <v>527320</v>
      </c>
      <c r="C917">
        <f>VLOOKUP(A917,'1st Match - FlightID'!$C$2:$D$1443,2,FALSE)</f>
        <v>1006972</v>
      </c>
      <c r="D917">
        <v>2020</v>
      </c>
      <c r="E917" t="s">
        <v>117</v>
      </c>
      <c r="J917">
        <v>5695</v>
      </c>
      <c r="P917">
        <v>0</v>
      </c>
      <c r="Q917">
        <v>0</v>
      </c>
      <c r="R917">
        <v>0</v>
      </c>
      <c r="S917">
        <v>0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</row>
    <row r="918" spans="1:25" x14ac:dyDescent="0.3">
      <c r="A918" t="str">
        <f t="shared" si="14"/>
        <v>2021 SWVA, INC.</v>
      </c>
      <c r="B918">
        <v>527320</v>
      </c>
      <c r="C918">
        <f>VLOOKUP(B918,'2nd Match - Previously Matched'!$A$2:$B$144,2,FALSE)</f>
        <v>1006972</v>
      </c>
      <c r="D918">
        <v>2021</v>
      </c>
      <c r="E918" t="s">
        <v>117</v>
      </c>
      <c r="J918">
        <v>4796</v>
      </c>
      <c r="P918">
        <v>0</v>
      </c>
      <c r="Q918">
        <v>0</v>
      </c>
      <c r="R918">
        <v>0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</row>
    <row r="919" spans="1:25" x14ac:dyDescent="0.3">
      <c r="A919" t="str">
        <f t="shared" si="14"/>
        <v>2014 ARCELORMITTAL MONESSEN</v>
      </c>
      <c r="B919">
        <v>527335</v>
      </c>
      <c r="C919">
        <f>VLOOKUP(B919,'2nd Match - Previously Matched'!$A$2:$B$144,2,FALSE)</f>
        <v>1005025</v>
      </c>
      <c r="D919">
        <v>2014</v>
      </c>
      <c r="E919" t="s">
        <v>68</v>
      </c>
      <c r="H919">
        <v>48441.7</v>
      </c>
      <c r="I919">
        <v>2528.6999999999998</v>
      </c>
      <c r="P919">
        <v>0</v>
      </c>
      <c r="Q919">
        <v>0</v>
      </c>
      <c r="R919">
        <v>2</v>
      </c>
      <c r="S919">
        <v>2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</row>
    <row r="920" spans="1:25" x14ac:dyDescent="0.3">
      <c r="A920" t="str">
        <f t="shared" si="14"/>
        <v>2015 ARCELORMITTAL MONESSEN</v>
      </c>
      <c r="B920">
        <v>527335</v>
      </c>
      <c r="C920">
        <f>VLOOKUP(B920,'2nd Match - Previously Matched'!$A$2:$B$144,2,FALSE)</f>
        <v>1005025</v>
      </c>
      <c r="D920">
        <v>2015</v>
      </c>
      <c r="E920" t="s">
        <v>68</v>
      </c>
      <c r="H920">
        <v>30631.9</v>
      </c>
      <c r="I920">
        <v>1758.1</v>
      </c>
      <c r="P920">
        <v>0</v>
      </c>
      <c r="Q920">
        <v>0</v>
      </c>
      <c r="R920">
        <v>2</v>
      </c>
      <c r="S920">
        <v>2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</row>
    <row r="921" spans="1:25" x14ac:dyDescent="0.3">
      <c r="A921" t="str">
        <f t="shared" si="14"/>
        <v>2016 ARCELORMITTAL MONESSEN</v>
      </c>
      <c r="B921">
        <v>527335</v>
      </c>
      <c r="C921">
        <f>VLOOKUP(B921,'2nd Match - Previously Matched'!$A$2:$B$144,2,FALSE)</f>
        <v>1005025</v>
      </c>
      <c r="D921">
        <v>2016</v>
      </c>
      <c r="E921" t="s">
        <v>68</v>
      </c>
      <c r="H921">
        <v>27773.3</v>
      </c>
      <c r="I921">
        <v>3435.1</v>
      </c>
      <c r="P921">
        <v>0</v>
      </c>
      <c r="Q921">
        <v>0</v>
      </c>
      <c r="R921">
        <v>2</v>
      </c>
      <c r="S921">
        <v>2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</row>
    <row r="922" spans="1:25" x14ac:dyDescent="0.3">
      <c r="A922" t="str">
        <f t="shared" si="14"/>
        <v>2017 ARCELORMITTAL MONESSEN</v>
      </c>
      <c r="B922">
        <v>527335</v>
      </c>
      <c r="C922">
        <f>VLOOKUP(B922,'2nd Match - Previously Matched'!$A$2:$B$144,2,FALSE)</f>
        <v>1005025</v>
      </c>
      <c r="D922">
        <v>2017</v>
      </c>
      <c r="E922" t="s">
        <v>68</v>
      </c>
      <c r="H922">
        <v>22523.8</v>
      </c>
      <c r="I922">
        <v>3609.6</v>
      </c>
      <c r="P922">
        <v>0</v>
      </c>
      <c r="Q922">
        <v>0</v>
      </c>
      <c r="R922">
        <v>2</v>
      </c>
      <c r="S922">
        <v>2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</row>
    <row r="923" spans="1:25" x14ac:dyDescent="0.3">
      <c r="A923" t="str">
        <f t="shared" si="14"/>
        <v>2018 ARCELORMITTAL MONESSEN</v>
      </c>
      <c r="B923">
        <v>527335</v>
      </c>
      <c r="C923">
        <f>VLOOKUP(B923,'2nd Match - Previously Matched'!$A$2:$B$144,2,FALSE)</f>
        <v>1005025</v>
      </c>
      <c r="D923">
        <v>2018</v>
      </c>
      <c r="E923" t="s">
        <v>68</v>
      </c>
      <c r="H923">
        <v>24133.3</v>
      </c>
      <c r="I923">
        <v>3416</v>
      </c>
      <c r="P923">
        <v>0</v>
      </c>
      <c r="Q923">
        <v>0</v>
      </c>
      <c r="R923">
        <v>2</v>
      </c>
      <c r="S923">
        <v>2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</row>
    <row r="924" spans="1:25" x14ac:dyDescent="0.3">
      <c r="A924" t="str">
        <f t="shared" si="14"/>
        <v>2019 ARCELORMITTAL MONESSEN</v>
      </c>
      <c r="B924">
        <v>527335</v>
      </c>
      <c r="C924">
        <f>VLOOKUP(B924,'2nd Match - Previously Matched'!$A$2:$B$144,2,FALSE)</f>
        <v>1005025</v>
      </c>
      <c r="D924">
        <v>2019</v>
      </c>
      <c r="E924" t="s">
        <v>68</v>
      </c>
      <c r="H924">
        <v>24534</v>
      </c>
      <c r="I924">
        <v>3763.5</v>
      </c>
      <c r="P924">
        <v>0</v>
      </c>
      <c r="Q924">
        <v>0</v>
      </c>
      <c r="R924">
        <v>2</v>
      </c>
      <c r="S924">
        <v>2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</row>
    <row r="925" spans="1:25" x14ac:dyDescent="0.3">
      <c r="A925" t="str">
        <f t="shared" si="14"/>
        <v>2020 Cleveland-Cliffs Monessen Coke LLC</v>
      </c>
      <c r="B925">
        <v>527335</v>
      </c>
      <c r="C925">
        <f>VLOOKUP(A925,'1st Match - FlightID'!$C$2:$D$1443,2,FALSE)</f>
        <v>1005025</v>
      </c>
      <c r="D925">
        <v>2020</v>
      </c>
      <c r="E925" t="s">
        <v>173</v>
      </c>
      <c r="H925">
        <v>5502</v>
      </c>
      <c r="I925">
        <v>1356.4</v>
      </c>
      <c r="P925">
        <v>0</v>
      </c>
      <c r="Q925">
        <v>0</v>
      </c>
      <c r="R925">
        <v>2</v>
      </c>
      <c r="S925">
        <v>2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</row>
    <row r="926" spans="1:25" x14ac:dyDescent="0.3">
      <c r="A926" t="str">
        <f t="shared" si="14"/>
        <v>2021 Cleveland-Cliffs Monessen Coke LLC</v>
      </c>
      <c r="B926">
        <v>527335</v>
      </c>
      <c r="C926">
        <f>VLOOKUP(B926,'2nd Match - Previously Matched'!$A$2:$B$144,2,FALSE)</f>
        <v>1005025</v>
      </c>
      <c r="D926">
        <v>2021</v>
      </c>
      <c r="E926" t="s">
        <v>173</v>
      </c>
      <c r="H926">
        <v>3574</v>
      </c>
      <c r="I926">
        <v>894.9</v>
      </c>
      <c r="P926">
        <v>0</v>
      </c>
      <c r="Q926">
        <v>0</v>
      </c>
      <c r="R926">
        <v>2</v>
      </c>
      <c r="S926">
        <v>2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</row>
    <row r="927" spans="1:25" x14ac:dyDescent="0.3">
      <c r="A927" t="str">
        <f t="shared" si="14"/>
        <v>2010 KEYSTONE STEEL &amp; WIRE CO</v>
      </c>
      <c r="B927">
        <v>527639</v>
      </c>
      <c r="C927">
        <f>VLOOKUP(A927,'1st Match - FlightID'!$C$2:$D$1443,2,FALSE)</f>
        <v>1004811</v>
      </c>
      <c r="D927">
        <v>2010</v>
      </c>
      <c r="E927" t="s">
        <v>118</v>
      </c>
      <c r="J927">
        <v>59384</v>
      </c>
      <c r="P927">
        <v>0</v>
      </c>
      <c r="Q927">
        <v>0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0</v>
      </c>
    </row>
    <row r="928" spans="1:25" x14ac:dyDescent="0.3">
      <c r="A928" t="str">
        <f t="shared" si="14"/>
        <v>2011 KEYSTONE STEEL &amp;amp; WIRE CO</v>
      </c>
      <c r="B928">
        <v>527639</v>
      </c>
      <c r="C928">
        <f>VLOOKUP(B928,'2nd Match - Previously Matched'!$A$2:$B$144,2,FALSE)</f>
        <v>1004811</v>
      </c>
      <c r="D928">
        <v>2011</v>
      </c>
      <c r="E928" t="s">
        <v>183</v>
      </c>
      <c r="J928">
        <v>66110.8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</row>
    <row r="929" spans="1:25" x14ac:dyDescent="0.3">
      <c r="A929" t="str">
        <f t="shared" si="14"/>
        <v>2012 KEYSTONE STEEL &amp; WIRE CO</v>
      </c>
      <c r="B929">
        <v>527639</v>
      </c>
      <c r="C929">
        <f>VLOOKUP(A929,'1st Match - FlightID'!$C$2:$D$1443,2,FALSE)</f>
        <v>1004811</v>
      </c>
      <c r="D929">
        <v>2012</v>
      </c>
      <c r="E929" t="s">
        <v>118</v>
      </c>
      <c r="J929">
        <v>62385.1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</row>
    <row r="930" spans="1:25" x14ac:dyDescent="0.3">
      <c r="A930" t="str">
        <f t="shared" si="14"/>
        <v>2013 KEYSTONE STEEL &amp; WIRE CO</v>
      </c>
      <c r="B930">
        <v>527639</v>
      </c>
      <c r="C930">
        <f>VLOOKUP(A930,'1st Match - FlightID'!$C$2:$D$1443,2,FALSE)</f>
        <v>1004811</v>
      </c>
      <c r="D930">
        <v>2013</v>
      </c>
      <c r="E930" t="s">
        <v>118</v>
      </c>
      <c r="J930">
        <v>59481.5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</row>
    <row r="931" spans="1:25" x14ac:dyDescent="0.3">
      <c r="A931" t="str">
        <f t="shared" si="14"/>
        <v>2014 KEYSTONE STEEL &amp; WIRE CO</v>
      </c>
      <c r="B931">
        <v>527639</v>
      </c>
      <c r="C931">
        <f>VLOOKUP(A931,'1st Match - FlightID'!$C$2:$D$1443,2,FALSE)</f>
        <v>1004811</v>
      </c>
      <c r="D931">
        <v>2014</v>
      </c>
      <c r="E931" t="s">
        <v>118</v>
      </c>
      <c r="J931">
        <v>43578.9</v>
      </c>
      <c r="P931">
        <v>0</v>
      </c>
      <c r="Q931">
        <v>0</v>
      </c>
      <c r="R931">
        <v>0</v>
      </c>
      <c r="S931">
        <v>0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</row>
    <row r="932" spans="1:25" x14ac:dyDescent="0.3">
      <c r="A932" t="str">
        <f t="shared" si="14"/>
        <v>2015 KEYSTONE STEEL &amp; WIRE CO</v>
      </c>
      <c r="B932">
        <v>527639</v>
      </c>
      <c r="C932">
        <f>VLOOKUP(A932,'1st Match - FlightID'!$C$2:$D$1443,2,FALSE)</f>
        <v>1004811</v>
      </c>
      <c r="D932">
        <v>2015</v>
      </c>
      <c r="E932" t="s">
        <v>118</v>
      </c>
      <c r="J932">
        <v>69218.5</v>
      </c>
      <c r="P932">
        <v>0</v>
      </c>
      <c r="Q932">
        <v>0</v>
      </c>
      <c r="R932">
        <v>0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</row>
    <row r="933" spans="1:25" x14ac:dyDescent="0.3">
      <c r="A933" t="str">
        <f t="shared" si="14"/>
        <v>2016 KEYSTONE STEEL &amp; WIRE CO</v>
      </c>
      <c r="B933">
        <v>527639</v>
      </c>
      <c r="C933">
        <f>VLOOKUP(A933,'1st Match - FlightID'!$C$2:$D$1443,2,FALSE)</f>
        <v>1004811</v>
      </c>
      <c r="D933">
        <v>2016</v>
      </c>
      <c r="E933" t="s">
        <v>118</v>
      </c>
      <c r="J933">
        <v>36942.699999999997</v>
      </c>
      <c r="P933">
        <v>0</v>
      </c>
      <c r="Q933">
        <v>0</v>
      </c>
      <c r="R933">
        <v>0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</row>
    <row r="934" spans="1:25" x14ac:dyDescent="0.3">
      <c r="A934" t="str">
        <f t="shared" si="14"/>
        <v>2017 KEYSTONE STEEL &amp; WIRE CO</v>
      </c>
      <c r="B934">
        <v>527639</v>
      </c>
      <c r="C934">
        <f>VLOOKUP(A934,'1st Match - FlightID'!$C$2:$D$1443,2,FALSE)</f>
        <v>1004811</v>
      </c>
      <c r="D934">
        <v>2017</v>
      </c>
      <c r="E934" t="s">
        <v>118</v>
      </c>
      <c r="J934">
        <v>48771.8</v>
      </c>
      <c r="P934">
        <v>0</v>
      </c>
      <c r="Q934">
        <v>0</v>
      </c>
      <c r="R934">
        <v>0</v>
      </c>
      <c r="S934">
        <v>0</v>
      </c>
      <c r="T934">
        <v>1</v>
      </c>
      <c r="U934">
        <v>0</v>
      </c>
      <c r="V934">
        <v>0</v>
      </c>
      <c r="W934">
        <v>0</v>
      </c>
      <c r="X934">
        <v>0</v>
      </c>
      <c r="Y934">
        <v>0</v>
      </c>
    </row>
    <row r="935" spans="1:25" x14ac:dyDescent="0.3">
      <c r="A935" t="str">
        <f t="shared" si="14"/>
        <v>2018 KEYSTONE STEEL &amp; WIRE CO</v>
      </c>
      <c r="B935">
        <v>527639</v>
      </c>
      <c r="C935">
        <f>VLOOKUP(A935,'1st Match - FlightID'!$C$2:$D$1443,2,FALSE)</f>
        <v>1004811</v>
      </c>
      <c r="D935">
        <v>2018</v>
      </c>
      <c r="E935" t="s">
        <v>118</v>
      </c>
      <c r="J935">
        <v>51023</v>
      </c>
      <c r="P935">
        <v>0</v>
      </c>
      <c r="Q935">
        <v>0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</row>
    <row r="936" spans="1:25" x14ac:dyDescent="0.3">
      <c r="A936" t="str">
        <f t="shared" si="14"/>
        <v>2019 KEYSTONE STEEL &amp; WIRE CO</v>
      </c>
      <c r="B936">
        <v>527639</v>
      </c>
      <c r="C936">
        <f>VLOOKUP(A936,'1st Match - FlightID'!$C$2:$D$1443,2,FALSE)</f>
        <v>1004811</v>
      </c>
      <c r="D936">
        <v>2019</v>
      </c>
      <c r="E936" t="s">
        <v>118</v>
      </c>
      <c r="J936">
        <v>41780.300000000003</v>
      </c>
      <c r="P936">
        <v>0</v>
      </c>
      <c r="Q936">
        <v>0</v>
      </c>
      <c r="R936">
        <v>0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</row>
    <row r="937" spans="1:25" x14ac:dyDescent="0.3">
      <c r="A937" t="str">
        <f t="shared" si="14"/>
        <v>2020 KEYSTONE STEEL &amp; WIRE CO</v>
      </c>
      <c r="B937">
        <v>527639</v>
      </c>
      <c r="C937">
        <f>VLOOKUP(A937,'1st Match - FlightID'!$C$2:$D$1443,2,FALSE)</f>
        <v>1004811</v>
      </c>
      <c r="D937">
        <v>2020</v>
      </c>
      <c r="E937" t="s">
        <v>118</v>
      </c>
      <c r="J937">
        <v>37068.6</v>
      </c>
      <c r="P937">
        <v>0</v>
      </c>
      <c r="Q937">
        <v>0</v>
      </c>
      <c r="R937">
        <v>0</v>
      </c>
      <c r="S937">
        <v>0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0</v>
      </c>
    </row>
    <row r="938" spans="1:25" x14ac:dyDescent="0.3">
      <c r="A938" t="str">
        <f t="shared" si="14"/>
        <v>2021 KEYSTONE STEEL &amp; WIRE CO</v>
      </c>
      <c r="B938">
        <v>527639</v>
      </c>
      <c r="C938">
        <f>VLOOKUP(B938,'2nd Match - Previously Matched'!$A$2:$B$144,2,FALSE)</f>
        <v>1004811</v>
      </c>
      <c r="D938">
        <v>2021</v>
      </c>
      <c r="E938" t="s">
        <v>118</v>
      </c>
      <c r="J938">
        <v>52432.6</v>
      </c>
      <c r="P938">
        <v>0</v>
      </c>
      <c r="Q938">
        <v>0</v>
      </c>
      <c r="R938">
        <v>0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</row>
    <row r="939" spans="1:25" x14ac:dyDescent="0.3">
      <c r="A939" t="str">
        <f t="shared" si="14"/>
        <v>2010 MESABI NUGGET DELAWARE LLC</v>
      </c>
      <c r="B939">
        <v>527692</v>
      </c>
      <c r="C939">
        <f>VLOOKUP(A939,'1st Match - FlightID'!$C$2:$D$1443,2,FALSE)</f>
        <v>1005144</v>
      </c>
      <c r="D939">
        <v>2010</v>
      </c>
      <c r="E939" t="s">
        <v>157</v>
      </c>
      <c r="L939">
        <v>324219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0</v>
      </c>
      <c r="Y939">
        <v>0</v>
      </c>
    </row>
    <row r="940" spans="1:25" x14ac:dyDescent="0.3">
      <c r="A940" t="str">
        <f t="shared" si="14"/>
        <v>2011 MESABI NUGGET DELAWARE LLC</v>
      </c>
      <c r="B940">
        <v>527692</v>
      </c>
      <c r="C940">
        <f>VLOOKUP(A940,'1st Match - FlightID'!$C$2:$D$1443,2,FALSE)</f>
        <v>1005144</v>
      </c>
      <c r="D940">
        <v>2011</v>
      </c>
      <c r="E940" t="s">
        <v>157</v>
      </c>
      <c r="L940">
        <v>462685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</row>
    <row r="941" spans="1:25" x14ac:dyDescent="0.3">
      <c r="A941" t="str">
        <f t="shared" si="14"/>
        <v>2012 MESABI NUGGET DELAWARE LLC</v>
      </c>
      <c r="B941">
        <v>527692</v>
      </c>
      <c r="C941">
        <f>VLOOKUP(A941,'1st Match - FlightID'!$C$2:$D$1443,2,FALSE)</f>
        <v>1005144</v>
      </c>
      <c r="D941">
        <v>2012</v>
      </c>
      <c r="E941" t="s">
        <v>157</v>
      </c>
      <c r="L941">
        <v>475804.6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0</v>
      </c>
      <c r="Y941">
        <v>0</v>
      </c>
    </row>
    <row r="942" spans="1:25" x14ac:dyDescent="0.3">
      <c r="A942" t="str">
        <f t="shared" si="14"/>
        <v>2013 MESABI NUGGET DELAWARE LLC</v>
      </c>
      <c r="B942">
        <v>527692</v>
      </c>
      <c r="C942">
        <f>VLOOKUP(A942,'1st Match - FlightID'!$C$2:$D$1443,2,FALSE)</f>
        <v>1005144</v>
      </c>
      <c r="D942">
        <v>2013</v>
      </c>
      <c r="E942" t="s">
        <v>157</v>
      </c>
      <c r="L942">
        <v>632943.5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0</v>
      </c>
    </row>
    <row r="943" spans="1:25" x14ac:dyDescent="0.3">
      <c r="A943" t="str">
        <f t="shared" si="14"/>
        <v>2014 MESABI NUGGET DELAWARE LLC</v>
      </c>
      <c r="B943">
        <v>527692</v>
      </c>
      <c r="C943">
        <f>VLOOKUP(A943,'1st Match - FlightID'!$C$2:$D$1443,2,FALSE)</f>
        <v>1005144</v>
      </c>
      <c r="D943">
        <v>2014</v>
      </c>
      <c r="E943" t="s">
        <v>157</v>
      </c>
      <c r="L943">
        <v>623385.5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0</v>
      </c>
      <c r="Y943">
        <v>0</v>
      </c>
    </row>
    <row r="944" spans="1:25" x14ac:dyDescent="0.3">
      <c r="A944" t="str">
        <f t="shared" si="14"/>
        <v>2015 MESABI NUGGET DELAWARE LLC</v>
      </c>
      <c r="B944">
        <v>527692</v>
      </c>
      <c r="C944">
        <f>VLOOKUP(A944,'1st Match - FlightID'!$C$2:$D$1443,2,FALSE)</f>
        <v>1005144</v>
      </c>
      <c r="D944">
        <v>2015</v>
      </c>
      <c r="E944" t="s">
        <v>157</v>
      </c>
      <c r="L944">
        <v>88812.6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  <c r="W944">
        <v>0</v>
      </c>
      <c r="X944">
        <v>0</v>
      </c>
      <c r="Y944">
        <v>0</v>
      </c>
    </row>
    <row r="945" spans="1:25" x14ac:dyDescent="0.3">
      <c r="A945" t="str">
        <f t="shared" si="14"/>
        <v>2016 MESABI NUGGET DELAWARE LLC</v>
      </c>
      <c r="B945">
        <v>527692</v>
      </c>
      <c r="C945">
        <f>VLOOKUP(A945,'1st Match - FlightID'!$C$2:$D$1443,2,FALSE)</f>
        <v>1005144</v>
      </c>
      <c r="D945">
        <v>2016</v>
      </c>
      <c r="E945" t="s">
        <v>157</v>
      </c>
      <c r="L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  <c r="W945">
        <v>0</v>
      </c>
      <c r="X945">
        <v>0</v>
      </c>
      <c r="Y945">
        <v>0</v>
      </c>
    </row>
    <row r="946" spans="1:25" x14ac:dyDescent="0.3">
      <c r="A946" t="str">
        <f t="shared" si="14"/>
        <v>2017 MESABI NUGGET DELAWARE LLC</v>
      </c>
      <c r="B946">
        <v>527692</v>
      </c>
      <c r="C946">
        <f>VLOOKUP(A946,'1st Match - FlightID'!$C$2:$D$1443,2,FALSE)</f>
        <v>1005144</v>
      </c>
      <c r="D946">
        <v>2017</v>
      </c>
      <c r="E946" t="s">
        <v>157</v>
      </c>
      <c r="L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1</v>
      </c>
      <c r="W946">
        <v>0</v>
      </c>
      <c r="X946">
        <v>0</v>
      </c>
      <c r="Y946">
        <v>0</v>
      </c>
    </row>
    <row r="947" spans="1:25" x14ac:dyDescent="0.3">
      <c r="A947" t="str">
        <f t="shared" si="14"/>
        <v>2018 MESABI NUGGET DELAWARE LLC</v>
      </c>
      <c r="B947">
        <v>527692</v>
      </c>
      <c r="C947">
        <f>VLOOKUP(A947,'1st Match - FlightID'!$C$2:$D$1443,2,FALSE)</f>
        <v>1005144</v>
      </c>
      <c r="D947">
        <v>2018</v>
      </c>
      <c r="E947" t="s">
        <v>157</v>
      </c>
      <c r="L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0</v>
      </c>
    </row>
    <row r="948" spans="1:25" x14ac:dyDescent="0.3">
      <c r="A948" t="str">
        <f t="shared" si="14"/>
        <v>2019 MESABI NUGGET DELAWARE LLC</v>
      </c>
      <c r="B948">
        <v>527692</v>
      </c>
      <c r="C948">
        <f>VLOOKUP(A948,'1st Match - FlightID'!$C$2:$D$1443,2,FALSE)</f>
        <v>1005144</v>
      </c>
      <c r="D948">
        <v>2019</v>
      </c>
      <c r="E948" t="s">
        <v>157</v>
      </c>
      <c r="L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0</v>
      </c>
      <c r="X948">
        <v>0</v>
      </c>
      <c r="Y948">
        <v>0</v>
      </c>
    </row>
    <row r="949" spans="1:25" x14ac:dyDescent="0.3">
      <c r="A949" t="str">
        <f t="shared" si="14"/>
        <v>2010 NORTH STAR BLUESCOPE STEEL LLC *</v>
      </c>
      <c r="B949">
        <v>527740</v>
      </c>
      <c r="C949">
        <f>VLOOKUP(A949,'1st Match - FlightID'!$C$2:$D$1443,2,FALSE)</f>
        <v>1005163</v>
      </c>
      <c r="D949">
        <v>2010</v>
      </c>
      <c r="E949" t="s">
        <v>119</v>
      </c>
      <c r="J949">
        <v>153129.79999999999</v>
      </c>
      <c r="P949">
        <v>0</v>
      </c>
      <c r="Q949">
        <v>0</v>
      </c>
      <c r="R949">
        <v>0</v>
      </c>
      <c r="S949">
        <v>0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</row>
    <row r="950" spans="1:25" x14ac:dyDescent="0.3">
      <c r="A950" t="str">
        <f t="shared" si="14"/>
        <v>2011 NORTH STAR BLUESCOPE STEEL LLC *</v>
      </c>
      <c r="B950">
        <v>527740</v>
      </c>
      <c r="C950">
        <f>VLOOKUP(A950,'1st Match - FlightID'!$C$2:$D$1443,2,FALSE)</f>
        <v>1005163</v>
      </c>
      <c r="D950">
        <v>2011</v>
      </c>
      <c r="E950" t="s">
        <v>119</v>
      </c>
      <c r="J950">
        <v>173391.9</v>
      </c>
      <c r="P950">
        <v>0</v>
      </c>
      <c r="Q950">
        <v>0</v>
      </c>
      <c r="R950">
        <v>0</v>
      </c>
      <c r="S950">
        <v>0</v>
      </c>
      <c r="T950">
        <v>1</v>
      </c>
      <c r="U950">
        <v>0</v>
      </c>
      <c r="V950">
        <v>0</v>
      </c>
      <c r="W950">
        <v>0</v>
      </c>
      <c r="X950">
        <v>0</v>
      </c>
      <c r="Y950">
        <v>0</v>
      </c>
    </row>
    <row r="951" spans="1:25" x14ac:dyDescent="0.3">
      <c r="A951" t="str">
        <f t="shared" si="14"/>
        <v>2012 NORTH STAR BLUESCOPE STEEL LLC *</v>
      </c>
      <c r="B951">
        <v>527740</v>
      </c>
      <c r="C951">
        <f>VLOOKUP(A951,'1st Match - FlightID'!$C$2:$D$1443,2,FALSE)</f>
        <v>1005163</v>
      </c>
      <c r="D951">
        <v>2012</v>
      </c>
      <c r="E951" t="s">
        <v>119</v>
      </c>
      <c r="J951">
        <v>180731.1</v>
      </c>
      <c r="P951">
        <v>0</v>
      </c>
      <c r="Q951">
        <v>0</v>
      </c>
      <c r="R951">
        <v>0</v>
      </c>
      <c r="S951">
        <v>0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0</v>
      </c>
    </row>
    <row r="952" spans="1:25" x14ac:dyDescent="0.3">
      <c r="A952" t="str">
        <f t="shared" si="14"/>
        <v>2013 NORTH STAR BLUESCOPE STEEL LLC *</v>
      </c>
      <c r="B952">
        <v>527740</v>
      </c>
      <c r="C952">
        <f>VLOOKUP(A952,'1st Match - FlightID'!$C$2:$D$1443,2,FALSE)</f>
        <v>1005163</v>
      </c>
      <c r="D952">
        <v>2013</v>
      </c>
      <c r="E952" t="s">
        <v>119</v>
      </c>
      <c r="J952">
        <v>112108.9</v>
      </c>
      <c r="P952">
        <v>0</v>
      </c>
      <c r="Q952">
        <v>0</v>
      </c>
      <c r="R952">
        <v>0</v>
      </c>
      <c r="S952">
        <v>0</v>
      </c>
      <c r="T952">
        <v>1</v>
      </c>
      <c r="U952">
        <v>0</v>
      </c>
      <c r="V952">
        <v>0</v>
      </c>
      <c r="W952">
        <v>0</v>
      </c>
      <c r="X952">
        <v>0</v>
      </c>
      <c r="Y952">
        <v>0</v>
      </c>
    </row>
    <row r="953" spans="1:25" x14ac:dyDescent="0.3">
      <c r="A953" t="str">
        <f t="shared" si="14"/>
        <v>2014 NORTH STAR BLUESCOPE STEEL LLC *</v>
      </c>
      <c r="B953">
        <v>527740</v>
      </c>
      <c r="C953">
        <f>VLOOKUP(A953,'1st Match - FlightID'!$C$2:$D$1443,2,FALSE)</f>
        <v>1005163</v>
      </c>
      <c r="D953">
        <v>2014</v>
      </c>
      <c r="E953" t="s">
        <v>119</v>
      </c>
      <c r="J953">
        <v>110987.7</v>
      </c>
      <c r="P953">
        <v>0</v>
      </c>
      <c r="Q953">
        <v>0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</row>
    <row r="954" spans="1:25" x14ac:dyDescent="0.3">
      <c r="A954" t="str">
        <f t="shared" si="14"/>
        <v>2015 NORTH STAR BLUESCOPE STEEL LLC *</v>
      </c>
      <c r="B954">
        <v>527740</v>
      </c>
      <c r="C954">
        <f>VLOOKUP(A954,'1st Match - FlightID'!$C$2:$D$1443,2,FALSE)</f>
        <v>1005163</v>
      </c>
      <c r="D954">
        <v>2015</v>
      </c>
      <c r="E954" t="s">
        <v>119</v>
      </c>
      <c r="J954">
        <v>166159.20000000001</v>
      </c>
      <c r="P954">
        <v>0</v>
      </c>
      <c r="Q954">
        <v>0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0</v>
      </c>
      <c r="Y954">
        <v>0</v>
      </c>
    </row>
    <row r="955" spans="1:25" x14ac:dyDescent="0.3">
      <c r="A955" t="str">
        <f t="shared" si="14"/>
        <v>2016 NORTH STAR BLUESCOPE STEEL LLC *</v>
      </c>
      <c r="B955">
        <v>527740</v>
      </c>
      <c r="C955">
        <f>VLOOKUP(A955,'1st Match - FlightID'!$C$2:$D$1443,2,FALSE)</f>
        <v>1005163</v>
      </c>
      <c r="D955">
        <v>2016</v>
      </c>
      <c r="E955" t="s">
        <v>119</v>
      </c>
      <c r="J955">
        <v>146985.20000000001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0</v>
      </c>
      <c r="Y955">
        <v>0</v>
      </c>
    </row>
    <row r="956" spans="1:25" x14ac:dyDescent="0.3">
      <c r="A956" t="str">
        <f t="shared" si="14"/>
        <v>2017 NORTH STAR BLUESCOPE STEEL LLC *</v>
      </c>
      <c r="B956">
        <v>527740</v>
      </c>
      <c r="C956">
        <f>VLOOKUP(A956,'1st Match - FlightID'!$C$2:$D$1443,2,FALSE)</f>
        <v>1005163</v>
      </c>
      <c r="D956">
        <v>2017</v>
      </c>
      <c r="E956" t="s">
        <v>119</v>
      </c>
      <c r="J956">
        <v>0</v>
      </c>
      <c r="P956">
        <v>0</v>
      </c>
      <c r="Q956">
        <v>0</v>
      </c>
      <c r="R956">
        <v>0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0</v>
      </c>
    </row>
    <row r="957" spans="1:25" x14ac:dyDescent="0.3">
      <c r="A957" t="str">
        <f t="shared" si="14"/>
        <v>2018 NORTH STAR BLUESCOPE STEEL LLC *</v>
      </c>
      <c r="B957">
        <v>527740</v>
      </c>
      <c r="C957">
        <f>VLOOKUP(A957,'1st Match - FlightID'!$C$2:$D$1443,2,FALSE)</f>
        <v>1005163</v>
      </c>
      <c r="D957">
        <v>2018</v>
      </c>
      <c r="E957" t="s">
        <v>119</v>
      </c>
      <c r="J957">
        <v>175397.5</v>
      </c>
      <c r="P957">
        <v>0</v>
      </c>
      <c r="Q957">
        <v>0</v>
      </c>
      <c r="R957">
        <v>0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</row>
    <row r="958" spans="1:25" x14ac:dyDescent="0.3">
      <c r="A958" t="str">
        <f t="shared" si="14"/>
        <v>2019 NORTH STAR BLUESCOPE STEEL LLC *</v>
      </c>
      <c r="B958">
        <v>527740</v>
      </c>
      <c r="C958">
        <f>VLOOKUP(A958,'1st Match - FlightID'!$C$2:$D$1443,2,FALSE)</f>
        <v>1005163</v>
      </c>
      <c r="D958">
        <v>2019</v>
      </c>
      <c r="E958" t="s">
        <v>119</v>
      </c>
      <c r="J958">
        <v>242669.4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0</v>
      </c>
      <c r="V958">
        <v>0</v>
      </c>
      <c r="W958">
        <v>0</v>
      </c>
      <c r="X958">
        <v>0</v>
      </c>
      <c r="Y958">
        <v>0</v>
      </c>
    </row>
    <row r="959" spans="1:25" x14ac:dyDescent="0.3">
      <c r="A959" t="str">
        <f t="shared" si="14"/>
        <v>2020 NORTH STAR BLUESCOPE STEEL LLC *</v>
      </c>
      <c r="B959">
        <v>527740</v>
      </c>
      <c r="C959">
        <f>VLOOKUP(A959,'1st Match - FlightID'!$C$2:$D$1443,2,FALSE)</f>
        <v>1005163</v>
      </c>
      <c r="D959">
        <v>2020</v>
      </c>
      <c r="E959" t="s">
        <v>119</v>
      </c>
      <c r="J959">
        <v>219216.8</v>
      </c>
      <c r="P959">
        <v>0</v>
      </c>
      <c r="Q959">
        <v>0</v>
      </c>
      <c r="R959">
        <v>0</v>
      </c>
      <c r="S959">
        <v>0</v>
      </c>
      <c r="T959">
        <v>1</v>
      </c>
      <c r="U959">
        <v>0</v>
      </c>
      <c r="V959">
        <v>0</v>
      </c>
      <c r="W959">
        <v>0</v>
      </c>
      <c r="X959">
        <v>0</v>
      </c>
      <c r="Y959">
        <v>0</v>
      </c>
    </row>
    <row r="960" spans="1:25" x14ac:dyDescent="0.3">
      <c r="A960" t="str">
        <f t="shared" si="14"/>
        <v>2021 NORTH STAR BLUESCOPE STEEL LLC *</v>
      </c>
      <c r="B960">
        <v>527740</v>
      </c>
      <c r="C960">
        <f>VLOOKUP(B960,'2nd Match - Previously Matched'!$A$2:$B$144,2,FALSE)</f>
        <v>1005163</v>
      </c>
      <c r="D960">
        <v>2021</v>
      </c>
      <c r="E960" t="s">
        <v>119</v>
      </c>
      <c r="J960">
        <v>224765.9</v>
      </c>
      <c r="P960">
        <v>0</v>
      </c>
      <c r="Q960">
        <v>0</v>
      </c>
      <c r="R960">
        <v>0</v>
      </c>
      <c r="S960">
        <v>0</v>
      </c>
      <c r="T960">
        <v>1</v>
      </c>
      <c r="U960">
        <v>0</v>
      </c>
      <c r="V960">
        <v>0</v>
      </c>
      <c r="W960">
        <v>0</v>
      </c>
      <c r="X960">
        <v>0</v>
      </c>
      <c r="Y960">
        <v>0</v>
      </c>
    </row>
    <row r="961" spans="1:25" x14ac:dyDescent="0.3">
      <c r="A961" t="str">
        <f t="shared" si="14"/>
        <v>2010 CHAPARRAL STEEL MIDLOTHIAN PLANT</v>
      </c>
      <c r="B961">
        <v>527778</v>
      </c>
      <c r="C961">
        <f>VLOOKUP(A961,'1st Match - FlightID'!$C$2:$D$1443,2,FALSE)</f>
        <v>1005344</v>
      </c>
      <c r="D961">
        <v>2010</v>
      </c>
      <c r="E961" t="s">
        <v>69</v>
      </c>
      <c r="J961">
        <v>78031.3</v>
      </c>
      <c r="P961">
        <v>0</v>
      </c>
      <c r="Q961">
        <v>0</v>
      </c>
      <c r="R961">
        <v>0</v>
      </c>
      <c r="S961">
        <v>0</v>
      </c>
      <c r="T961">
        <v>2</v>
      </c>
      <c r="U961">
        <v>0</v>
      </c>
      <c r="V961">
        <v>0</v>
      </c>
      <c r="W961">
        <v>0</v>
      </c>
      <c r="X961">
        <v>0</v>
      </c>
      <c r="Y961">
        <v>0</v>
      </c>
    </row>
    <row r="962" spans="1:25" x14ac:dyDescent="0.3">
      <c r="A962" t="str">
        <f t="shared" si="14"/>
        <v>2011 CHAPARRAL STEEL MIDLOTHIAN PLANT</v>
      </c>
      <c r="B962">
        <v>527778</v>
      </c>
      <c r="C962">
        <f>VLOOKUP(A962,'1st Match - FlightID'!$C$2:$D$1443,2,FALSE)</f>
        <v>1005344</v>
      </c>
      <c r="D962">
        <v>2011</v>
      </c>
      <c r="E962" t="s">
        <v>69</v>
      </c>
      <c r="J962">
        <v>71430.8</v>
      </c>
      <c r="P962">
        <v>0</v>
      </c>
      <c r="Q962">
        <v>0</v>
      </c>
      <c r="R962">
        <v>0</v>
      </c>
      <c r="S962">
        <v>0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</row>
    <row r="963" spans="1:25" x14ac:dyDescent="0.3">
      <c r="A963" t="str">
        <f t="shared" ref="A963:A1026" si="15">D963 &amp; " " &amp; E963</f>
        <v>2012 CHAPARRAL STEEL MIDLOTHIAN PLANT</v>
      </c>
      <c r="B963">
        <v>527778</v>
      </c>
      <c r="C963">
        <f>VLOOKUP(A963,'1st Match - FlightID'!$C$2:$D$1443,2,FALSE)</f>
        <v>1005344</v>
      </c>
      <c r="D963">
        <v>2012</v>
      </c>
      <c r="E963" t="s">
        <v>69</v>
      </c>
      <c r="J963">
        <v>81154.3</v>
      </c>
      <c r="P963">
        <v>0</v>
      </c>
      <c r="Q963">
        <v>0</v>
      </c>
      <c r="R963">
        <v>0</v>
      </c>
      <c r="S963">
        <v>0</v>
      </c>
      <c r="T963">
        <v>2</v>
      </c>
      <c r="U963">
        <v>0</v>
      </c>
      <c r="V963">
        <v>0</v>
      </c>
      <c r="W963">
        <v>0</v>
      </c>
      <c r="X963">
        <v>0</v>
      </c>
      <c r="Y963">
        <v>0</v>
      </c>
    </row>
    <row r="964" spans="1:25" x14ac:dyDescent="0.3">
      <c r="A964" t="str">
        <f t="shared" si="15"/>
        <v>2013 CHAPARRAL STEEL MIDLOTHIAN PLANT</v>
      </c>
      <c r="B964">
        <v>527778</v>
      </c>
      <c r="C964">
        <f>VLOOKUP(A964,'1st Match - FlightID'!$C$2:$D$1443,2,FALSE)</f>
        <v>1005344</v>
      </c>
      <c r="D964">
        <v>2013</v>
      </c>
      <c r="E964" t="s">
        <v>69</v>
      </c>
      <c r="J964">
        <v>64718.400000000001</v>
      </c>
      <c r="P964">
        <v>0</v>
      </c>
      <c r="Q964">
        <v>0</v>
      </c>
      <c r="R964">
        <v>0</v>
      </c>
      <c r="S964">
        <v>0</v>
      </c>
      <c r="T964">
        <v>2</v>
      </c>
      <c r="U964">
        <v>0</v>
      </c>
      <c r="V964">
        <v>0</v>
      </c>
      <c r="W964">
        <v>0</v>
      </c>
      <c r="X964">
        <v>0</v>
      </c>
      <c r="Y964">
        <v>0</v>
      </c>
    </row>
    <row r="965" spans="1:25" x14ac:dyDescent="0.3">
      <c r="A965" t="str">
        <f t="shared" si="15"/>
        <v>2014 CHAPARRAL STEEL MIDLOTHIAN PLANT</v>
      </c>
      <c r="B965">
        <v>527778</v>
      </c>
      <c r="C965">
        <f>VLOOKUP(A965,'1st Match - FlightID'!$C$2:$D$1443,2,FALSE)</f>
        <v>1005344</v>
      </c>
      <c r="D965">
        <v>2014</v>
      </c>
      <c r="E965" t="s">
        <v>69</v>
      </c>
      <c r="J965">
        <v>72575.600000000006</v>
      </c>
      <c r="P965">
        <v>0</v>
      </c>
      <c r="Q965">
        <v>0</v>
      </c>
      <c r="R965">
        <v>0</v>
      </c>
      <c r="S965">
        <v>0</v>
      </c>
      <c r="T965">
        <v>2</v>
      </c>
      <c r="U965">
        <v>0</v>
      </c>
      <c r="V965">
        <v>0</v>
      </c>
      <c r="W965">
        <v>0</v>
      </c>
      <c r="X965">
        <v>0</v>
      </c>
      <c r="Y965">
        <v>0</v>
      </c>
    </row>
    <row r="966" spans="1:25" x14ac:dyDescent="0.3">
      <c r="A966" t="str">
        <f t="shared" si="15"/>
        <v>2015 CHAPARRAL STEEL MIDLOTHIAN PLANT</v>
      </c>
      <c r="B966">
        <v>527778</v>
      </c>
      <c r="C966">
        <f>VLOOKUP(A966,'1st Match - FlightID'!$C$2:$D$1443,2,FALSE)</f>
        <v>1005344</v>
      </c>
      <c r="D966">
        <v>2015</v>
      </c>
      <c r="E966" t="s">
        <v>69</v>
      </c>
      <c r="J966">
        <v>77930</v>
      </c>
      <c r="P966">
        <v>0</v>
      </c>
      <c r="Q966">
        <v>0</v>
      </c>
      <c r="R966">
        <v>0</v>
      </c>
      <c r="S966">
        <v>0</v>
      </c>
      <c r="T966">
        <v>2</v>
      </c>
      <c r="U966">
        <v>0</v>
      </c>
      <c r="V966">
        <v>0</v>
      </c>
      <c r="W966">
        <v>0</v>
      </c>
      <c r="X966">
        <v>0</v>
      </c>
      <c r="Y966">
        <v>0</v>
      </c>
    </row>
    <row r="967" spans="1:25" x14ac:dyDescent="0.3">
      <c r="A967" t="str">
        <f t="shared" si="15"/>
        <v>2016 CHAPARRAL STEEL MIDLOTHIAN PLANT</v>
      </c>
      <c r="B967">
        <v>527778</v>
      </c>
      <c r="C967">
        <f>VLOOKUP(A967,'1st Match - FlightID'!$C$2:$D$1443,2,FALSE)</f>
        <v>1005344</v>
      </c>
      <c r="D967">
        <v>2016</v>
      </c>
      <c r="E967" t="s">
        <v>69</v>
      </c>
      <c r="J967">
        <v>62115.4</v>
      </c>
      <c r="P967">
        <v>0</v>
      </c>
      <c r="Q967">
        <v>0</v>
      </c>
      <c r="R967">
        <v>0</v>
      </c>
      <c r="S967">
        <v>0</v>
      </c>
      <c r="T967">
        <v>2</v>
      </c>
      <c r="U967">
        <v>0</v>
      </c>
      <c r="V967">
        <v>0</v>
      </c>
      <c r="W967">
        <v>0</v>
      </c>
      <c r="X967">
        <v>0</v>
      </c>
      <c r="Y967">
        <v>0</v>
      </c>
    </row>
    <row r="968" spans="1:25" x14ac:dyDescent="0.3">
      <c r="A968" t="str">
        <f t="shared" si="15"/>
        <v>2017 CHAPARRAL STEEL MIDLOTHIAN PLANT</v>
      </c>
      <c r="B968">
        <v>527778</v>
      </c>
      <c r="C968">
        <f>VLOOKUP(A968,'1st Match - FlightID'!$C$2:$D$1443,2,FALSE)</f>
        <v>1005344</v>
      </c>
      <c r="D968">
        <v>2017</v>
      </c>
      <c r="E968" t="s">
        <v>69</v>
      </c>
      <c r="J968">
        <v>80940.100000000006</v>
      </c>
      <c r="P968">
        <v>0</v>
      </c>
      <c r="Q968">
        <v>0</v>
      </c>
      <c r="R968">
        <v>0</v>
      </c>
      <c r="S968">
        <v>0</v>
      </c>
      <c r="T968">
        <v>2</v>
      </c>
      <c r="U968">
        <v>0</v>
      </c>
      <c r="V968">
        <v>0</v>
      </c>
      <c r="W968">
        <v>0</v>
      </c>
      <c r="X968">
        <v>0</v>
      </c>
      <c r="Y968">
        <v>0</v>
      </c>
    </row>
    <row r="969" spans="1:25" x14ac:dyDescent="0.3">
      <c r="A969" t="str">
        <f t="shared" si="15"/>
        <v>2018 CHAPARRAL STEEL MIDLOTHIAN PLANT</v>
      </c>
      <c r="B969">
        <v>527778</v>
      </c>
      <c r="C969">
        <f>VLOOKUP(A969,'1st Match - FlightID'!$C$2:$D$1443,2,FALSE)</f>
        <v>1005344</v>
      </c>
      <c r="D969">
        <v>2018</v>
      </c>
      <c r="E969" t="s">
        <v>69</v>
      </c>
      <c r="J969">
        <v>87433.4</v>
      </c>
      <c r="P969">
        <v>0</v>
      </c>
      <c r="Q969">
        <v>0</v>
      </c>
      <c r="R969">
        <v>0</v>
      </c>
      <c r="S969">
        <v>0</v>
      </c>
      <c r="T969">
        <v>2</v>
      </c>
      <c r="U969">
        <v>0</v>
      </c>
      <c r="V969">
        <v>0</v>
      </c>
      <c r="W969">
        <v>0</v>
      </c>
      <c r="X969">
        <v>0</v>
      </c>
      <c r="Y969">
        <v>0</v>
      </c>
    </row>
    <row r="970" spans="1:25" x14ac:dyDescent="0.3">
      <c r="A970" t="str">
        <f t="shared" si="15"/>
        <v>2019 CHAPARRAL STEEL MIDLOTHIAN PLANT</v>
      </c>
      <c r="B970">
        <v>527778</v>
      </c>
      <c r="C970">
        <f>VLOOKUP(A970,'1st Match - FlightID'!$C$2:$D$1443,2,FALSE)</f>
        <v>1005344</v>
      </c>
      <c r="D970">
        <v>2019</v>
      </c>
      <c r="E970" t="s">
        <v>69</v>
      </c>
      <c r="J970">
        <v>99638.6</v>
      </c>
      <c r="P970">
        <v>0</v>
      </c>
      <c r="Q970">
        <v>0</v>
      </c>
      <c r="R970">
        <v>0</v>
      </c>
      <c r="S970">
        <v>0</v>
      </c>
      <c r="T970">
        <v>2</v>
      </c>
      <c r="U970">
        <v>0</v>
      </c>
      <c r="V970">
        <v>0</v>
      </c>
      <c r="W970">
        <v>0</v>
      </c>
      <c r="X970">
        <v>0</v>
      </c>
      <c r="Y970">
        <v>0</v>
      </c>
    </row>
    <row r="971" spans="1:25" x14ac:dyDescent="0.3">
      <c r="A971" t="str">
        <f t="shared" si="15"/>
        <v>2020 CHAPARRAL STEEL MIDLOTHIAN PLANT</v>
      </c>
      <c r="B971">
        <v>527778</v>
      </c>
      <c r="C971">
        <f>VLOOKUP(A971,'1st Match - FlightID'!$C$2:$D$1443,2,FALSE)</f>
        <v>1005344</v>
      </c>
      <c r="D971">
        <v>2020</v>
      </c>
      <c r="E971" t="s">
        <v>69</v>
      </c>
      <c r="J971">
        <v>79582.7</v>
      </c>
      <c r="P971">
        <v>0</v>
      </c>
      <c r="Q971">
        <v>0</v>
      </c>
      <c r="R971">
        <v>0</v>
      </c>
      <c r="S971">
        <v>0</v>
      </c>
      <c r="T971">
        <v>2</v>
      </c>
      <c r="U971">
        <v>0</v>
      </c>
      <c r="V971">
        <v>0</v>
      </c>
      <c r="W971">
        <v>0</v>
      </c>
      <c r="X971">
        <v>0</v>
      </c>
      <c r="Y971">
        <v>0</v>
      </c>
    </row>
    <row r="972" spans="1:25" x14ac:dyDescent="0.3">
      <c r="A972" t="str">
        <f t="shared" si="15"/>
        <v>2021 CHAPARRAL STEEL MIDLOTHIAN PLANT</v>
      </c>
      <c r="B972">
        <v>527778</v>
      </c>
      <c r="C972">
        <f>VLOOKUP(B972,'2nd Match - Previously Matched'!$A$2:$B$144,2,FALSE)</f>
        <v>1005344</v>
      </c>
      <c r="D972">
        <v>2021</v>
      </c>
      <c r="E972" t="s">
        <v>69</v>
      </c>
      <c r="J972">
        <v>90511.9</v>
      </c>
      <c r="P972">
        <v>0</v>
      </c>
      <c r="Q972">
        <v>0</v>
      </c>
      <c r="R972">
        <v>0</v>
      </c>
      <c r="S972">
        <v>0</v>
      </c>
      <c r="T972">
        <v>2</v>
      </c>
      <c r="U972">
        <v>0</v>
      </c>
      <c r="V972">
        <v>0</v>
      </c>
      <c r="W972">
        <v>0</v>
      </c>
      <c r="X972">
        <v>0</v>
      </c>
      <c r="Y972">
        <v>0</v>
      </c>
    </row>
    <row r="973" spans="1:25" x14ac:dyDescent="0.3">
      <c r="A973" t="str">
        <f t="shared" si="15"/>
        <v>2010 CMC Steel SC</v>
      </c>
      <c r="B973">
        <v>527783</v>
      </c>
      <c r="C973">
        <f>VLOOKUP(A973,'1st Match - FlightID'!$C$2:$D$1443,2,FALSE)</f>
        <v>1005346</v>
      </c>
      <c r="D973">
        <v>2010</v>
      </c>
      <c r="E973" t="s">
        <v>70</v>
      </c>
      <c r="J973">
        <v>65559.3</v>
      </c>
      <c r="P973">
        <v>0</v>
      </c>
      <c r="Q973">
        <v>0</v>
      </c>
      <c r="R973">
        <v>0</v>
      </c>
      <c r="S973">
        <v>0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0</v>
      </c>
    </row>
    <row r="974" spans="1:25" x14ac:dyDescent="0.3">
      <c r="A974" t="str">
        <f t="shared" si="15"/>
        <v>2011 CMC Steel SC</v>
      </c>
      <c r="B974">
        <v>527783</v>
      </c>
      <c r="C974">
        <f>VLOOKUP(A974,'1st Match - FlightID'!$C$2:$D$1443,2,FALSE)</f>
        <v>1005346</v>
      </c>
      <c r="D974">
        <v>2011</v>
      </c>
      <c r="E974" t="s">
        <v>70</v>
      </c>
      <c r="J974">
        <v>79495.100000000006</v>
      </c>
      <c r="P974">
        <v>0</v>
      </c>
      <c r="Q974">
        <v>0</v>
      </c>
      <c r="R974">
        <v>0</v>
      </c>
      <c r="S974">
        <v>0</v>
      </c>
      <c r="T974">
        <v>1</v>
      </c>
      <c r="U974">
        <v>0</v>
      </c>
      <c r="V974">
        <v>0</v>
      </c>
      <c r="W974">
        <v>0</v>
      </c>
      <c r="X974">
        <v>0</v>
      </c>
      <c r="Y974">
        <v>0</v>
      </c>
    </row>
    <row r="975" spans="1:25" x14ac:dyDescent="0.3">
      <c r="A975" t="str">
        <f t="shared" si="15"/>
        <v>2012 CMC Steel SC</v>
      </c>
      <c r="B975">
        <v>527783</v>
      </c>
      <c r="C975">
        <f>VLOOKUP(A975,'1st Match - FlightID'!$C$2:$D$1443,2,FALSE)</f>
        <v>1005346</v>
      </c>
      <c r="D975">
        <v>2012</v>
      </c>
      <c r="E975" t="s">
        <v>70</v>
      </c>
      <c r="J975">
        <v>52440.9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0</v>
      </c>
    </row>
    <row r="976" spans="1:25" x14ac:dyDescent="0.3">
      <c r="A976" t="str">
        <f t="shared" si="15"/>
        <v>2013 CMC Steel SC</v>
      </c>
      <c r="B976">
        <v>527783</v>
      </c>
      <c r="C976">
        <f>VLOOKUP(A976,'1st Match - FlightID'!$C$2:$D$1443,2,FALSE)</f>
        <v>1005346</v>
      </c>
      <c r="D976">
        <v>2013</v>
      </c>
      <c r="E976" t="s">
        <v>70</v>
      </c>
      <c r="J976">
        <v>73419.100000000006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0</v>
      </c>
      <c r="W976">
        <v>0</v>
      </c>
      <c r="X976">
        <v>0</v>
      </c>
      <c r="Y976">
        <v>0</v>
      </c>
    </row>
    <row r="977" spans="1:25" x14ac:dyDescent="0.3">
      <c r="A977" t="str">
        <f t="shared" si="15"/>
        <v>2014 CMC Steel SC</v>
      </c>
      <c r="B977">
        <v>527783</v>
      </c>
      <c r="C977">
        <f>VLOOKUP(A977,'1st Match - FlightID'!$C$2:$D$1443,2,FALSE)</f>
        <v>1005346</v>
      </c>
      <c r="D977">
        <v>2014</v>
      </c>
      <c r="E977" t="s">
        <v>70</v>
      </c>
      <c r="J977">
        <v>42820.6</v>
      </c>
      <c r="P977">
        <v>0</v>
      </c>
      <c r="Q977">
        <v>0</v>
      </c>
      <c r="R977">
        <v>0</v>
      </c>
      <c r="S977">
        <v>0</v>
      </c>
      <c r="T977">
        <v>1</v>
      </c>
      <c r="U977">
        <v>0</v>
      </c>
      <c r="V977">
        <v>0</v>
      </c>
      <c r="W977">
        <v>0</v>
      </c>
      <c r="X977">
        <v>0</v>
      </c>
      <c r="Y977">
        <v>0</v>
      </c>
    </row>
    <row r="978" spans="1:25" x14ac:dyDescent="0.3">
      <c r="A978" t="str">
        <f t="shared" si="15"/>
        <v>2015 CMC Steel SC</v>
      </c>
      <c r="B978">
        <v>527783</v>
      </c>
      <c r="C978">
        <f>VLOOKUP(A978,'1st Match - FlightID'!$C$2:$D$1443,2,FALSE)</f>
        <v>1005346</v>
      </c>
      <c r="D978">
        <v>2015</v>
      </c>
      <c r="E978" t="s">
        <v>70</v>
      </c>
      <c r="J978">
        <v>73180.399999999994</v>
      </c>
      <c r="P978">
        <v>0</v>
      </c>
      <c r="Q978">
        <v>0</v>
      </c>
      <c r="R978">
        <v>0</v>
      </c>
      <c r="S978">
        <v>0</v>
      </c>
      <c r="T978">
        <v>1</v>
      </c>
      <c r="U978">
        <v>0</v>
      </c>
      <c r="V978">
        <v>0</v>
      </c>
      <c r="W978">
        <v>0</v>
      </c>
      <c r="X978">
        <v>0</v>
      </c>
      <c r="Y978">
        <v>0</v>
      </c>
    </row>
    <row r="979" spans="1:25" x14ac:dyDescent="0.3">
      <c r="A979" t="str">
        <f t="shared" si="15"/>
        <v>2016 CMC Steel SC</v>
      </c>
      <c r="B979">
        <v>527783</v>
      </c>
      <c r="C979">
        <f>VLOOKUP(A979,'1st Match - FlightID'!$C$2:$D$1443,2,FALSE)</f>
        <v>1005346</v>
      </c>
      <c r="D979">
        <v>2016</v>
      </c>
      <c r="E979" t="s">
        <v>70</v>
      </c>
      <c r="J979">
        <v>44503</v>
      </c>
      <c r="P979">
        <v>0</v>
      </c>
      <c r="Q979">
        <v>0</v>
      </c>
      <c r="R979">
        <v>0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</row>
    <row r="980" spans="1:25" x14ac:dyDescent="0.3">
      <c r="A980" t="str">
        <f t="shared" si="15"/>
        <v>2017 CMC Steel SC</v>
      </c>
      <c r="B980">
        <v>527783</v>
      </c>
      <c r="C980">
        <f>VLOOKUP(A980,'1st Match - FlightID'!$C$2:$D$1443,2,FALSE)</f>
        <v>1005346</v>
      </c>
      <c r="D980">
        <v>2017</v>
      </c>
      <c r="E980" t="s">
        <v>70</v>
      </c>
      <c r="J980">
        <v>58190.1</v>
      </c>
      <c r="P980">
        <v>0</v>
      </c>
      <c r="Q980">
        <v>0</v>
      </c>
      <c r="R980">
        <v>0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</row>
    <row r="981" spans="1:25" x14ac:dyDescent="0.3">
      <c r="A981" t="str">
        <f t="shared" si="15"/>
        <v>2018 CMC Steel SC</v>
      </c>
      <c r="B981">
        <v>527783</v>
      </c>
      <c r="C981">
        <f>VLOOKUP(A981,'1st Match - FlightID'!$C$2:$D$1443,2,FALSE)</f>
        <v>1005346</v>
      </c>
      <c r="D981">
        <v>2018</v>
      </c>
      <c r="E981" t="s">
        <v>70</v>
      </c>
      <c r="J981">
        <v>35374.400000000001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0</v>
      </c>
    </row>
    <row r="982" spans="1:25" x14ac:dyDescent="0.3">
      <c r="A982" t="str">
        <f t="shared" si="15"/>
        <v>2019 CMC Steel SC</v>
      </c>
      <c r="B982">
        <v>527783</v>
      </c>
      <c r="C982">
        <f>VLOOKUP(A982,'1st Match - FlightID'!$C$2:$D$1443,2,FALSE)</f>
        <v>1005346</v>
      </c>
      <c r="D982">
        <v>2019</v>
      </c>
      <c r="E982" t="s">
        <v>70</v>
      </c>
      <c r="J982">
        <v>52743.8</v>
      </c>
      <c r="P982">
        <v>0</v>
      </c>
      <c r="Q982">
        <v>0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</row>
    <row r="983" spans="1:25" x14ac:dyDescent="0.3">
      <c r="A983" t="str">
        <f t="shared" si="15"/>
        <v>2020 CMC Steel SC</v>
      </c>
      <c r="B983">
        <v>527783</v>
      </c>
      <c r="C983">
        <f>VLOOKUP(A983,'1st Match - FlightID'!$C$2:$D$1443,2,FALSE)</f>
        <v>1005346</v>
      </c>
      <c r="D983">
        <v>2020</v>
      </c>
      <c r="E983" t="s">
        <v>70</v>
      </c>
      <c r="J983">
        <v>60505.5</v>
      </c>
      <c r="P983">
        <v>0</v>
      </c>
      <c r="Q983">
        <v>0</v>
      </c>
      <c r="R983">
        <v>0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</row>
    <row r="984" spans="1:25" x14ac:dyDescent="0.3">
      <c r="A984" t="str">
        <f t="shared" si="15"/>
        <v>2021 CMC Steel SC</v>
      </c>
      <c r="B984">
        <v>527783</v>
      </c>
      <c r="C984">
        <f>VLOOKUP(B984,'2nd Match - Previously Matched'!$A$2:$B$144,2,FALSE)</f>
        <v>1005346</v>
      </c>
      <c r="D984">
        <v>2021</v>
      </c>
      <c r="E984" t="s">
        <v>70</v>
      </c>
      <c r="J984">
        <v>60048.3</v>
      </c>
      <c r="P984">
        <v>0</v>
      </c>
      <c r="Q984">
        <v>0</v>
      </c>
      <c r="R984">
        <v>0</v>
      </c>
      <c r="S984">
        <v>0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0</v>
      </c>
    </row>
    <row r="985" spans="1:25" x14ac:dyDescent="0.3">
      <c r="A985" t="str">
        <f t="shared" si="15"/>
        <v>2010 SSAB ALABAMA INCORPORATED</v>
      </c>
      <c r="B985">
        <v>527794</v>
      </c>
      <c r="C985">
        <f>VLOOKUP(A985,'1st Match - FlightID'!$C$2:$D$1443,2,FALSE)</f>
        <v>1005283</v>
      </c>
      <c r="D985">
        <v>2010</v>
      </c>
      <c r="E985" t="s">
        <v>120</v>
      </c>
      <c r="J985">
        <v>110294.9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</row>
    <row r="986" spans="1:25" x14ac:dyDescent="0.3">
      <c r="A986" t="str">
        <f t="shared" si="15"/>
        <v>2011 SSAB ALABAMA INCORPORATED</v>
      </c>
      <c r="B986">
        <v>527794</v>
      </c>
      <c r="C986">
        <f>VLOOKUP(A986,'1st Match - FlightID'!$C$2:$D$1443,2,FALSE)</f>
        <v>1005283</v>
      </c>
      <c r="D986">
        <v>2011</v>
      </c>
      <c r="E986" t="s">
        <v>120</v>
      </c>
      <c r="J986">
        <v>113995.1</v>
      </c>
      <c r="P986">
        <v>0</v>
      </c>
      <c r="Q986">
        <v>0</v>
      </c>
      <c r="R986">
        <v>0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</row>
    <row r="987" spans="1:25" x14ac:dyDescent="0.3">
      <c r="A987" t="str">
        <f t="shared" si="15"/>
        <v>2012 SSAB ALABAMA INCORPORATED</v>
      </c>
      <c r="B987">
        <v>527794</v>
      </c>
      <c r="C987">
        <f>VLOOKUP(A987,'1st Match - FlightID'!$C$2:$D$1443,2,FALSE)</f>
        <v>1005283</v>
      </c>
      <c r="D987">
        <v>2012</v>
      </c>
      <c r="E987" t="s">
        <v>120</v>
      </c>
      <c r="J987">
        <v>96421</v>
      </c>
      <c r="P987">
        <v>0</v>
      </c>
      <c r="Q987">
        <v>0</v>
      </c>
      <c r="R987">
        <v>0</v>
      </c>
      <c r="S987">
        <v>0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</row>
    <row r="988" spans="1:25" x14ac:dyDescent="0.3">
      <c r="A988" t="str">
        <f t="shared" si="15"/>
        <v>2013 SSAB ALABAMA INCORPORATED</v>
      </c>
      <c r="B988">
        <v>527794</v>
      </c>
      <c r="C988">
        <f>VLOOKUP(A988,'1st Match - FlightID'!$C$2:$D$1443,2,FALSE)</f>
        <v>1005283</v>
      </c>
      <c r="D988">
        <v>2013</v>
      </c>
      <c r="E988" t="s">
        <v>120</v>
      </c>
      <c r="J988">
        <v>111392.9</v>
      </c>
      <c r="P988">
        <v>0</v>
      </c>
      <c r="Q988">
        <v>0</v>
      </c>
      <c r="R988">
        <v>0</v>
      </c>
      <c r="S988">
        <v>0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</row>
    <row r="989" spans="1:25" x14ac:dyDescent="0.3">
      <c r="A989" t="str">
        <f t="shared" si="15"/>
        <v>2014 SSAB ALABAMA INCORPORATED</v>
      </c>
      <c r="B989">
        <v>527794</v>
      </c>
      <c r="C989">
        <f>VLOOKUP(A989,'1st Match - FlightID'!$C$2:$D$1443,2,FALSE)</f>
        <v>1005283</v>
      </c>
      <c r="D989">
        <v>2014</v>
      </c>
      <c r="E989" t="s">
        <v>120</v>
      </c>
      <c r="J989">
        <v>117035.1</v>
      </c>
      <c r="P989">
        <v>0</v>
      </c>
      <c r="Q989">
        <v>0</v>
      </c>
      <c r="R989">
        <v>0</v>
      </c>
      <c r="S989">
        <v>0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0</v>
      </c>
    </row>
    <row r="990" spans="1:25" x14ac:dyDescent="0.3">
      <c r="A990" t="str">
        <f t="shared" si="15"/>
        <v>2015 SSAB ALABAMA INCORPORATED</v>
      </c>
      <c r="B990">
        <v>527794</v>
      </c>
      <c r="C990">
        <f>VLOOKUP(A990,'1st Match - FlightID'!$C$2:$D$1443,2,FALSE)</f>
        <v>1005283</v>
      </c>
      <c r="D990">
        <v>2015</v>
      </c>
      <c r="E990" t="s">
        <v>120</v>
      </c>
      <c r="J990">
        <v>99190.1</v>
      </c>
      <c r="P990">
        <v>0</v>
      </c>
      <c r="Q990">
        <v>0</v>
      </c>
      <c r="R990">
        <v>0</v>
      </c>
      <c r="S990">
        <v>0</v>
      </c>
      <c r="T990">
        <v>1</v>
      </c>
      <c r="U990">
        <v>0</v>
      </c>
      <c r="V990">
        <v>0</v>
      </c>
      <c r="W990">
        <v>0</v>
      </c>
      <c r="X990">
        <v>0</v>
      </c>
      <c r="Y990">
        <v>0</v>
      </c>
    </row>
    <row r="991" spans="1:25" x14ac:dyDescent="0.3">
      <c r="A991" t="str">
        <f t="shared" si="15"/>
        <v>2016 SSAB ALABAMA INCORPORATED</v>
      </c>
      <c r="B991">
        <v>527794</v>
      </c>
      <c r="C991">
        <f>VLOOKUP(A991,'1st Match - FlightID'!$C$2:$D$1443,2,FALSE)</f>
        <v>1005283</v>
      </c>
      <c r="D991">
        <v>2016</v>
      </c>
      <c r="E991" t="s">
        <v>120</v>
      </c>
      <c r="J991">
        <v>97372.2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</row>
    <row r="992" spans="1:25" x14ac:dyDescent="0.3">
      <c r="A992" t="str">
        <f t="shared" si="15"/>
        <v>2017 SSAB ALABAMA INCORPORATED</v>
      </c>
      <c r="B992">
        <v>527794</v>
      </c>
      <c r="C992">
        <f>VLOOKUP(A992,'1st Match - FlightID'!$C$2:$D$1443,2,FALSE)</f>
        <v>1005283</v>
      </c>
      <c r="D992">
        <v>2017</v>
      </c>
      <c r="E992" t="s">
        <v>120</v>
      </c>
      <c r="J992">
        <v>104815.5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</row>
    <row r="993" spans="1:25" x14ac:dyDescent="0.3">
      <c r="A993" t="str">
        <f t="shared" si="15"/>
        <v>2018 SSAB ALABAMA INCORPORATED</v>
      </c>
      <c r="B993">
        <v>527794</v>
      </c>
      <c r="C993">
        <f>VLOOKUP(A993,'1st Match - FlightID'!$C$2:$D$1443,2,FALSE)</f>
        <v>1005283</v>
      </c>
      <c r="D993">
        <v>2018</v>
      </c>
      <c r="E993" t="s">
        <v>120</v>
      </c>
      <c r="J993">
        <v>114719.7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</row>
    <row r="994" spans="1:25" x14ac:dyDescent="0.3">
      <c r="A994" t="str">
        <f t="shared" si="15"/>
        <v>2019 SSAB ALABAMA INCORPORATED</v>
      </c>
      <c r="B994">
        <v>527794</v>
      </c>
      <c r="C994">
        <f>VLOOKUP(A994,'1st Match - FlightID'!$C$2:$D$1443,2,FALSE)</f>
        <v>1005283</v>
      </c>
      <c r="D994">
        <v>2019</v>
      </c>
      <c r="E994" t="s">
        <v>120</v>
      </c>
      <c r="J994">
        <v>107971.7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</row>
    <row r="995" spans="1:25" x14ac:dyDescent="0.3">
      <c r="A995" t="str">
        <f t="shared" si="15"/>
        <v>2020 SSAB ALABAMA INCORPORATED</v>
      </c>
      <c r="B995">
        <v>527794</v>
      </c>
      <c r="C995">
        <f>VLOOKUP(A995,'1st Match - FlightID'!$C$2:$D$1443,2,FALSE)</f>
        <v>1005283</v>
      </c>
      <c r="D995">
        <v>2020</v>
      </c>
      <c r="E995" t="s">
        <v>120</v>
      </c>
      <c r="J995">
        <v>111973.8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</row>
    <row r="996" spans="1:25" x14ac:dyDescent="0.3">
      <c r="A996" t="str">
        <f t="shared" si="15"/>
        <v>2021 SSAB ALABAMA INCORPORATED</v>
      </c>
      <c r="B996">
        <v>527794</v>
      </c>
      <c r="C996">
        <f>VLOOKUP(B996,'2nd Match - Previously Matched'!$A$2:$B$144,2,FALSE)</f>
        <v>1005283</v>
      </c>
      <c r="D996">
        <v>2021</v>
      </c>
      <c r="E996" t="s">
        <v>120</v>
      </c>
      <c r="J996">
        <v>95268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</row>
    <row r="997" spans="1:25" x14ac:dyDescent="0.3">
      <c r="A997" t="str">
        <f t="shared" si="15"/>
        <v>2010 NORTHSHORE MINING CO - SILVER BAY</v>
      </c>
      <c r="B997">
        <v>527992</v>
      </c>
      <c r="C997">
        <f>VLOOKUP(A997,'1st Match - FlightID'!$C$2:$D$1443,2,FALSE)</f>
        <v>1005276</v>
      </c>
      <c r="D997">
        <v>2010</v>
      </c>
      <c r="E997" t="s">
        <v>158</v>
      </c>
      <c r="N997">
        <v>179153.5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4</v>
      </c>
      <c r="Y997">
        <v>0</v>
      </c>
    </row>
    <row r="998" spans="1:25" x14ac:dyDescent="0.3">
      <c r="A998" t="str">
        <f t="shared" si="15"/>
        <v>2011 NORTHSHORE MINING CO - SILVER BAY</v>
      </c>
      <c r="B998">
        <v>527992</v>
      </c>
      <c r="C998">
        <f>VLOOKUP(A998,'1st Match - FlightID'!$C$2:$D$1443,2,FALSE)</f>
        <v>1005276</v>
      </c>
      <c r="D998">
        <v>2011</v>
      </c>
      <c r="E998" t="s">
        <v>158</v>
      </c>
      <c r="N998">
        <v>184854.5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4</v>
      </c>
      <c r="Y998">
        <v>0</v>
      </c>
    </row>
    <row r="999" spans="1:25" x14ac:dyDescent="0.3">
      <c r="A999" t="str">
        <f t="shared" si="15"/>
        <v>2012 NORTHSHORE MINING CO - SILVER BAY</v>
      </c>
      <c r="B999">
        <v>527992</v>
      </c>
      <c r="C999">
        <f>VLOOKUP(A999,'1st Match - FlightID'!$C$2:$D$1443,2,FALSE)</f>
        <v>1005276</v>
      </c>
      <c r="D999">
        <v>2012</v>
      </c>
      <c r="E999" t="s">
        <v>158</v>
      </c>
      <c r="N999">
        <v>168525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4</v>
      </c>
      <c r="Y999">
        <v>0</v>
      </c>
    </row>
    <row r="1000" spans="1:25" x14ac:dyDescent="0.3">
      <c r="A1000" t="str">
        <f t="shared" si="15"/>
        <v>2013 NORTHSHORE MINING CO - SILVER BAY</v>
      </c>
      <c r="B1000">
        <v>527992</v>
      </c>
      <c r="C1000">
        <f>VLOOKUP(A1000,'1st Match - FlightID'!$C$2:$D$1443,2,FALSE)</f>
        <v>1005276</v>
      </c>
      <c r="D1000">
        <v>2013</v>
      </c>
      <c r="E1000" t="s">
        <v>158</v>
      </c>
      <c r="N1000">
        <v>118384.7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4</v>
      </c>
      <c r="Y1000">
        <v>0</v>
      </c>
    </row>
    <row r="1001" spans="1:25" x14ac:dyDescent="0.3">
      <c r="A1001" t="str">
        <f t="shared" si="15"/>
        <v>2014 NORTHSHORE MINING CO - SILVER BAY</v>
      </c>
      <c r="B1001">
        <v>527992</v>
      </c>
      <c r="C1001">
        <f>VLOOKUP(A1001,'1st Match - FlightID'!$C$2:$D$1443,2,FALSE)</f>
        <v>1005276</v>
      </c>
      <c r="D1001">
        <v>2014</v>
      </c>
      <c r="E1001" t="s">
        <v>158</v>
      </c>
      <c r="N1001">
        <v>183218.9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4</v>
      </c>
      <c r="Y1001">
        <v>0</v>
      </c>
    </row>
    <row r="1002" spans="1:25" x14ac:dyDescent="0.3">
      <c r="A1002" t="str">
        <f t="shared" si="15"/>
        <v>2015 NORTHSHORE MINING CO - SILVER BAY</v>
      </c>
      <c r="B1002">
        <v>527992</v>
      </c>
      <c r="C1002">
        <f>VLOOKUP(A1002,'1st Match - FlightID'!$C$2:$D$1443,2,FALSE)</f>
        <v>1005276</v>
      </c>
      <c r="D1002">
        <v>2015</v>
      </c>
      <c r="E1002" t="s">
        <v>158</v>
      </c>
      <c r="N1002">
        <v>117874.6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4</v>
      </c>
      <c r="Y1002">
        <v>0</v>
      </c>
    </row>
    <row r="1003" spans="1:25" x14ac:dyDescent="0.3">
      <c r="A1003" t="str">
        <f t="shared" si="15"/>
        <v>2016 NORTHSHORE MINING CO - SILVER BAY</v>
      </c>
      <c r="B1003">
        <v>527992</v>
      </c>
      <c r="C1003">
        <f>VLOOKUP(A1003,'1st Match - FlightID'!$C$2:$D$1443,2,FALSE)</f>
        <v>1005276</v>
      </c>
      <c r="D1003">
        <v>2016</v>
      </c>
      <c r="E1003" t="s">
        <v>158</v>
      </c>
      <c r="N1003">
        <v>55870.6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4</v>
      </c>
      <c r="Y1003">
        <v>0</v>
      </c>
    </row>
    <row r="1004" spans="1:25" x14ac:dyDescent="0.3">
      <c r="A1004" t="str">
        <f t="shared" si="15"/>
        <v>2017 NORTHSHORE MINING CO - SILVER BAY</v>
      </c>
      <c r="B1004">
        <v>527992</v>
      </c>
      <c r="C1004">
        <f>VLOOKUP(A1004,'1st Match - FlightID'!$C$2:$D$1443,2,FALSE)</f>
        <v>1005276</v>
      </c>
      <c r="D1004">
        <v>2017</v>
      </c>
      <c r="E1004" t="s">
        <v>158</v>
      </c>
      <c r="N1004">
        <v>142684.79999999999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4</v>
      </c>
      <c r="Y1004">
        <v>0</v>
      </c>
    </row>
    <row r="1005" spans="1:25" x14ac:dyDescent="0.3">
      <c r="A1005" t="str">
        <f t="shared" si="15"/>
        <v>2018 NORTHSHORE MINING CO - SILVER BAY</v>
      </c>
      <c r="B1005">
        <v>527992</v>
      </c>
      <c r="C1005">
        <f>VLOOKUP(A1005,'1st Match - FlightID'!$C$2:$D$1443,2,FALSE)</f>
        <v>1005276</v>
      </c>
      <c r="D1005">
        <v>2018</v>
      </c>
      <c r="E1005" t="s">
        <v>158</v>
      </c>
      <c r="N1005">
        <v>127278.1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4</v>
      </c>
      <c r="Y1005">
        <v>0</v>
      </c>
    </row>
    <row r="1006" spans="1:25" x14ac:dyDescent="0.3">
      <c r="A1006" t="str">
        <f t="shared" si="15"/>
        <v>2019 NORTHSHORE MINING CO - SILVER BAY</v>
      </c>
      <c r="B1006">
        <v>527992</v>
      </c>
      <c r="C1006">
        <f>VLOOKUP(A1006,'1st Match - FlightID'!$C$2:$D$1443,2,FALSE)</f>
        <v>1005276</v>
      </c>
      <c r="D1006">
        <v>2019</v>
      </c>
      <c r="E1006" t="s">
        <v>158</v>
      </c>
      <c r="N1006">
        <v>180797.1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4</v>
      </c>
      <c r="Y1006">
        <v>0</v>
      </c>
    </row>
    <row r="1007" spans="1:25" x14ac:dyDescent="0.3">
      <c r="A1007" t="str">
        <f t="shared" si="15"/>
        <v>2020 NORTHSHORE MINING CO - SILVER BAY</v>
      </c>
      <c r="B1007">
        <v>527992</v>
      </c>
      <c r="C1007">
        <f>VLOOKUP(A1007,'1st Match - FlightID'!$C$2:$D$1443,2,FALSE)</f>
        <v>1005276</v>
      </c>
      <c r="D1007">
        <v>2020</v>
      </c>
      <c r="E1007" t="s">
        <v>158</v>
      </c>
      <c r="N1007">
        <v>132387.20000000001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4</v>
      </c>
      <c r="Y1007">
        <v>0</v>
      </c>
    </row>
    <row r="1008" spans="1:25" x14ac:dyDescent="0.3">
      <c r="A1008" t="str">
        <f t="shared" si="15"/>
        <v>2021 NORTHSHORE MINING CO - SILVER BAY</v>
      </c>
      <c r="B1008">
        <v>527992</v>
      </c>
      <c r="C1008">
        <f>VLOOKUP(B1008,'2nd Match - Previously Matched'!$A$2:$B$144,2,FALSE)</f>
        <v>1005276</v>
      </c>
      <c r="D1008">
        <v>2021</v>
      </c>
      <c r="E1008" t="s">
        <v>158</v>
      </c>
      <c r="N1008">
        <v>181682.5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  <c r="Y1008">
        <v>0</v>
      </c>
    </row>
    <row r="1009" spans="1:25" x14ac:dyDescent="0.3">
      <c r="A1009" t="str">
        <f t="shared" si="15"/>
        <v>2010 UNITED TACONITE LLC - FAIRLANE PLANT</v>
      </c>
      <c r="B1009">
        <v>528028</v>
      </c>
      <c r="C1009">
        <f>VLOOKUP(A1009,'1st Match - FlightID'!$C$2:$D$1443,2,FALSE)</f>
        <v>1005294</v>
      </c>
      <c r="D1009">
        <v>2010</v>
      </c>
      <c r="E1009" t="s">
        <v>71</v>
      </c>
      <c r="N1009">
        <v>301334.8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  <c r="Y1009">
        <v>0</v>
      </c>
    </row>
    <row r="1010" spans="1:25" x14ac:dyDescent="0.3">
      <c r="A1010" t="str">
        <f t="shared" si="15"/>
        <v>2011 UNITED TACONITE LLC - FAIRLANE PLANT</v>
      </c>
      <c r="B1010">
        <v>528028</v>
      </c>
      <c r="C1010">
        <f>VLOOKUP(A1010,'1st Match - FlightID'!$C$2:$D$1443,2,FALSE)</f>
        <v>1005294</v>
      </c>
      <c r="D1010">
        <v>2011</v>
      </c>
      <c r="E1010" t="s">
        <v>71</v>
      </c>
      <c r="N1010">
        <v>297421.7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</v>
      </c>
      <c r="Y1010">
        <v>0</v>
      </c>
    </row>
    <row r="1011" spans="1:25" x14ac:dyDescent="0.3">
      <c r="A1011" t="str">
        <f t="shared" si="15"/>
        <v>2012 UNITED TACONITE LLC - FAIRLANE PLANT</v>
      </c>
      <c r="B1011">
        <v>528028</v>
      </c>
      <c r="C1011">
        <f>VLOOKUP(A1011,'1st Match - FlightID'!$C$2:$D$1443,2,FALSE)</f>
        <v>1005294</v>
      </c>
      <c r="D1011">
        <v>2012</v>
      </c>
      <c r="E1011" t="s">
        <v>71</v>
      </c>
      <c r="N1011">
        <v>281452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2</v>
      </c>
      <c r="Y1011">
        <v>0</v>
      </c>
    </row>
    <row r="1012" spans="1:25" x14ac:dyDescent="0.3">
      <c r="A1012" t="str">
        <f t="shared" si="15"/>
        <v>2013 UNITED TACONITE LLC - FAIRLANE PLANT</v>
      </c>
      <c r="B1012">
        <v>528028</v>
      </c>
      <c r="C1012">
        <f>VLOOKUP(A1012,'1st Match - FlightID'!$C$2:$D$1443,2,FALSE)</f>
        <v>1005294</v>
      </c>
      <c r="D1012">
        <v>2013</v>
      </c>
      <c r="E1012" t="s">
        <v>71</v>
      </c>
      <c r="N1012">
        <v>271255.09999999998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  <c r="Y1012">
        <v>0</v>
      </c>
    </row>
    <row r="1013" spans="1:25" x14ac:dyDescent="0.3">
      <c r="A1013" t="str">
        <f t="shared" si="15"/>
        <v>2014 UNITED TACONITE LLC - FAIRLANE PLANT</v>
      </c>
      <c r="B1013">
        <v>528028</v>
      </c>
      <c r="C1013">
        <f>VLOOKUP(A1013,'1st Match - FlightID'!$C$2:$D$1443,2,FALSE)</f>
        <v>1005294</v>
      </c>
      <c r="D1013">
        <v>2014</v>
      </c>
      <c r="E1013" t="s">
        <v>71</v>
      </c>
      <c r="N1013">
        <v>245397.1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2</v>
      </c>
      <c r="Y1013">
        <v>0</v>
      </c>
    </row>
    <row r="1014" spans="1:25" x14ac:dyDescent="0.3">
      <c r="A1014" t="str">
        <f t="shared" si="15"/>
        <v>2015 UNITED TACONITE LLC - FAIRLANE PLANT</v>
      </c>
      <c r="B1014">
        <v>528028</v>
      </c>
      <c r="C1014">
        <f>VLOOKUP(A1014,'1st Match - FlightID'!$C$2:$D$1443,2,FALSE)</f>
        <v>1005294</v>
      </c>
      <c r="D1014">
        <v>2015</v>
      </c>
      <c r="E1014" t="s">
        <v>71</v>
      </c>
      <c r="N1014">
        <v>170658.1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2</v>
      </c>
      <c r="Y1014">
        <v>0</v>
      </c>
    </row>
    <row r="1015" spans="1:25" x14ac:dyDescent="0.3">
      <c r="A1015" t="str">
        <f t="shared" si="15"/>
        <v>2016 UNITED TACONITE LLC - FAIRLANE PLANT</v>
      </c>
      <c r="B1015">
        <v>528028</v>
      </c>
      <c r="C1015">
        <f>VLOOKUP(A1015,'1st Match - FlightID'!$C$2:$D$1443,2,FALSE)</f>
        <v>1005294</v>
      </c>
      <c r="D1015">
        <v>2016</v>
      </c>
      <c r="E1015" t="s">
        <v>71</v>
      </c>
      <c r="N1015">
        <v>81406.600000000006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2</v>
      </c>
      <c r="Y1015">
        <v>0</v>
      </c>
    </row>
    <row r="1016" spans="1:25" x14ac:dyDescent="0.3">
      <c r="A1016" t="str">
        <f t="shared" si="15"/>
        <v>2017 UNITED TACONITE LLC - FAIRLANE PLANT</v>
      </c>
      <c r="B1016">
        <v>528028</v>
      </c>
      <c r="C1016">
        <f>VLOOKUP(A1016,'1st Match - FlightID'!$C$2:$D$1443,2,FALSE)</f>
        <v>1005294</v>
      </c>
      <c r="D1016">
        <v>2017</v>
      </c>
      <c r="E1016" t="s">
        <v>71</v>
      </c>
      <c r="N1016">
        <v>336392.8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</v>
      </c>
      <c r="Y1016">
        <v>0</v>
      </c>
    </row>
    <row r="1017" spans="1:25" x14ac:dyDescent="0.3">
      <c r="A1017" t="str">
        <f t="shared" si="15"/>
        <v>2018 UNITED TACONITE LLC - FAIRLANE PLANT</v>
      </c>
      <c r="B1017">
        <v>528028</v>
      </c>
      <c r="C1017">
        <f>VLOOKUP(A1017,'1st Match - FlightID'!$C$2:$D$1443,2,FALSE)</f>
        <v>1005294</v>
      </c>
      <c r="D1017">
        <v>2018</v>
      </c>
      <c r="E1017" t="s">
        <v>71</v>
      </c>
      <c r="N1017">
        <v>429094.8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2</v>
      </c>
      <c r="Y1017">
        <v>0</v>
      </c>
    </row>
    <row r="1018" spans="1:25" x14ac:dyDescent="0.3">
      <c r="A1018" t="str">
        <f t="shared" si="15"/>
        <v>2019 UNITED TACONITE LLC - FAIRLANE PLANT</v>
      </c>
      <c r="B1018">
        <v>528028</v>
      </c>
      <c r="C1018">
        <f>VLOOKUP(A1018,'1st Match - FlightID'!$C$2:$D$1443,2,FALSE)</f>
        <v>1005294</v>
      </c>
      <c r="D1018">
        <v>2019</v>
      </c>
      <c r="E1018" t="s">
        <v>71</v>
      </c>
      <c r="N1018">
        <v>416790.3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2</v>
      </c>
      <c r="Y1018">
        <v>0</v>
      </c>
    </row>
    <row r="1019" spans="1:25" x14ac:dyDescent="0.3">
      <c r="A1019" t="str">
        <f t="shared" si="15"/>
        <v>2020 UNITED TACONITE LLC - FAIRLANE PLANT</v>
      </c>
      <c r="B1019">
        <v>528028</v>
      </c>
      <c r="C1019">
        <f>VLOOKUP(A1019,'1st Match - FlightID'!$C$2:$D$1443,2,FALSE)</f>
        <v>1005294</v>
      </c>
      <c r="D1019">
        <v>2020</v>
      </c>
      <c r="E1019" t="s">
        <v>71</v>
      </c>
      <c r="N1019">
        <v>474560.2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2</v>
      </c>
      <c r="Y1019">
        <v>0</v>
      </c>
    </row>
    <row r="1020" spans="1:25" x14ac:dyDescent="0.3">
      <c r="A1020" t="str">
        <f t="shared" si="15"/>
        <v>2021 UNITED TACONITE LLC - FAIRLANE PLANT</v>
      </c>
      <c r="B1020">
        <v>528028</v>
      </c>
      <c r="C1020">
        <f>VLOOKUP(B1020,'2nd Match - Previously Matched'!$A$2:$B$144,2,FALSE)</f>
        <v>1005294</v>
      </c>
      <c r="D1020">
        <v>2021</v>
      </c>
      <c r="E1020" t="s">
        <v>71</v>
      </c>
      <c r="N1020">
        <v>413812.6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2</v>
      </c>
      <c r="Y1020">
        <v>0</v>
      </c>
    </row>
    <row r="1021" spans="1:25" x14ac:dyDescent="0.3">
      <c r="A1021" t="str">
        <f t="shared" si="15"/>
        <v>2010 Gerdau Ameristeel: St. Paul Mill</v>
      </c>
      <c r="B1021">
        <v>528037</v>
      </c>
      <c r="C1021">
        <f>VLOOKUP(A1021,'1st Match - FlightID'!$C$2:$D$1443,2,FALSE)</f>
        <v>1005298</v>
      </c>
      <c r="D1021">
        <v>2010</v>
      </c>
      <c r="E1021" t="s">
        <v>121</v>
      </c>
      <c r="J1021">
        <v>25649</v>
      </c>
      <c r="P1021">
        <v>0</v>
      </c>
      <c r="Q1021">
        <v>0</v>
      </c>
      <c r="R1021">
        <v>0</v>
      </c>
      <c r="S1021">
        <v>0</v>
      </c>
      <c r="T1021">
        <v>1</v>
      </c>
      <c r="U1021">
        <v>0</v>
      </c>
      <c r="V1021">
        <v>0</v>
      </c>
      <c r="W1021">
        <v>0</v>
      </c>
      <c r="X1021">
        <v>0</v>
      </c>
      <c r="Y1021">
        <v>0</v>
      </c>
    </row>
    <row r="1022" spans="1:25" x14ac:dyDescent="0.3">
      <c r="A1022" t="str">
        <f t="shared" si="15"/>
        <v>2011 Gerdau Ameristeel: St. Paul Mill</v>
      </c>
      <c r="B1022">
        <v>528037</v>
      </c>
      <c r="C1022">
        <f>VLOOKUP(A1022,'1st Match - FlightID'!$C$2:$D$1443,2,FALSE)</f>
        <v>1005298</v>
      </c>
      <c r="D1022">
        <v>2011</v>
      </c>
      <c r="E1022" t="s">
        <v>121</v>
      </c>
      <c r="J1022">
        <v>21110</v>
      </c>
      <c r="P1022">
        <v>0</v>
      </c>
      <c r="Q1022">
        <v>0</v>
      </c>
      <c r="R1022">
        <v>0</v>
      </c>
      <c r="S1022">
        <v>0</v>
      </c>
      <c r="T1022">
        <v>1</v>
      </c>
      <c r="U1022">
        <v>0</v>
      </c>
      <c r="V1022">
        <v>0</v>
      </c>
      <c r="W1022">
        <v>0</v>
      </c>
      <c r="X1022">
        <v>0</v>
      </c>
      <c r="Y1022">
        <v>0</v>
      </c>
    </row>
    <row r="1023" spans="1:25" x14ac:dyDescent="0.3">
      <c r="A1023" t="str">
        <f t="shared" si="15"/>
        <v>2012 Gerdau Ameristeel: St. Paul Mill</v>
      </c>
      <c r="B1023">
        <v>528037</v>
      </c>
      <c r="C1023">
        <f>VLOOKUP(A1023,'1st Match - FlightID'!$C$2:$D$1443,2,FALSE)</f>
        <v>1005298</v>
      </c>
      <c r="D1023">
        <v>2012</v>
      </c>
      <c r="E1023" t="s">
        <v>121</v>
      </c>
      <c r="J1023">
        <v>19675</v>
      </c>
      <c r="P1023">
        <v>0</v>
      </c>
      <c r="Q1023">
        <v>0</v>
      </c>
      <c r="R1023">
        <v>0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0</v>
      </c>
    </row>
    <row r="1024" spans="1:25" x14ac:dyDescent="0.3">
      <c r="A1024" t="str">
        <f t="shared" si="15"/>
        <v>2013 Gerdau Ameristeel: St. Paul Mill</v>
      </c>
      <c r="B1024">
        <v>528037</v>
      </c>
      <c r="C1024">
        <f>VLOOKUP(A1024,'1st Match - FlightID'!$C$2:$D$1443,2,FALSE)</f>
        <v>1005298</v>
      </c>
      <c r="D1024">
        <v>2013</v>
      </c>
      <c r="E1024" t="s">
        <v>121</v>
      </c>
      <c r="J1024">
        <v>13209</v>
      </c>
      <c r="P1024">
        <v>0</v>
      </c>
      <c r="Q1024">
        <v>0</v>
      </c>
      <c r="R1024">
        <v>0</v>
      </c>
      <c r="S1024">
        <v>0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</row>
    <row r="1025" spans="1:25" x14ac:dyDescent="0.3">
      <c r="A1025" t="str">
        <f t="shared" si="15"/>
        <v>2014 Gerdau Ameristeel: St. Paul Mill</v>
      </c>
      <c r="B1025">
        <v>528037</v>
      </c>
      <c r="C1025">
        <f>VLOOKUP(A1025,'1st Match - FlightID'!$C$2:$D$1443,2,FALSE)</f>
        <v>1005298</v>
      </c>
      <c r="D1025">
        <v>2014</v>
      </c>
      <c r="E1025" t="s">
        <v>121</v>
      </c>
      <c r="J1025">
        <v>21952.3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0</v>
      </c>
    </row>
    <row r="1026" spans="1:25" x14ac:dyDescent="0.3">
      <c r="A1026" t="str">
        <f t="shared" si="15"/>
        <v>2015 Gerdau Ameristeel: St. Paul Mill</v>
      </c>
      <c r="B1026">
        <v>528037</v>
      </c>
      <c r="C1026">
        <f>VLOOKUP(A1026,'1st Match - FlightID'!$C$2:$D$1443,2,FALSE)</f>
        <v>1005298</v>
      </c>
      <c r="D1026">
        <v>2015</v>
      </c>
      <c r="E1026" t="s">
        <v>121</v>
      </c>
      <c r="J1026">
        <v>13188.8</v>
      </c>
      <c r="P1026">
        <v>0</v>
      </c>
      <c r="Q1026">
        <v>0</v>
      </c>
      <c r="R1026">
        <v>0</v>
      </c>
      <c r="S1026">
        <v>0</v>
      </c>
      <c r="T1026">
        <v>1</v>
      </c>
      <c r="U1026">
        <v>0</v>
      </c>
      <c r="V1026">
        <v>0</v>
      </c>
      <c r="W1026">
        <v>0</v>
      </c>
      <c r="X1026">
        <v>0</v>
      </c>
      <c r="Y1026">
        <v>0</v>
      </c>
    </row>
    <row r="1027" spans="1:25" x14ac:dyDescent="0.3">
      <c r="A1027" t="str">
        <f t="shared" ref="A1027:A1090" si="16">D1027 &amp; " " &amp; E1027</f>
        <v>2016 Gerdau Ameristeel: St. Paul Mill</v>
      </c>
      <c r="B1027">
        <v>528037</v>
      </c>
      <c r="C1027">
        <f>VLOOKUP(A1027,'1st Match - FlightID'!$C$2:$D$1443,2,FALSE)</f>
        <v>1005298</v>
      </c>
      <c r="D1027">
        <v>2016</v>
      </c>
      <c r="E1027" t="s">
        <v>121</v>
      </c>
      <c r="J1027">
        <v>18654.5</v>
      </c>
      <c r="P1027">
        <v>0</v>
      </c>
      <c r="Q1027">
        <v>0</v>
      </c>
      <c r="R1027">
        <v>0</v>
      </c>
      <c r="S1027">
        <v>0</v>
      </c>
      <c r="T1027">
        <v>1</v>
      </c>
      <c r="U1027">
        <v>0</v>
      </c>
      <c r="V1027">
        <v>0</v>
      </c>
      <c r="W1027">
        <v>0</v>
      </c>
      <c r="X1027">
        <v>0</v>
      </c>
      <c r="Y1027">
        <v>0</v>
      </c>
    </row>
    <row r="1028" spans="1:25" x14ac:dyDescent="0.3">
      <c r="A1028" t="str">
        <f t="shared" si="16"/>
        <v>2017 Gerdau Ameristeel: St. Paul Mill</v>
      </c>
      <c r="B1028">
        <v>528037</v>
      </c>
      <c r="C1028">
        <f>VLOOKUP(A1028,'1st Match - FlightID'!$C$2:$D$1443,2,FALSE)</f>
        <v>1005298</v>
      </c>
      <c r="D1028">
        <v>2017</v>
      </c>
      <c r="E1028" t="s">
        <v>121</v>
      </c>
      <c r="J1028">
        <v>22786.400000000001</v>
      </c>
      <c r="P1028">
        <v>0</v>
      </c>
      <c r="Q1028">
        <v>0</v>
      </c>
      <c r="R1028">
        <v>0</v>
      </c>
      <c r="S1028">
        <v>0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0</v>
      </c>
    </row>
    <row r="1029" spans="1:25" x14ac:dyDescent="0.3">
      <c r="A1029" t="str">
        <f t="shared" si="16"/>
        <v>2018 Gerdau Ameristeel: St. Paul Mill</v>
      </c>
      <c r="B1029">
        <v>528037</v>
      </c>
      <c r="C1029">
        <f>VLOOKUP(A1029,'1st Match - FlightID'!$C$2:$D$1443,2,FALSE)</f>
        <v>1005298</v>
      </c>
      <c r="D1029">
        <v>2018</v>
      </c>
      <c r="E1029" t="s">
        <v>121</v>
      </c>
      <c r="J1029">
        <v>13976.8</v>
      </c>
      <c r="P1029">
        <v>0</v>
      </c>
      <c r="Q1029">
        <v>0</v>
      </c>
      <c r="R1029">
        <v>0</v>
      </c>
      <c r="S1029">
        <v>0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0</v>
      </c>
    </row>
    <row r="1030" spans="1:25" x14ac:dyDescent="0.3">
      <c r="A1030" t="str">
        <f t="shared" si="16"/>
        <v>2019 Gerdau Ameristeel: St. Paul Mill</v>
      </c>
      <c r="B1030">
        <v>528037</v>
      </c>
      <c r="C1030">
        <f>VLOOKUP(A1030,'1st Match - FlightID'!$C$2:$D$1443,2,FALSE)</f>
        <v>1005298</v>
      </c>
      <c r="D1030">
        <v>2019</v>
      </c>
      <c r="E1030" t="s">
        <v>121</v>
      </c>
      <c r="J1030">
        <v>13835.9</v>
      </c>
      <c r="P1030">
        <v>0</v>
      </c>
      <c r="Q1030">
        <v>0</v>
      </c>
      <c r="R1030">
        <v>0</v>
      </c>
      <c r="S1030">
        <v>0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0</v>
      </c>
    </row>
    <row r="1031" spans="1:25" x14ac:dyDescent="0.3">
      <c r="A1031" t="str">
        <f t="shared" si="16"/>
        <v>2020 Gerdau Ameristeel: St. Paul Mill</v>
      </c>
      <c r="B1031">
        <v>528037</v>
      </c>
      <c r="C1031">
        <f>VLOOKUP(A1031,'1st Match - FlightID'!$C$2:$D$1443,2,FALSE)</f>
        <v>1005298</v>
      </c>
      <c r="D1031">
        <v>2020</v>
      </c>
      <c r="E1031" t="s">
        <v>121</v>
      </c>
      <c r="J1031">
        <v>1208.5</v>
      </c>
      <c r="P1031">
        <v>0</v>
      </c>
      <c r="Q1031">
        <v>0</v>
      </c>
      <c r="R1031">
        <v>0</v>
      </c>
      <c r="S1031">
        <v>0</v>
      </c>
      <c r="T1031">
        <v>1</v>
      </c>
      <c r="U1031">
        <v>0</v>
      </c>
      <c r="V1031">
        <v>0</v>
      </c>
      <c r="W1031">
        <v>0</v>
      </c>
      <c r="X1031">
        <v>0</v>
      </c>
      <c r="Y1031">
        <v>0</v>
      </c>
    </row>
    <row r="1032" spans="1:25" x14ac:dyDescent="0.3">
      <c r="A1032" t="str">
        <f t="shared" si="16"/>
        <v>2021 Gerdau Ameristeel: St. Paul Mill</v>
      </c>
      <c r="B1032">
        <v>528037</v>
      </c>
      <c r="C1032">
        <f>VLOOKUP(B1032,'2nd Match - Previously Matched'!$A$2:$B$144,2,FALSE)</f>
        <v>1005298</v>
      </c>
      <c r="D1032">
        <v>2021</v>
      </c>
      <c r="E1032" t="s">
        <v>121</v>
      </c>
      <c r="J1032">
        <v>0</v>
      </c>
      <c r="P1032">
        <v>0</v>
      </c>
      <c r="Q1032">
        <v>0</v>
      </c>
      <c r="R1032">
        <v>0</v>
      </c>
      <c r="S1032">
        <v>0</v>
      </c>
      <c r="T1032">
        <v>1</v>
      </c>
      <c r="U1032">
        <v>0</v>
      </c>
      <c r="V1032">
        <v>0</v>
      </c>
      <c r="W1032">
        <v>0</v>
      </c>
      <c r="X1032">
        <v>0</v>
      </c>
      <c r="Y1032">
        <v>0</v>
      </c>
    </row>
    <row r="1033" spans="1:25" x14ac:dyDescent="0.3">
      <c r="A1033" t="str">
        <f t="shared" si="16"/>
        <v>2010 EVRAZ CLAYMONT STEEL</v>
      </c>
      <c r="B1033">
        <v>528055</v>
      </c>
      <c r="C1033">
        <f>VLOOKUP(A1033,'1st Match - FlightID'!$C$2:$D$1443,2,FALSE)</f>
        <v>1005303</v>
      </c>
      <c r="D1033">
        <v>2010</v>
      </c>
      <c r="E1033" t="s">
        <v>72</v>
      </c>
      <c r="J1033">
        <v>57000.3</v>
      </c>
      <c r="P1033">
        <v>0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</row>
    <row r="1034" spans="1:25" x14ac:dyDescent="0.3">
      <c r="A1034" t="str">
        <f t="shared" si="16"/>
        <v>2011 EVRAZ CLAYMONT STEEL</v>
      </c>
      <c r="B1034">
        <v>528055</v>
      </c>
      <c r="C1034">
        <f>VLOOKUP(A1034,'1st Match - FlightID'!$C$2:$D$1443,2,FALSE)</f>
        <v>1005303</v>
      </c>
      <c r="D1034">
        <v>2011</v>
      </c>
      <c r="E1034" t="s">
        <v>72</v>
      </c>
      <c r="J1034">
        <v>66863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</row>
    <row r="1035" spans="1:25" x14ac:dyDescent="0.3">
      <c r="A1035" t="str">
        <f t="shared" si="16"/>
        <v>2012 EVRAZ CLAYMONT STEEL</v>
      </c>
      <c r="B1035">
        <v>528055</v>
      </c>
      <c r="C1035">
        <f>VLOOKUP(A1035,'1st Match - FlightID'!$C$2:$D$1443,2,FALSE)</f>
        <v>1005303</v>
      </c>
      <c r="D1035">
        <v>2012</v>
      </c>
      <c r="E1035" t="s">
        <v>72</v>
      </c>
      <c r="J1035">
        <v>53976.6</v>
      </c>
      <c r="P1035">
        <v>0</v>
      </c>
      <c r="Q1035">
        <v>0</v>
      </c>
      <c r="R1035">
        <v>0</v>
      </c>
      <c r="S1035">
        <v>0</v>
      </c>
      <c r="T1035">
        <v>1</v>
      </c>
      <c r="U1035">
        <v>0</v>
      </c>
      <c r="V1035">
        <v>0</v>
      </c>
      <c r="W1035">
        <v>0</v>
      </c>
      <c r="X1035">
        <v>0</v>
      </c>
      <c r="Y1035">
        <v>0</v>
      </c>
    </row>
    <row r="1036" spans="1:25" x14ac:dyDescent="0.3">
      <c r="A1036" t="str">
        <f t="shared" si="16"/>
        <v>2013 EVRAZ CLAYMONT STEEL</v>
      </c>
      <c r="B1036">
        <v>528055</v>
      </c>
      <c r="C1036">
        <f>VLOOKUP(A1036,'1st Match - FlightID'!$C$2:$D$1443,2,FALSE)</f>
        <v>1005303</v>
      </c>
      <c r="D1036">
        <v>2013</v>
      </c>
      <c r="E1036" t="s">
        <v>72</v>
      </c>
      <c r="J1036">
        <v>56498.8</v>
      </c>
      <c r="P1036">
        <v>0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0</v>
      </c>
      <c r="Y1036">
        <v>0</v>
      </c>
    </row>
    <row r="1037" spans="1:25" x14ac:dyDescent="0.3">
      <c r="A1037" t="str">
        <f t="shared" si="16"/>
        <v>2010 Hibbing Taconite Company</v>
      </c>
      <c r="B1037">
        <v>528222</v>
      </c>
      <c r="C1037">
        <f>VLOOKUP(A1037,'1st Match - FlightID'!$C$2:$D$1443,2,FALSE)</f>
        <v>1005116</v>
      </c>
      <c r="D1037">
        <v>2010</v>
      </c>
      <c r="E1037" t="s">
        <v>73</v>
      </c>
      <c r="N1037">
        <v>175963.1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3</v>
      </c>
      <c r="Y1037">
        <v>0</v>
      </c>
    </row>
    <row r="1038" spans="1:25" x14ac:dyDescent="0.3">
      <c r="A1038" t="str">
        <f t="shared" si="16"/>
        <v>2011 Hibbing Taconite Company</v>
      </c>
      <c r="B1038">
        <v>528222</v>
      </c>
      <c r="C1038">
        <f>VLOOKUP(A1038,'1st Match - FlightID'!$C$2:$D$1443,2,FALSE)</f>
        <v>1005116</v>
      </c>
      <c r="D1038">
        <v>2011</v>
      </c>
      <c r="E1038" t="s">
        <v>73</v>
      </c>
      <c r="N1038">
        <v>208607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  <c r="Y1038">
        <v>0</v>
      </c>
    </row>
    <row r="1039" spans="1:25" x14ac:dyDescent="0.3">
      <c r="A1039" t="str">
        <f t="shared" si="16"/>
        <v>2012 Hibbing Taconite Company</v>
      </c>
      <c r="B1039">
        <v>528222</v>
      </c>
      <c r="C1039">
        <f>VLOOKUP(A1039,'1st Match - FlightID'!$C$2:$D$1443,2,FALSE)</f>
        <v>1005116</v>
      </c>
      <c r="D1039">
        <v>2012</v>
      </c>
      <c r="E1039" t="s">
        <v>73</v>
      </c>
      <c r="N1039">
        <v>261877.2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3</v>
      </c>
      <c r="Y1039">
        <v>0</v>
      </c>
    </row>
    <row r="1040" spans="1:25" x14ac:dyDescent="0.3">
      <c r="A1040" t="str">
        <f t="shared" si="16"/>
        <v>2013 Hibbing Taconite Company</v>
      </c>
      <c r="B1040">
        <v>528222</v>
      </c>
      <c r="C1040">
        <f>VLOOKUP(A1040,'1st Match - FlightID'!$C$2:$D$1443,2,FALSE)</f>
        <v>1005116</v>
      </c>
      <c r="D1040">
        <v>2013</v>
      </c>
      <c r="E1040" t="s">
        <v>73</v>
      </c>
      <c r="N1040">
        <v>229589.3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3</v>
      </c>
      <c r="Y1040">
        <v>0</v>
      </c>
    </row>
    <row r="1041" spans="1:25" x14ac:dyDescent="0.3">
      <c r="A1041" t="str">
        <f t="shared" si="16"/>
        <v>2014 Hibbing Taconite Company</v>
      </c>
      <c r="B1041">
        <v>528222</v>
      </c>
      <c r="C1041">
        <f>VLOOKUP(A1041,'1st Match - FlightID'!$C$2:$D$1443,2,FALSE)</f>
        <v>1005116</v>
      </c>
      <c r="D1041">
        <v>2014</v>
      </c>
      <c r="E1041" t="s">
        <v>73</v>
      </c>
      <c r="N1041">
        <v>212989.2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3</v>
      </c>
      <c r="Y1041">
        <v>0</v>
      </c>
    </row>
    <row r="1042" spans="1:25" x14ac:dyDescent="0.3">
      <c r="A1042" t="str">
        <f t="shared" si="16"/>
        <v>2015 Hibbing Taconite Company</v>
      </c>
      <c r="B1042">
        <v>528222</v>
      </c>
      <c r="C1042">
        <f>VLOOKUP(A1042,'1st Match - FlightID'!$C$2:$D$1443,2,FALSE)</f>
        <v>1005116</v>
      </c>
      <c r="D1042">
        <v>2015</v>
      </c>
      <c r="E1042" t="s">
        <v>73</v>
      </c>
      <c r="N1042">
        <v>222202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3</v>
      </c>
      <c r="Y1042">
        <v>0</v>
      </c>
    </row>
    <row r="1043" spans="1:25" x14ac:dyDescent="0.3">
      <c r="A1043" t="str">
        <f t="shared" si="16"/>
        <v>2016 Hibbing Taconite Company</v>
      </c>
      <c r="B1043">
        <v>528222</v>
      </c>
      <c r="C1043">
        <f>VLOOKUP(A1043,'1st Match - FlightID'!$C$2:$D$1443,2,FALSE)</f>
        <v>1005116</v>
      </c>
      <c r="D1043">
        <v>2016</v>
      </c>
      <c r="E1043" t="s">
        <v>73</v>
      </c>
      <c r="N1043">
        <v>230158.2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3</v>
      </c>
      <c r="Y1043">
        <v>0</v>
      </c>
    </row>
    <row r="1044" spans="1:25" x14ac:dyDescent="0.3">
      <c r="A1044" t="str">
        <f t="shared" si="16"/>
        <v>2017 Hibbing Taconite Company</v>
      </c>
      <c r="B1044">
        <v>528222</v>
      </c>
      <c r="C1044">
        <f>VLOOKUP(A1044,'1st Match - FlightID'!$C$2:$D$1443,2,FALSE)</f>
        <v>1005116</v>
      </c>
      <c r="D1044">
        <v>2017</v>
      </c>
      <c r="E1044" t="s">
        <v>73</v>
      </c>
      <c r="N1044">
        <v>219196.79999999999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3</v>
      </c>
      <c r="Y1044">
        <v>0</v>
      </c>
    </row>
    <row r="1045" spans="1:25" x14ac:dyDescent="0.3">
      <c r="A1045" t="str">
        <f t="shared" si="16"/>
        <v>2018 Hibbing Taconite Company</v>
      </c>
      <c r="B1045">
        <v>528222</v>
      </c>
      <c r="C1045">
        <f>VLOOKUP(A1045,'1st Match - FlightID'!$C$2:$D$1443,2,FALSE)</f>
        <v>1005116</v>
      </c>
      <c r="D1045">
        <v>2018</v>
      </c>
      <c r="E1045" t="s">
        <v>73</v>
      </c>
      <c r="N1045">
        <v>234605.1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3</v>
      </c>
      <c r="Y1045">
        <v>0</v>
      </c>
    </row>
    <row r="1046" spans="1:25" x14ac:dyDescent="0.3">
      <c r="A1046" t="str">
        <f t="shared" si="16"/>
        <v>2019 Hibbing Taconite Company</v>
      </c>
      <c r="B1046">
        <v>528222</v>
      </c>
      <c r="C1046">
        <f>VLOOKUP(A1046,'1st Match - FlightID'!$C$2:$D$1443,2,FALSE)</f>
        <v>1005116</v>
      </c>
      <c r="D1046">
        <v>2019</v>
      </c>
      <c r="E1046" t="s">
        <v>73</v>
      </c>
      <c r="N1046">
        <v>231570.9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3</v>
      </c>
      <c r="Y1046">
        <v>0</v>
      </c>
    </row>
    <row r="1047" spans="1:25" x14ac:dyDescent="0.3">
      <c r="A1047" t="str">
        <f t="shared" si="16"/>
        <v>2020 Hibbing Taconite Company</v>
      </c>
      <c r="B1047">
        <v>528222</v>
      </c>
      <c r="C1047">
        <f>VLOOKUP(A1047,'1st Match - FlightID'!$C$2:$D$1443,2,FALSE)</f>
        <v>1005116</v>
      </c>
      <c r="D1047">
        <v>2020</v>
      </c>
      <c r="E1047" t="s">
        <v>73</v>
      </c>
      <c r="N1047">
        <v>207408.6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3</v>
      </c>
      <c r="Y1047">
        <v>0</v>
      </c>
    </row>
    <row r="1048" spans="1:25" x14ac:dyDescent="0.3">
      <c r="A1048" t="str">
        <f t="shared" si="16"/>
        <v>2021 Hibbing Taconite Company</v>
      </c>
      <c r="B1048">
        <v>528222</v>
      </c>
      <c r="C1048">
        <f>VLOOKUP(B1048,'2nd Match - Previously Matched'!$A$2:$B$144,2,FALSE)</f>
        <v>1005116</v>
      </c>
      <c r="D1048">
        <v>2021</v>
      </c>
      <c r="E1048" t="s">
        <v>73</v>
      </c>
      <c r="N1048">
        <v>250628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3</v>
      </c>
      <c r="Y1048">
        <v>0</v>
      </c>
    </row>
    <row r="1049" spans="1:25" x14ac:dyDescent="0.3">
      <c r="A1049" t="str">
        <f t="shared" si="16"/>
        <v>2010 ARK STEEL ASSOCIATES</v>
      </c>
      <c r="B1049">
        <v>528237</v>
      </c>
      <c r="C1049">
        <f>VLOOKUP(A1049,'1st Match - FlightID'!$C$2:$D$1443,2,FALSE)</f>
        <v>1005801</v>
      </c>
      <c r="D1049">
        <v>2010</v>
      </c>
      <c r="E1049" t="s">
        <v>159</v>
      </c>
      <c r="J1049">
        <v>22442.2</v>
      </c>
      <c r="P1049">
        <v>0</v>
      </c>
      <c r="Q1049">
        <v>0</v>
      </c>
      <c r="R1049">
        <v>0</v>
      </c>
      <c r="S1049">
        <v>0</v>
      </c>
      <c r="T1049">
        <v>1</v>
      </c>
      <c r="U1049">
        <v>0</v>
      </c>
      <c r="V1049">
        <v>0</v>
      </c>
      <c r="W1049">
        <v>0</v>
      </c>
      <c r="X1049">
        <v>0</v>
      </c>
      <c r="Y1049">
        <v>0</v>
      </c>
    </row>
    <row r="1050" spans="1:25" x14ac:dyDescent="0.3">
      <c r="A1050" t="str">
        <f t="shared" si="16"/>
        <v>2011 ARK STEEL ASSOCIATES</v>
      </c>
      <c r="B1050">
        <v>528237</v>
      </c>
      <c r="C1050">
        <f>VLOOKUP(A1050,'1st Match - FlightID'!$C$2:$D$1443,2,FALSE)</f>
        <v>1005801</v>
      </c>
      <c r="D1050">
        <v>2011</v>
      </c>
      <c r="E1050" t="s">
        <v>159</v>
      </c>
      <c r="J1050">
        <v>20173.900000000001</v>
      </c>
      <c r="P1050">
        <v>0</v>
      </c>
      <c r="Q1050">
        <v>0</v>
      </c>
      <c r="R1050">
        <v>0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</row>
    <row r="1051" spans="1:25" x14ac:dyDescent="0.3">
      <c r="A1051" t="str">
        <f t="shared" si="16"/>
        <v>2012 ARK STEEL ASSOCIATES</v>
      </c>
      <c r="B1051">
        <v>528237</v>
      </c>
      <c r="C1051">
        <f>VLOOKUP(A1051,'1st Match - FlightID'!$C$2:$D$1443,2,FALSE)</f>
        <v>1005801</v>
      </c>
      <c r="D1051">
        <v>2012</v>
      </c>
      <c r="E1051" t="s">
        <v>159</v>
      </c>
      <c r="J1051">
        <v>17211.599999999999</v>
      </c>
      <c r="P1051">
        <v>0</v>
      </c>
      <c r="Q1051">
        <v>0</v>
      </c>
      <c r="R1051">
        <v>0</v>
      </c>
      <c r="S1051">
        <v>0</v>
      </c>
      <c r="T1051">
        <v>1</v>
      </c>
      <c r="U1051">
        <v>0</v>
      </c>
      <c r="V1051">
        <v>0</v>
      </c>
      <c r="W1051">
        <v>0</v>
      </c>
      <c r="X1051">
        <v>0</v>
      </c>
      <c r="Y1051">
        <v>0</v>
      </c>
    </row>
    <row r="1052" spans="1:25" x14ac:dyDescent="0.3">
      <c r="A1052" t="str">
        <f t="shared" si="16"/>
        <v>2013 ARK STEEL ASSOCIATES</v>
      </c>
      <c r="B1052">
        <v>528237</v>
      </c>
      <c r="C1052">
        <f>VLOOKUP(A1052,'1st Match - FlightID'!$C$2:$D$1443,2,FALSE)</f>
        <v>1005801</v>
      </c>
      <c r="D1052">
        <v>2013</v>
      </c>
      <c r="E1052" t="s">
        <v>159</v>
      </c>
      <c r="J1052">
        <v>29239</v>
      </c>
      <c r="P1052">
        <v>0</v>
      </c>
      <c r="Q1052">
        <v>0</v>
      </c>
      <c r="R1052">
        <v>0</v>
      </c>
      <c r="S1052">
        <v>0</v>
      </c>
      <c r="T1052">
        <v>1</v>
      </c>
      <c r="U1052">
        <v>0</v>
      </c>
      <c r="V1052">
        <v>0</v>
      </c>
      <c r="W1052">
        <v>0</v>
      </c>
      <c r="X1052">
        <v>0</v>
      </c>
      <c r="Y1052">
        <v>0</v>
      </c>
    </row>
    <row r="1053" spans="1:25" x14ac:dyDescent="0.3">
      <c r="A1053" t="str">
        <f t="shared" si="16"/>
        <v>2014 ARK STEEL ASSOCIATES</v>
      </c>
      <c r="B1053">
        <v>528237</v>
      </c>
      <c r="C1053">
        <f>VLOOKUP(B1053,'2nd Match - Previously Matched'!$A$2:$B$144,2,FALSE)</f>
        <v>1005801</v>
      </c>
      <c r="D1053">
        <v>2014</v>
      </c>
      <c r="E1053" t="s">
        <v>159</v>
      </c>
      <c r="J1053">
        <v>46982.7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</row>
    <row r="1054" spans="1:25" x14ac:dyDescent="0.3">
      <c r="A1054" t="str">
        <f t="shared" si="16"/>
        <v>2015 ARK STEEL ASSOCIATES</v>
      </c>
      <c r="B1054">
        <v>528237</v>
      </c>
      <c r="C1054">
        <f>VLOOKUP(B1054,'2nd Match - Previously Matched'!$A$2:$B$144,2,FALSE)</f>
        <v>1005801</v>
      </c>
      <c r="D1054">
        <v>2015</v>
      </c>
      <c r="E1054" t="s">
        <v>159</v>
      </c>
      <c r="J1054">
        <v>17320.5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</row>
    <row r="1055" spans="1:25" x14ac:dyDescent="0.3">
      <c r="A1055" t="str">
        <f t="shared" si="16"/>
        <v>2016 ARK STEEL ASSOCIATES</v>
      </c>
      <c r="B1055">
        <v>528237</v>
      </c>
      <c r="C1055">
        <f>VLOOKUP(B1055,'2nd Match - Previously Matched'!$A$2:$B$144,2,FALSE)</f>
        <v>1005801</v>
      </c>
      <c r="D1055">
        <v>2016</v>
      </c>
      <c r="E1055" t="s">
        <v>159</v>
      </c>
      <c r="J1055">
        <v>5976.7</v>
      </c>
      <c r="P1055">
        <v>0</v>
      </c>
      <c r="Q1055">
        <v>0</v>
      </c>
      <c r="R1055">
        <v>0</v>
      </c>
      <c r="S1055">
        <v>0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</row>
    <row r="1056" spans="1:25" x14ac:dyDescent="0.3">
      <c r="A1056" t="str">
        <f t="shared" si="16"/>
        <v>2017 ARK STEEL ASSOCIATES</v>
      </c>
      <c r="B1056">
        <v>528237</v>
      </c>
      <c r="C1056">
        <f>VLOOKUP(B1056,'2nd Match - Previously Matched'!$A$2:$B$144,2,FALSE)</f>
        <v>1005801</v>
      </c>
      <c r="D1056">
        <v>2017</v>
      </c>
      <c r="E1056" t="s">
        <v>159</v>
      </c>
      <c r="J1056">
        <v>50502.7</v>
      </c>
      <c r="P1056">
        <v>0</v>
      </c>
      <c r="Q1056">
        <v>0</v>
      </c>
      <c r="R1056">
        <v>0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</row>
    <row r="1057" spans="1:25" x14ac:dyDescent="0.3">
      <c r="A1057" t="str">
        <f t="shared" si="16"/>
        <v>2018 ARK STEEL ASSOCIATES</v>
      </c>
      <c r="B1057">
        <v>528237</v>
      </c>
      <c r="C1057">
        <f>VLOOKUP(B1057,'2nd Match - Previously Matched'!$A$2:$B$144,2,FALSE)</f>
        <v>1005801</v>
      </c>
      <c r="D1057">
        <v>2018</v>
      </c>
      <c r="E1057" t="s">
        <v>159</v>
      </c>
      <c r="J1057">
        <v>36681.800000000003</v>
      </c>
      <c r="P1057">
        <v>0</v>
      </c>
      <c r="Q1057">
        <v>0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</row>
    <row r="1058" spans="1:25" x14ac:dyDescent="0.3">
      <c r="A1058" t="str">
        <f t="shared" si="16"/>
        <v>2019 ARK STEEL ASSOCIATES</v>
      </c>
      <c r="B1058">
        <v>528237</v>
      </c>
      <c r="C1058">
        <f>VLOOKUP(B1058,'2nd Match - Previously Matched'!$A$2:$B$144,2,FALSE)</f>
        <v>1005801</v>
      </c>
      <c r="D1058">
        <v>2019</v>
      </c>
      <c r="E1058" t="s">
        <v>159</v>
      </c>
      <c r="J1058">
        <v>25778.7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</row>
    <row r="1059" spans="1:25" x14ac:dyDescent="0.3">
      <c r="A1059" t="str">
        <f t="shared" si="16"/>
        <v>2020 ARK STEEL ASSOCIATES</v>
      </c>
      <c r="B1059">
        <v>528237</v>
      </c>
      <c r="C1059">
        <f>VLOOKUP(B1059,'2nd Match - Previously Matched'!$A$2:$B$144,2,FALSE)</f>
        <v>1005801</v>
      </c>
      <c r="D1059">
        <v>2020</v>
      </c>
      <c r="E1059" t="s">
        <v>159</v>
      </c>
      <c r="J1059">
        <v>37870.6</v>
      </c>
      <c r="P1059">
        <v>0</v>
      </c>
      <c r="Q1059">
        <v>0</v>
      </c>
      <c r="R1059">
        <v>0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</row>
    <row r="1060" spans="1:25" x14ac:dyDescent="0.3">
      <c r="A1060" t="str">
        <f t="shared" si="16"/>
        <v>2021 ARKANSAS STEEL ASSOCIATES</v>
      </c>
      <c r="B1060">
        <v>528237</v>
      </c>
      <c r="C1060">
        <f>VLOOKUP(B1060,'2nd Match - Previously Matched'!$A$2:$B$144,2,FALSE)</f>
        <v>1005801</v>
      </c>
      <c r="D1060">
        <v>2021</v>
      </c>
      <c r="E1060" t="s">
        <v>244</v>
      </c>
      <c r="J1060">
        <v>24539.4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</row>
    <row r="1061" spans="1:25" x14ac:dyDescent="0.3">
      <c r="A1061" t="str">
        <f t="shared" si="16"/>
        <v>2010 TONAWANDA COKE CORP</v>
      </c>
      <c r="B1061">
        <v>528238</v>
      </c>
      <c r="C1061">
        <f>VLOOKUP(A1061,'1st Match - FlightID'!$C$2:$D$1443,2,FALSE)</f>
        <v>1006875</v>
      </c>
      <c r="D1061">
        <v>2010</v>
      </c>
      <c r="E1061" t="s">
        <v>160</v>
      </c>
      <c r="I1061">
        <v>1547</v>
      </c>
      <c r="P1061">
        <v>0</v>
      </c>
      <c r="Q1061">
        <v>0</v>
      </c>
      <c r="R1061">
        <v>0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</row>
    <row r="1062" spans="1:25" x14ac:dyDescent="0.3">
      <c r="A1062" t="str">
        <f t="shared" si="16"/>
        <v>2011 TONAWANDA COKE CORP</v>
      </c>
      <c r="B1062">
        <v>528238</v>
      </c>
      <c r="C1062">
        <f>VLOOKUP(A1062,'1st Match - FlightID'!$C$2:$D$1443,2,FALSE)</f>
        <v>1006875</v>
      </c>
      <c r="D1062">
        <v>2011</v>
      </c>
      <c r="E1062" t="s">
        <v>160</v>
      </c>
      <c r="H1062">
        <v>1024</v>
      </c>
      <c r="I1062">
        <v>1671</v>
      </c>
      <c r="P1062">
        <v>0</v>
      </c>
      <c r="Q1062">
        <v>0</v>
      </c>
      <c r="R1062">
        <v>1</v>
      </c>
      <c r="S1062">
        <v>1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</row>
    <row r="1063" spans="1:25" x14ac:dyDescent="0.3">
      <c r="A1063" t="str">
        <f t="shared" si="16"/>
        <v>2012 TONAWANDA COKE CORP</v>
      </c>
      <c r="B1063">
        <v>528238</v>
      </c>
      <c r="C1063">
        <f>VLOOKUP(A1063,'1st Match - FlightID'!$C$2:$D$1443,2,FALSE)</f>
        <v>1006875</v>
      </c>
      <c r="D1063">
        <v>2012</v>
      </c>
      <c r="E1063" t="s">
        <v>160</v>
      </c>
      <c r="H1063">
        <v>364</v>
      </c>
      <c r="I1063">
        <v>1374</v>
      </c>
      <c r="P1063">
        <v>0</v>
      </c>
      <c r="Q1063">
        <v>0</v>
      </c>
      <c r="R1063">
        <v>1</v>
      </c>
      <c r="S1063">
        <v>1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</row>
    <row r="1064" spans="1:25" x14ac:dyDescent="0.3">
      <c r="A1064" t="str">
        <f t="shared" si="16"/>
        <v>2013 TONAWANDA COKE CORP</v>
      </c>
      <c r="B1064">
        <v>528238</v>
      </c>
      <c r="C1064">
        <f>VLOOKUP(A1064,'1st Match - FlightID'!$C$2:$D$1443,2,FALSE)</f>
        <v>1006875</v>
      </c>
      <c r="D1064">
        <v>2013</v>
      </c>
      <c r="E1064" t="s">
        <v>160</v>
      </c>
      <c r="H1064">
        <v>761</v>
      </c>
      <c r="I1064">
        <v>1296</v>
      </c>
      <c r="P1064">
        <v>0</v>
      </c>
      <c r="Q1064">
        <v>0</v>
      </c>
      <c r="R1064">
        <v>1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</row>
    <row r="1065" spans="1:25" x14ac:dyDescent="0.3">
      <c r="A1065" t="str">
        <f t="shared" si="16"/>
        <v>2014 TONAWANDA COKE CORP</v>
      </c>
      <c r="B1065">
        <v>528238</v>
      </c>
      <c r="C1065">
        <f>VLOOKUP(A1065,'1st Match - FlightID'!$C$2:$D$1443,2,FALSE)</f>
        <v>1006875</v>
      </c>
      <c r="D1065">
        <v>2014</v>
      </c>
      <c r="E1065" t="s">
        <v>160</v>
      </c>
      <c r="H1065">
        <v>238</v>
      </c>
      <c r="I1065">
        <v>1022.2</v>
      </c>
      <c r="P1065">
        <v>0</v>
      </c>
      <c r="Q1065">
        <v>0</v>
      </c>
      <c r="R1065">
        <v>1</v>
      </c>
      <c r="S1065">
        <v>1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</row>
    <row r="1066" spans="1:25" x14ac:dyDescent="0.3">
      <c r="A1066" t="str">
        <f t="shared" si="16"/>
        <v>2015 TONAWANDA COKE CORP</v>
      </c>
      <c r="B1066">
        <v>528238</v>
      </c>
      <c r="C1066">
        <f>VLOOKUP(A1066,'1st Match - FlightID'!$C$2:$D$1443,2,FALSE)</f>
        <v>1006875</v>
      </c>
      <c r="D1066">
        <v>2015</v>
      </c>
      <c r="E1066" t="s">
        <v>160</v>
      </c>
      <c r="H1066">
        <v>1691</v>
      </c>
      <c r="I1066">
        <v>1440.5</v>
      </c>
      <c r="P1066">
        <v>0</v>
      </c>
      <c r="Q1066">
        <v>0</v>
      </c>
      <c r="R1066">
        <v>1</v>
      </c>
      <c r="S1066">
        <v>1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</row>
    <row r="1067" spans="1:25" x14ac:dyDescent="0.3">
      <c r="A1067" t="str">
        <f t="shared" si="16"/>
        <v>2016 TONAWANDA COKE CORP</v>
      </c>
      <c r="B1067">
        <v>528238</v>
      </c>
      <c r="C1067">
        <f>VLOOKUP(A1067,'1st Match - FlightID'!$C$2:$D$1443,2,FALSE)</f>
        <v>1006875</v>
      </c>
      <c r="D1067">
        <v>2016</v>
      </c>
      <c r="E1067" t="s">
        <v>160</v>
      </c>
      <c r="H1067">
        <v>984</v>
      </c>
      <c r="I1067">
        <v>1055.3</v>
      </c>
      <c r="P1067">
        <v>0</v>
      </c>
      <c r="Q1067">
        <v>0</v>
      </c>
      <c r="R1067">
        <v>1</v>
      </c>
      <c r="S1067">
        <v>1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</row>
    <row r="1068" spans="1:25" x14ac:dyDescent="0.3">
      <c r="A1068" t="str">
        <f t="shared" si="16"/>
        <v>2017 TONAWANDA COKE CORP</v>
      </c>
      <c r="B1068">
        <v>528238</v>
      </c>
      <c r="C1068">
        <f>VLOOKUP(A1068,'1st Match - FlightID'!$C$2:$D$1443,2,FALSE)</f>
        <v>1006875</v>
      </c>
      <c r="D1068">
        <v>2017</v>
      </c>
      <c r="E1068" t="s">
        <v>160</v>
      </c>
      <c r="H1068">
        <v>2926.9</v>
      </c>
      <c r="I1068">
        <v>1010</v>
      </c>
      <c r="P1068">
        <v>0</v>
      </c>
      <c r="Q1068">
        <v>0</v>
      </c>
      <c r="R1068">
        <v>1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</row>
    <row r="1069" spans="1:25" x14ac:dyDescent="0.3">
      <c r="A1069" t="str">
        <f t="shared" si="16"/>
        <v>2010 HOEGANAES CORPORATION</v>
      </c>
      <c r="B1069">
        <v>528292</v>
      </c>
      <c r="C1069">
        <f>VLOOKUP(A1069,'1st Match - FlightID'!$C$2:$D$1443,2,FALSE)</f>
        <v>1005515</v>
      </c>
      <c r="D1069">
        <v>2010</v>
      </c>
      <c r="E1069" t="s">
        <v>161</v>
      </c>
      <c r="J1069">
        <v>18928.7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</row>
    <row r="1070" spans="1:25" x14ac:dyDescent="0.3">
      <c r="A1070" t="str">
        <f t="shared" si="16"/>
        <v>2011 HOEGANAES CORPORATION</v>
      </c>
      <c r="B1070">
        <v>528292</v>
      </c>
      <c r="C1070">
        <f>VLOOKUP(A1070,'1st Match - FlightID'!$C$2:$D$1443,2,FALSE)</f>
        <v>1005515</v>
      </c>
      <c r="D1070">
        <v>2011</v>
      </c>
      <c r="E1070" t="s">
        <v>161</v>
      </c>
      <c r="J1070">
        <v>16997.599999999999</v>
      </c>
      <c r="P1070">
        <v>0</v>
      </c>
      <c r="Q1070">
        <v>0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0</v>
      </c>
    </row>
    <row r="1071" spans="1:25" x14ac:dyDescent="0.3">
      <c r="A1071" t="str">
        <f t="shared" si="16"/>
        <v>2012 HOEGANAES CORPORATION</v>
      </c>
      <c r="B1071">
        <v>528292</v>
      </c>
      <c r="C1071">
        <f>VLOOKUP(A1071,'1st Match - FlightID'!$C$2:$D$1443,2,FALSE)</f>
        <v>1005515</v>
      </c>
      <c r="D1071">
        <v>2012</v>
      </c>
      <c r="E1071" t="s">
        <v>161</v>
      </c>
      <c r="J1071">
        <v>20344</v>
      </c>
      <c r="P1071">
        <v>0</v>
      </c>
      <c r="Q1071">
        <v>0</v>
      </c>
      <c r="R1071">
        <v>0</v>
      </c>
      <c r="S1071">
        <v>0</v>
      </c>
      <c r="T1071">
        <v>1</v>
      </c>
      <c r="U1071">
        <v>0</v>
      </c>
      <c r="V1071">
        <v>0</v>
      </c>
      <c r="W1071">
        <v>0</v>
      </c>
      <c r="X1071">
        <v>0</v>
      </c>
      <c r="Y1071">
        <v>0</v>
      </c>
    </row>
    <row r="1072" spans="1:25" x14ac:dyDescent="0.3">
      <c r="A1072" t="str">
        <f t="shared" si="16"/>
        <v>2013 HOEGANAES CORPORATION</v>
      </c>
      <c r="B1072">
        <v>528292</v>
      </c>
      <c r="C1072">
        <f>VLOOKUP(A1072,'1st Match - FlightID'!$C$2:$D$1443,2,FALSE)</f>
        <v>1005515</v>
      </c>
      <c r="D1072">
        <v>2013</v>
      </c>
      <c r="E1072" t="s">
        <v>161</v>
      </c>
      <c r="J1072">
        <v>24068.799999999999</v>
      </c>
      <c r="P1072">
        <v>0</v>
      </c>
      <c r="Q1072">
        <v>0</v>
      </c>
      <c r="R1072">
        <v>0</v>
      </c>
      <c r="S1072">
        <v>0</v>
      </c>
      <c r="T1072">
        <v>1</v>
      </c>
      <c r="U1072">
        <v>0</v>
      </c>
      <c r="V1072">
        <v>0</v>
      </c>
      <c r="W1072">
        <v>0</v>
      </c>
      <c r="X1072">
        <v>0</v>
      </c>
      <c r="Y1072">
        <v>0</v>
      </c>
    </row>
    <row r="1073" spans="1:25" x14ac:dyDescent="0.3">
      <c r="A1073" t="str">
        <f t="shared" si="16"/>
        <v>2014 HOEGANAES CORPORATION</v>
      </c>
      <c r="B1073">
        <v>528292</v>
      </c>
      <c r="C1073">
        <f>VLOOKUP(A1073,'1st Match - FlightID'!$C$2:$D$1443,2,FALSE)</f>
        <v>1005515</v>
      </c>
      <c r="D1073">
        <v>2014</v>
      </c>
      <c r="E1073" t="s">
        <v>161</v>
      </c>
      <c r="J1073">
        <v>25827</v>
      </c>
      <c r="P1073">
        <v>0</v>
      </c>
      <c r="Q1073">
        <v>0</v>
      </c>
      <c r="R1073">
        <v>0</v>
      </c>
      <c r="S1073">
        <v>0</v>
      </c>
      <c r="T1073">
        <v>1</v>
      </c>
      <c r="U1073">
        <v>0</v>
      </c>
      <c r="V1073">
        <v>0</v>
      </c>
      <c r="W1073">
        <v>0</v>
      </c>
      <c r="X1073">
        <v>0</v>
      </c>
      <c r="Y1073">
        <v>0</v>
      </c>
    </row>
    <row r="1074" spans="1:25" x14ac:dyDescent="0.3">
      <c r="A1074" t="str">
        <f t="shared" si="16"/>
        <v>2015 HOEGANAES CORPORATION</v>
      </c>
      <c r="B1074">
        <v>528292</v>
      </c>
      <c r="C1074">
        <f>VLOOKUP(A1074,'1st Match - FlightID'!$C$2:$D$1443,2,FALSE)</f>
        <v>1005515</v>
      </c>
      <c r="D1074">
        <v>2015</v>
      </c>
      <c r="E1074" t="s">
        <v>161</v>
      </c>
      <c r="J1074">
        <v>27230</v>
      </c>
      <c r="P1074">
        <v>0</v>
      </c>
      <c r="Q1074">
        <v>0</v>
      </c>
      <c r="R1074">
        <v>0</v>
      </c>
      <c r="S1074">
        <v>0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</row>
    <row r="1075" spans="1:25" x14ac:dyDescent="0.3">
      <c r="A1075" t="str">
        <f t="shared" si="16"/>
        <v>2016 HOEGANAES CORPORATION</v>
      </c>
      <c r="B1075">
        <v>528292</v>
      </c>
      <c r="C1075">
        <f>VLOOKUP(A1075,'1st Match - FlightID'!$C$2:$D$1443,2,FALSE)</f>
        <v>1005515</v>
      </c>
      <c r="D1075">
        <v>2016</v>
      </c>
      <c r="E1075" t="s">
        <v>161</v>
      </c>
      <c r="J1075">
        <v>26495.200000000001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</row>
    <row r="1076" spans="1:25" x14ac:dyDescent="0.3">
      <c r="A1076" t="str">
        <f t="shared" si="16"/>
        <v>2017 HOEGANAES CORPORATION</v>
      </c>
      <c r="B1076">
        <v>528292</v>
      </c>
      <c r="C1076">
        <f>VLOOKUP(A1076,'1st Match - FlightID'!$C$2:$D$1443,2,FALSE)</f>
        <v>1005515</v>
      </c>
      <c r="D1076">
        <v>2017</v>
      </c>
      <c r="E1076" t="s">
        <v>161</v>
      </c>
      <c r="J1076">
        <v>26100.1</v>
      </c>
      <c r="P1076">
        <v>0</v>
      </c>
      <c r="Q1076">
        <v>0</v>
      </c>
      <c r="R1076">
        <v>0</v>
      </c>
      <c r="S1076">
        <v>0</v>
      </c>
      <c r="T1076">
        <v>1</v>
      </c>
      <c r="U1076">
        <v>0</v>
      </c>
      <c r="V1076">
        <v>0</v>
      </c>
      <c r="W1076">
        <v>0</v>
      </c>
      <c r="X1076">
        <v>0</v>
      </c>
      <c r="Y1076">
        <v>0</v>
      </c>
    </row>
    <row r="1077" spans="1:25" x14ac:dyDescent="0.3">
      <c r="A1077" t="str">
        <f t="shared" si="16"/>
        <v>2018 HOEGANAES CORPORATION</v>
      </c>
      <c r="B1077">
        <v>528292</v>
      </c>
      <c r="C1077">
        <f>VLOOKUP(A1077,'1st Match - FlightID'!$C$2:$D$1443,2,FALSE)</f>
        <v>1005515</v>
      </c>
      <c r="D1077">
        <v>2018</v>
      </c>
      <c r="E1077" t="s">
        <v>161</v>
      </c>
      <c r="J1077">
        <v>29328.9</v>
      </c>
      <c r="P1077">
        <v>0</v>
      </c>
      <c r="Q1077">
        <v>0</v>
      </c>
      <c r="R1077">
        <v>0</v>
      </c>
      <c r="S1077">
        <v>0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</row>
    <row r="1078" spans="1:25" x14ac:dyDescent="0.3">
      <c r="A1078" t="str">
        <f t="shared" si="16"/>
        <v>2019 HOEGANAES CORPORATION</v>
      </c>
      <c r="B1078">
        <v>528292</v>
      </c>
      <c r="C1078">
        <f>VLOOKUP(A1078,'1st Match - FlightID'!$C$2:$D$1443,2,FALSE)</f>
        <v>1005515</v>
      </c>
      <c r="D1078">
        <v>2019</v>
      </c>
      <c r="E1078" t="s">
        <v>161</v>
      </c>
      <c r="J1078">
        <v>23935.200000000001</v>
      </c>
      <c r="P1078">
        <v>0</v>
      </c>
      <c r="Q1078">
        <v>0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</row>
    <row r="1079" spans="1:25" x14ac:dyDescent="0.3">
      <c r="A1079" t="str">
        <f t="shared" si="16"/>
        <v>2020 HOEGANAES CORPORATION</v>
      </c>
      <c r="B1079">
        <v>528292</v>
      </c>
      <c r="C1079">
        <f>VLOOKUP(A1079,'1st Match - FlightID'!$C$2:$D$1443,2,FALSE)</f>
        <v>1005515</v>
      </c>
      <c r="D1079">
        <v>2020</v>
      </c>
      <c r="E1079" t="s">
        <v>161</v>
      </c>
      <c r="J1079">
        <v>17903.7</v>
      </c>
      <c r="P1079">
        <v>0</v>
      </c>
      <c r="Q1079">
        <v>0</v>
      </c>
      <c r="R1079">
        <v>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</row>
    <row r="1080" spans="1:25" x14ac:dyDescent="0.3">
      <c r="A1080" t="str">
        <f t="shared" si="16"/>
        <v>2021 HOEGANAES CORPORATION</v>
      </c>
      <c r="B1080">
        <v>528292</v>
      </c>
      <c r="C1080">
        <f>VLOOKUP(B1080,'2nd Match - Previously Matched'!$A$2:$B$144,2,FALSE)</f>
        <v>1005515</v>
      </c>
      <c r="D1080">
        <v>2021</v>
      </c>
      <c r="E1080" t="s">
        <v>161</v>
      </c>
      <c r="J1080">
        <v>16663.3</v>
      </c>
      <c r="P1080">
        <v>0</v>
      </c>
      <c r="Q1080">
        <v>0</v>
      </c>
      <c r="R1080">
        <v>0</v>
      </c>
      <c r="S1080">
        <v>0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0</v>
      </c>
    </row>
    <row r="1081" spans="1:25" x14ac:dyDescent="0.3">
      <c r="A1081" t="str">
        <f t="shared" si="16"/>
        <v>2010 STD STEEL BURNHAM PLT</v>
      </c>
      <c r="B1081">
        <v>528298</v>
      </c>
      <c r="C1081">
        <f>VLOOKUP(A1081,'1st Match - FlightID'!$C$2:$D$1443,2,FALSE)</f>
        <v>1005536</v>
      </c>
      <c r="D1081">
        <v>2010</v>
      </c>
      <c r="E1081" t="s">
        <v>74</v>
      </c>
      <c r="J1081">
        <v>5779.6</v>
      </c>
      <c r="P1081">
        <v>0</v>
      </c>
      <c r="Q1081">
        <v>0</v>
      </c>
      <c r="R1081">
        <v>0</v>
      </c>
      <c r="S1081">
        <v>0</v>
      </c>
      <c r="T1081">
        <v>3</v>
      </c>
      <c r="U1081">
        <v>0</v>
      </c>
      <c r="V1081">
        <v>0</v>
      </c>
      <c r="W1081">
        <v>0</v>
      </c>
      <c r="X1081">
        <v>0</v>
      </c>
      <c r="Y1081">
        <v>0</v>
      </c>
    </row>
    <row r="1082" spans="1:25" x14ac:dyDescent="0.3">
      <c r="A1082" t="str">
        <f t="shared" si="16"/>
        <v>2011 STD STEEL BURNHAM PLT</v>
      </c>
      <c r="B1082">
        <v>528298</v>
      </c>
      <c r="C1082">
        <f>VLOOKUP(A1082,'1st Match - FlightID'!$C$2:$D$1443,2,FALSE)</f>
        <v>1005536</v>
      </c>
      <c r="D1082">
        <v>2011</v>
      </c>
      <c r="E1082" t="s">
        <v>74</v>
      </c>
      <c r="J1082">
        <v>6549.6</v>
      </c>
      <c r="P1082">
        <v>0</v>
      </c>
      <c r="Q1082">
        <v>0</v>
      </c>
      <c r="R1082">
        <v>0</v>
      </c>
      <c r="S1082">
        <v>0</v>
      </c>
      <c r="T1082">
        <v>3</v>
      </c>
      <c r="U1082">
        <v>0</v>
      </c>
      <c r="V1082">
        <v>0</v>
      </c>
      <c r="W1082">
        <v>0</v>
      </c>
      <c r="X1082">
        <v>0</v>
      </c>
      <c r="Y1082">
        <v>0</v>
      </c>
    </row>
    <row r="1083" spans="1:25" x14ac:dyDescent="0.3">
      <c r="A1083" t="str">
        <f t="shared" si="16"/>
        <v>2012 STD STEEL BURNHAM PLT</v>
      </c>
      <c r="B1083">
        <v>528298</v>
      </c>
      <c r="C1083">
        <f>VLOOKUP(A1083,'1st Match - FlightID'!$C$2:$D$1443,2,FALSE)</f>
        <v>1005536</v>
      </c>
      <c r="D1083">
        <v>2012</v>
      </c>
      <c r="E1083" t="s">
        <v>74</v>
      </c>
      <c r="J1083">
        <v>7234.1</v>
      </c>
      <c r="P1083">
        <v>0</v>
      </c>
      <c r="Q1083">
        <v>0</v>
      </c>
      <c r="R1083">
        <v>0</v>
      </c>
      <c r="S1083">
        <v>0</v>
      </c>
      <c r="T1083">
        <v>3</v>
      </c>
      <c r="U1083">
        <v>0</v>
      </c>
      <c r="V1083">
        <v>0</v>
      </c>
      <c r="W1083">
        <v>0</v>
      </c>
      <c r="X1083">
        <v>0</v>
      </c>
      <c r="Y1083">
        <v>0</v>
      </c>
    </row>
    <row r="1084" spans="1:25" x14ac:dyDescent="0.3">
      <c r="A1084" t="str">
        <f t="shared" si="16"/>
        <v>2013 STD STEEL BURNHAM PLT</v>
      </c>
      <c r="B1084">
        <v>528298</v>
      </c>
      <c r="C1084">
        <f>VLOOKUP(A1084,'1st Match - FlightID'!$C$2:$D$1443,2,FALSE)</f>
        <v>1005536</v>
      </c>
      <c r="D1084">
        <v>2013</v>
      </c>
      <c r="E1084" t="s">
        <v>74</v>
      </c>
      <c r="J1084">
        <v>8438.5</v>
      </c>
      <c r="P1084">
        <v>0</v>
      </c>
      <c r="Q1084">
        <v>0</v>
      </c>
      <c r="R1084">
        <v>0</v>
      </c>
      <c r="S1084">
        <v>0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</row>
    <row r="1085" spans="1:25" x14ac:dyDescent="0.3">
      <c r="A1085" t="str">
        <f t="shared" si="16"/>
        <v>2014 STD STEEL BURNHAM PLT</v>
      </c>
      <c r="B1085">
        <v>528298</v>
      </c>
      <c r="C1085">
        <f>VLOOKUP(A1085,'1st Match - FlightID'!$C$2:$D$1443,2,FALSE)</f>
        <v>1005536</v>
      </c>
      <c r="D1085">
        <v>2014</v>
      </c>
      <c r="E1085" t="s">
        <v>74</v>
      </c>
      <c r="J1085">
        <v>8482</v>
      </c>
      <c r="P1085">
        <v>0</v>
      </c>
      <c r="Q1085">
        <v>0</v>
      </c>
      <c r="R1085">
        <v>0</v>
      </c>
      <c r="S1085">
        <v>0</v>
      </c>
      <c r="T1085">
        <v>3</v>
      </c>
      <c r="U1085">
        <v>0</v>
      </c>
      <c r="V1085">
        <v>0</v>
      </c>
      <c r="W1085">
        <v>0</v>
      </c>
      <c r="X1085">
        <v>0</v>
      </c>
      <c r="Y1085">
        <v>0</v>
      </c>
    </row>
    <row r="1086" spans="1:25" x14ac:dyDescent="0.3">
      <c r="A1086" t="str">
        <f t="shared" si="16"/>
        <v>2015 STD STEEL BURNHAM PLT</v>
      </c>
      <c r="B1086">
        <v>528298</v>
      </c>
      <c r="C1086">
        <f>VLOOKUP(A1086,'1st Match - FlightID'!$C$2:$D$1443,2,FALSE)</f>
        <v>1005536</v>
      </c>
      <c r="D1086">
        <v>2015</v>
      </c>
      <c r="E1086" t="s">
        <v>74</v>
      </c>
      <c r="J1086">
        <v>6232.9</v>
      </c>
      <c r="P1086">
        <v>0</v>
      </c>
      <c r="Q1086">
        <v>0</v>
      </c>
      <c r="R1086">
        <v>0</v>
      </c>
      <c r="S1086">
        <v>0</v>
      </c>
      <c r="T1086">
        <v>3</v>
      </c>
      <c r="U1086">
        <v>0</v>
      </c>
      <c r="V1086">
        <v>0</v>
      </c>
      <c r="W1086">
        <v>0</v>
      </c>
      <c r="X1086">
        <v>0</v>
      </c>
      <c r="Y1086">
        <v>0</v>
      </c>
    </row>
    <row r="1087" spans="1:25" x14ac:dyDescent="0.3">
      <c r="A1087" t="str">
        <f t="shared" si="16"/>
        <v>2016 STD STEEL BURNHAM PLT</v>
      </c>
      <c r="B1087">
        <v>528298</v>
      </c>
      <c r="C1087">
        <f>VLOOKUP(A1087,'1st Match - FlightID'!$C$2:$D$1443,2,FALSE)</f>
        <v>1005536</v>
      </c>
      <c r="D1087">
        <v>2016</v>
      </c>
      <c r="E1087" t="s">
        <v>74</v>
      </c>
      <c r="J1087">
        <v>7638.6</v>
      </c>
      <c r="P1087">
        <v>0</v>
      </c>
      <c r="Q1087">
        <v>0</v>
      </c>
      <c r="R1087">
        <v>0</v>
      </c>
      <c r="S1087">
        <v>0</v>
      </c>
      <c r="T1087">
        <v>3</v>
      </c>
      <c r="U1087">
        <v>0</v>
      </c>
      <c r="V1087">
        <v>0</v>
      </c>
      <c r="W1087">
        <v>0</v>
      </c>
      <c r="X1087">
        <v>0</v>
      </c>
      <c r="Y1087">
        <v>0</v>
      </c>
    </row>
    <row r="1088" spans="1:25" x14ac:dyDescent="0.3">
      <c r="A1088" t="str">
        <f t="shared" si="16"/>
        <v>2017 STD STEEL BURNHAM PLT</v>
      </c>
      <c r="B1088">
        <v>528298</v>
      </c>
      <c r="C1088">
        <f>VLOOKUP(A1088,'1st Match - FlightID'!$C$2:$D$1443,2,FALSE)</f>
        <v>1005536</v>
      </c>
      <c r="D1088">
        <v>2017</v>
      </c>
      <c r="E1088" t="s">
        <v>74</v>
      </c>
      <c r="J1088">
        <v>7689.3</v>
      </c>
      <c r="P1088">
        <v>0</v>
      </c>
      <c r="Q1088">
        <v>0</v>
      </c>
      <c r="R1088">
        <v>0</v>
      </c>
      <c r="S1088">
        <v>0</v>
      </c>
      <c r="T1088">
        <v>2</v>
      </c>
      <c r="U1088">
        <v>0</v>
      </c>
      <c r="V1088">
        <v>0</v>
      </c>
      <c r="W1088">
        <v>0</v>
      </c>
      <c r="X1088">
        <v>0</v>
      </c>
      <c r="Y1088">
        <v>0</v>
      </c>
    </row>
    <row r="1089" spans="1:25" x14ac:dyDescent="0.3">
      <c r="A1089" t="str">
        <f t="shared" si="16"/>
        <v>2018 STD STEEL BURNHAM PLT</v>
      </c>
      <c r="B1089">
        <v>528298</v>
      </c>
      <c r="C1089">
        <f>VLOOKUP(A1089,'1st Match - FlightID'!$C$2:$D$1443,2,FALSE)</f>
        <v>1005536</v>
      </c>
      <c r="D1089">
        <v>2018</v>
      </c>
      <c r="E1089" t="s">
        <v>74</v>
      </c>
      <c r="J1089">
        <v>10281.5</v>
      </c>
      <c r="P1089">
        <v>0</v>
      </c>
      <c r="Q1089">
        <v>0</v>
      </c>
      <c r="R1089">
        <v>0</v>
      </c>
      <c r="S1089">
        <v>0</v>
      </c>
      <c r="T1089">
        <v>2</v>
      </c>
      <c r="U1089">
        <v>0</v>
      </c>
      <c r="V1089">
        <v>0</v>
      </c>
      <c r="W1089">
        <v>0</v>
      </c>
      <c r="X1089">
        <v>0</v>
      </c>
      <c r="Y1089">
        <v>0</v>
      </c>
    </row>
    <row r="1090" spans="1:25" x14ac:dyDescent="0.3">
      <c r="A1090" t="str">
        <f t="shared" si="16"/>
        <v>2019 STD STEEL BURNHAM PLT</v>
      </c>
      <c r="B1090">
        <v>528298</v>
      </c>
      <c r="C1090">
        <f>VLOOKUP(A1090,'1st Match - FlightID'!$C$2:$D$1443,2,FALSE)</f>
        <v>1005536</v>
      </c>
      <c r="D1090">
        <v>2019</v>
      </c>
      <c r="E1090" t="s">
        <v>74</v>
      </c>
      <c r="J1090">
        <v>8543.2000000000007</v>
      </c>
      <c r="P1090">
        <v>0</v>
      </c>
      <c r="Q1090">
        <v>0</v>
      </c>
      <c r="R1090">
        <v>0</v>
      </c>
      <c r="S1090">
        <v>0</v>
      </c>
      <c r="T1090">
        <v>2</v>
      </c>
      <c r="U1090">
        <v>0</v>
      </c>
      <c r="V1090">
        <v>0</v>
      </c>
      <c r="W1090">
        <v>0</v>
      </c>
      <c r="X1090">
        <v>0</v>
      </c>
      <c r="Y1090">
        <v>0</v>
      </c>
    </row>
    <row r="1091" spans="1:25" x14ac:dyDescent="0.3">
      <c r="A1091" t="str">
        <f t="shared" ref="A1091:A1154" si="17">D1091 &amp; " " &amp; E1091</f>
        <v>2020 STD STEEL BURNHAM PLT</v>
      </c>
      <c r="B1091">
        <v>528298</v>
      </c>
      <c r="C1091">
        <f>VLOOKUP(A1091,'1st Match - FlightID'!$C$2:$D$1443,2,FALSE)</f>
        <v>1005536</v>
      </c>
      <c r="D1091">
        <v>2020</v>
      </c>
      <c r="E1091" t="s">
        <v>74</v>
      </c>
      <c r="J1091">
        <v>9368.9</v>
      </c>
      <c r="P1091">
        <v>0</v>
      </c>
      <c r="Q1091">
        <v>0</v>
      </c>
      <c r="R1091">
        <v>0</v>
      </c>
      <c r="S1091">
        <v>0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</row>
    <row r="1092" spans="1:25" x14ac:dyDescent="0.3">
      <c r="A1092" t="str">
        <f t="shared" si="17"/>
        <v>2021 STD STEEL BURNHAM PLT</v>
      </c>
      <c r="B1092">
        <v>528298</v>
      </c>
      <c r="C1092">
        <f>VLOOKUP(B1092,'2nd Match - Previously Matched'!$A$2:$B$144,2,FALSE)</f>
        <v>1005536</v>
      </c>
      <c r="D1092">
        <v>2021</v>
      </c>
      <c r="E1092" t="s">
        <v>74</v>
      </c>
      <c r="J1092">
        <v>6102.8</v>
      </c>
      <c r="P1092">
        <v>0</v>
      </c>
      <c r="Q1092">
        <v>0</v>
      </c>
      <c r="R1092">
        <v>0</v>
      </c>
      <c r="S1092">
        <v>0</v>
      </c>
      <c r="T1092">
        <v>2</v>
      </c>
      <c r="U1092">
        <v>0</v>
      </c>
      <c r="V1092">
        <v>0</v>
      </c>
      <c r="W1092">
        <v>0</v>
      </c>
      <c r="X1092">
        <v>0</v>
      </c>
      <c r="Y1092">
        <v>0</v>
      </c>
    </row>
    <row r="1093" spans="1:25" x14ac:dyDescent="0.3">
      <c r="A1093" t="str">
        <f t="shared" si="17"/>
        <v>2010 IPSCO KOPPEL TUBULARS CORP KOPPEL WORKS</v>
      </c>
      <c r="B1093">
        <v>528480</v>
      </c>
      <c r="C1093">
        <f>VLOOKUP(A1093,'1st Match - FlightID'!$C$2:$D$1443,2,FALSE)</f>
        <v>1005190</v>
      </c>
      <c r="D1093">
        <v>2010</v>
      </c>
      <c r="E1093" t="s">
        <v>75</v>
      </c>
      <c r="J1093">
        <v>20596</v>
      </c>
      <c r="P1093">
        <v>0</v>
      </c>
      <c r="Q1093">
        <v>0</v>
      </c>
      <c r="R1093">
        <v>0</v>
      </c>
      <c r="S1093">
        <v>0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</row>
    <row r="1094" spans="1:25" x14ac:dyDescent="0.3">
      <c r="A1094" t="str">
        <f t="shared" si="17"/>
        <v>2011 IPSCO KOPPEL TUBULARS CORP KOPPEL WORKS</v>
      </c>
      <c r="B1094">
        <v>528480</v>
      </c>
      <c r="C1094">
        <f>VLOOKUP(A1094,'1st Match - FlightID'!$C$2:$D$1443,2,FALSE)</f>
        <v>1005190</v>
      </c>
      <c r="D1094">
        <v>2011</v>
      </c>
      <c r="E1094" t="s">
        <v>75</v>
      </c>
      <c r="J1094">
        <v>52866</v>
      </c>
      <c r="P1094">
        <v>0</v>
      </c>
      <c r="Q1094">
        <v>0</v>
      </c>
      <c r="R1094">
        <v>0</v>
      </c>
      <c r="S1094">
        <v>0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</row>
    <row r="1095" spans="1:25" x14ac:dyDescent="0.3">
      <c r="A1095" t="str">
        <f t="shared" si="17"/>
        <v>2012 IPSCO KOPPEL TUBULARS CORP KOPPEL WORKS</v>
      </c>
      <c r="B1095">
        <v>528480</v>
      </c>
      <c r="C1095">
        <f>VLOOKUP(A1095,'1st Match - FlightID'!$C$2:$D$1443,2,FALSE)</f>
        <v>1005190</v>
      </c>
      <c r="D1095">
        <v>2012</v>
      </c>
      <c r="E1095" t="s">
        <v>75</v>
      </c>
      <c r="J1095">
        <v>44416</v>
      </c>
      <c r="P1095">
        <v>0</v>
      </c>
      <c r="Q1095">
        <v>0</v>
      </c>
      <c r="R1095">
        <v>0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</row>
    <row r="1096" spans="1:25" x14ac:dyDescent="0.3">
      <c r="A1096" t="str">
        <f t="shared" si="17"/>
        <v>2013 IPSCO KOPPEL TUBULARS CORP KOPPEL WORKS</v>
      </c>
      <c r="B1096">
        <v>528480</v>
      </c>
      <c r="C1096">
        <f>VLOOKUP(A1096,'1st Match - FlightID'!$C$2:$D$1443,2,FALSE)</f>
        <v>1005190</v>
      </c>
      <c r="D1096">
        <v>2013</v>
      </c>
      <c r="E1096" t="s">
        <v>75</v>
      </c>
      <c r="J1096">
        <v>56941</v>
      </c>
      <c r="P1096">
        <v>0</v>
      </c>
      <c r="Q1096">
        <v>0</v>
      </c>
      <c r="R1096">
        <v>0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0</v>
      </c>
      <c r="Y1096">
        <v>0</v>
      </c>
    </row>
    <row r="1097" spans="1:25" x14ac:dyDescent="0.3">
      <c r="A1097" t="str">
        <f t="shared" si="17"/>
        <v>2014 IPSCO KOPPEL TUBULARS CORP KOPPEL WORKS</v>
      </c>
      <c r="B1097">
        <v>528480</v>
      </c>
      <c r="C1097">
        <f>VLOOKUP(A1097,'1st Match - FlightID'!$C$2:$D$1443,2,FALSE)</f>
        <v>1005190</v>
      </c>
      <c r="D1097">
        <v>2014</v>
      </c>
      <c r="E1097" t="s">
        <v>75</v>
      </c>
      <c r="J1097">
        <v>82254</v>
      </c>
      <c r="P1097">
        <v>0</v>
      </c>
      <c r="Q1097">
        <v>0</v>
      </c>
      <c r="R1097">
        <v>0</v>
      </c>
      <c r="S1097">
        <v>0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</row>
    <row r="1098" spans="1:25" x14ac:dyDescent="0.3">
      <c r="A1098" t="str">
        <f t="shared" si="17"/>
        <v>2015 IPSCO KOPPEL TUBULARS CORP KOPPEL WORKS</v>
      </c>
      <c r="B1098">
        <v>528480</v>
      </c>
      <c r="C1098">
        <f>VLOOKUP(A1098,'1st Match - FlightID'!$C$2:$D$1443,2,FALSE)</f>
        <v>1005190</v>
      </c>
      <c r="D1098">
        <v>2015</v>
      </c>
      <c r="E1098" t="s">
        <v>75</v>
      </c>
      <c r="J1098">
        <v>34164.1</v>
      </c>
      <c r="P1098">
        <v>0</v>
      </c>
      <c r="Q1098">
        <v>0</v>
      </c>
      <c r="R1098">
        <v>0</v>
      </c>
      <c r="S1098">
        <v>0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</row>
    <row r="1099" spans="1:25" x14ac:dyDescent="0.3">
      <c r="A1099" t="str">
        <f t="shared" si="17"/>
        <v>2016 IPSCO KOPPEL TUBULARS CORP KOPPEL WORKS</v>
      </c>
      <c r="B1099">
        <v>528480</v>
      </c>
      <c r="C1099">
        <f>VLOOKUP(A1099,'1st Match - FlightID'!$C$2:$D$1443,2,FALSE)</f>
        <v>1005190</v>
      </c>
      <c r="D1099">
        <v>2016</v>
      </c>
      <c r="E1099" t="s">
        <v>75</v>
      </c>
      <c r="J1099">
        <v>25603.4</v>
      </c>
      <c r="P1099">
        <v>0</v>
      </c>
      <c r="Q1099">
        <v>0</v>
      </c>
      <c r="R1099">
        <v>0</v>
      </c>
      <c r="S1099">
        <v>0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</row>
    <row r="1100" spans="1:25" x14ac:dyDescent="0.3">
      <c r="A1100" t="str">
        <f t="shared" si="17"/>
        <v>2017 IPSCO KOPPEL TUBULARS CORP KOPPEL WORKS</v>
      </c>
      <c r="B1100">
        <v>528480</v>
      </c>
      <c r="C1100">
        <f>VLOOKUP(A1100,'1st Match - FlightID'!$C$2:$D$1443,2,FALSE)</f>
        <v>1005190</v>
      </c>
      <c r="D1100">
        <v>2017</v>
      </c>
      <c r="E1100" t="s">
        <v>75</v>
      </c>
      <c r="J1100">
        <v>48194.3</v>
      </c>
      <c r="P1100">
        <v>0</v>
      </c>
      <c r="Q1100">
        <v>0</v>
      </c>
      <c r="R1100">
        <v>0</v>
      </c>
      <c r="S1100">
        <v>0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</row>
    <row r="1101" spans="1:25" x14ac:dyDescent="0.3">
      <c r="A1101" t="str">
        <f t="shared" si="17"/>
        <v>2018 IPSCO KOPPEL TUBULARS CORP KOPPEL WORKS</v>
      </c>
      <c r="B1101">
        <v>528480</v>
      </c>
      <c r="C1101">
        <f>VLOOKUP(A1101,'1st Match - FlightID'!$C$2:$D$1443,2,FALSE)</f>
        <v>1005190</v>
      </c>
      <c r="D1101">
        <v>2018</v>
      </c>
      <c r="E1101" t="s">
        <v>75</v>
      </c>
      <c r="J1101">
        <v>62183.1</v>
      </c>
      <c r="P1101">
        <v>0</v>
      </c>
      <c r="Q1101">
        <v>0</v>
      </c>
      <c r="R1101">
        <v>0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</row>
    <row r="1102" spans="1:25" x14ac:dyDescent="0.3">
      <c r="A1102" t="str">
        <f t="shared" si="17"/>
        <v>2019 IPSCO KOPPEL TUBULARS CORP KOPPEL WORKS</v>
      </c>
      <c r="B1102">
        <v>528480</v>
      </c>
      <c r="C1102">
        <f>VLOOKUP(A1102,'1st Match - FlightID'!$C$2:$D$1443,2,FALSE)</f>
        <v>1005190</v>
      </c>
      <c r="D1102">
        <v>2019</v>
      </c>
      <c r="E1102" t="s">
        <v>75</v>
      </c>
      <c r="J1102">
        <v>52855.199999999997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</row>
    <row r="1103" spans="1:25" x14ac:dyDescent="0.3">
      <c r="A1103" t="str">
        <f t="shared" si="17"/>
        <v>2020 IPSCO KOPPEL TUBULARS CORP KOPPEL WORKS</v>
      </c>
      <c r="B1103">
        <v>528480</v>
      </c>
      <c r="C1103">
        <f>VLOOKUP(A1103,'1st Match - FlightID'!$C$2:$D$1443,2,FALSE)</f>
        <v>1005190</v>
      </c>
      <c r="D1103">
        <v>2020</v>
      </c>
      <c r="E1103" t="s">
        <v>75</v>
      </c>
      <c r="J1103">
        <v>3996.7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0</v>
      </c>
      <c r="Y1103">
        <v>0</v>
      </c>
    </row>
    <row r="1104" spans="1:25" x14ac:dyDescent="0.3">
      <c r="A1104" t="str">
        <f t="shared" si="17"/>
        <v>2021 IPSCO KOPPEL TUBULARS CORP KOPPEL WORKS</v>
      </c>
      <c r="B1104">
        <v>528480</v>
      </c>
      <c r="C1104">
        <f>VLOOKUP(B1104,'2nd Match - Previously Matched'!$A$2:$B$144,2,FALSE)</f>
        <v>1005190</v>
      </c>
      <c r="D1104">
        <v>2021</v>
      </c>
      <c r="E1104" t="s">
        <v>75</v>
      </c>
      <c r="J1104">
        <v>17586.900000000001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</row>
    <row r="1105" spans="1:25" x14ac:dyDescent="0.3">
      <c r="A1105" t="str">
        <f t="shared" si="17"/>
        <v>2010 UNIVERSAL STAINLESS BRIDGEVILLE PLT</v>
      </c>
      <c r="B1105">
        <v>528577</v>
      </c>
      <c r="C1105">
        <f>VLOOKUP(A1105,'1st Match - FlightID'!$C$2:$D$1443,2,FALSE)</f>
        <v>1005423</v>
      </c>
      <c r="D1105">
        <v>2010</v>
      </c>
      <c r="E1105" t="s">
        <v>76</v>
      </c>
      <c r="J1105">
        <v>3423.8</v>
      </c>
      <c r="P1105">
        <v>0</v>
      </c>
      <c r="Q1105">
        <v>0</v>
      </c>
      <c r="R1105">
        <v>0</v>
      </c>
      <c r="S1105">
        <v>0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</row>
    <row r="1106" spans="1:25" x14ac:dyDescent="0.3">
      <c r="A1106" t="str">
        <f t="shared" si="17"/>
        <v>2011 UNIVERSAL STAINLESS BRIDGEVILLE PLT</v>
      </c>
      <c r="B1106">
        <v>528577</v>
      </c>
      <c r="C1106">
        <f>VLOOKUP(A1106,'1st Match - FlightID'!$C$2:$D$1443,2,FALSE)</f>
        <v>1005423</v>
      </c>
      <c r="D1106">
        <v>2011</v>
      </c>
      <c r="E1106" t="s">
        <v>76</v>
      </c>
      <c r="J1106">
        <v>2956.9</v>
      </c>
      <c r="P1106">
        <v>0</v>
      </c>
      <c r="Q1106">
        <v>0</v>
      </c>
      <c r="R1106">
        <v>0</v>
      </c>
      <c r="S1106">
        <v>0</v>
      </c>
      <c r="T1106">
        <v>1</v>
      </c>
      <c r="U1106">
        <v>0</v>
      </c>
      <c r="V1106">
        <v>0</v>
      </c>
      <c r="W1106">
        <v>0</v>
      </c>
      <c r="X1106">
        <v>0</v>
      </c>
      <c r="Y1106">
        <v>0</v>
      </c>
    </row>
    <row r="1107" spans="1:25" x14ac:dyDescent="0.3">
      <c r="A1107" t="str">
        <f t="shared" si="17"/>
        <v>2012 UNIVERSAL STAINLESS BRIDGEVILLE PLT</v>
      </c>
      <c r="B1107">
        <v>528577</v>
      </c>
      <c r="C1107">
        <f>VLOOKUP(A1107,'1st Match - FlightID'!$C$2:$D$1443,2,FALSE)</f>
        <v>1005423</v>
      </c>
      <c r="D1107">
        <v>2012</v>
      </c>
      <c r="E1107" t="s">
        <v>76</v>
      </c>
      <c r="J1107">
        <v>1938.1</v>
      </c>
      <c r="P1107">
        <v>0</v>
      </c>
      <c r="Q1107">
        <v>0</v>
      </c>
      <c r="R1107">
        <v>0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</row>
    <row r="1108" spans="1:25" x14ac:dyDescent="0.3">
      <c r="A1108" t="str">
        <f t="shared" si="17"/>
        <v>2013 UNIVERSAL STAINLESS BRIDGEVILLE PLT</v>
      </c>
      <c r="B1108">
        <v>528577</v>
      </c>
      <c r="C1108">
        <f>VLOOKUP(A1108,'1st Match - FlightID'!$C$2:$D$1443,2,FALSE)</f>
        <v>1005423</v>
      </c>
      <c r="D1108">
        <v>2013</v>
      </c>
      <c r="E1108" t="s">
        <v>76</v>
      </c>
      <c r="J1108">
        <v>1521.2</v>
      </c>
      <c r="P1108">
        <v>0</v>
      </c>
      <c r="Q1108">
        <v>0</v>
      </c>
      <c r="R1108">
        <v>0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</row>
    <row r="1109" spans="1:25" x14ac:dyDescent="0.3">
      <c r="A1109" t="str">
        <f t="shared" si="17"/>
        <v>2014 UNIVERSAL STAINLESS BRIDGEVILLE PLT</v>
      </c>
      <c r="B1109">
        <v>528577</v>
      </c>
      <c r="C1109">
        <f>VLOOKUP(A1109,'1st Match - FlightID'!$C$2:$D$1443,2,FALSE)</f>
        <v>1005423</v>
      </c>
      <c r="D1109">
        <v>2014</v>
      </c>
      <c r="E1109" t="s">
        <v>76</v>
      </c>
      <c r="J1109">
        <v>2259.9</v>
      </c>
      <c r="P1109">
        <v>0</v>
      </c>
      <c r="Q1109">
        <v>0</v>
      </c>
      <c r="R1109">
        <v>0</v>
      </c>
      <c r="S1109">
        <v>0</v>
      </c>
      <c r="T1109">
        <v>1</v>
      </c>
      <c r="U1109">
        <v>0</v>
      </c>
      <c r="V1109">
        <v>0</v>
      </c>
      <c r="W1109">
        <v>0</v>
      </c>
      <c r="X1109">
        <v>0</v>
      </c>
      <c r="Y1109">
        <v>0</v>
      </c>
    </row>
    <row r="1110" spans="1:25" x14ac:dyDescent="0.3">
      <c r="A1110" t="str">
        <f t="shared" si="17"/>
        <v>2015 UNIVERSAL STAINLESS BRIDGEVILLE PLT</v>
      </c>
      <c r="B1110">
        <v>528577</v>
      </c>
      <c r="C1110">
        <f>VLOOKUP(A1110,'1st Match - FlightID'!$C$2:$D$1443,2,FALSE)</f>
        <v>1005423</v>
      </c>
      <c r="D1110">
        <v>2015</v>
      </c>
      <c r="E1110" t="s">
        <v>76</v>
      </c>
      <c r="J1110">
        <v>1163.8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</row>
    <row r="1111" spans="1:25" x14ac:dyDescent="0.3">
      <c r="A1111" t="str">
        <f t="shared" si="17"/>
        <v>2016 UNIVERSAL STAINLESS BRIDGEVILLE PLT</v>
      </c>
      <c r="B1111">
        <v>528577</v>
      </c>
      <c r="C1111">
        <f>VLOOKUP(A1111,'1st Match - FlightID'!$C$2:$D$1443,2,FALSE)</f>
        <v>1005423</v>
      </c>
      <c r="D1111">
        <v>2016</v>
      </c>
      <c r="E1111" t="s">
        <v>76</v>
      </c>
      <c r="J1111">
        <v>666.7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</row>
    <row r="1112" spans="1:25" x14ac:dyDescent="0.3">
      <c r="A1112" t="str">
        <f t="shared" si="17"/>
        <v>2017 UNIVERSAL STAINLESS BRIDGEVILLE PLT</v>
      </c>
      <c r="B1112">
        <v>528577</v>
      </c>
      <c r="C1112">
        <f>VLOOKUP(A1112,'1st Match - FlightID'!$C$2:$D$1443,2,FALSE)</f>
        <v>1005423</v>
      </c>
      <c r="D1112">
        <v>2017</v>
      </c>
      <c r="E1112" t="s">
        <v>76</v>
      </c>
      <c r="J1112">
        <v>3104.9</v>
      </c>
      <c r="P1112">
        <v>0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</row>
    <row r="1113" spans="1:25" x14ac:dyDescent="0.3">
      <c r="A1113" t="str">
        <f t="shared" si="17"/>
        <v>2018 UNIVERSAL STAINLESS BRIDGEVILLE PLT</v>
      </c>
      <c r="B1113">
        <v>528577</v>
      </c>
      <c r="C1113">
        <f>VLOOKUP(A1113,'1st Match - FlightID'!$C$2:$D$1443,2,FALSE)</f>
        <v>1005423</v>
      </c>
      <c r="D1113">
        <v>2018</v>
      </c>
      <c r="E1113" t="s">
        <v>76</v>
      </c>
      <c r="J1113">
        <v>3508.2</v>
      </c>
      <c r="P1113">
        <v>0</v>
      </c>
      <c r="Q1113">
        <v>0</v>
      </c>
      <c r="R1113">
        <v>0</v>
      </c>
      <c r="S1113">
        <v>0</v>
      </c>
      <c r="T1113">
        <v>1</v>
      </c>
      <c r="U1113">
        <v>0</v>
      </c>
      <c r="V1113">
        <v>0</v>
      </c>
      <c r="W1113">
        <v>0</v>
      </c>
      <c r="X1113">
        <v>0</v>
      </c>
      <c r="Y1113">
        <v>0</v>
      </c>
    </row>
    <row r="1114" spans="1:25" x14ac:dyDescent="0.3">
      <c r="A1114" t="str">
        <f t="shared" si="17"/>
        <v>2019 UNIVERSAL STAINLESS BRIDGEVILLE PLT</v>
      </c>
      <c r="B1114">
        <v>528577</v>
      </c>
      <c r="C1114">
        <f>VLOOKUP(A1114,'1st Match - FlightID'!$C$2:$D$1443,2,FALSE)</f>
        <v>1005423</v>
      </c>
      <c r="D1114">
        <v>2019</v>
      </c>
      <c r="E1114" t="s">
        <v>76</v>
      </c>
      <c r="J1114">
        <v>3177.1</v>
      </c>
      <c r="P1114">
        <v>0</v>
      </c>
      <c r="Q1114">
        <v>0</v>
      </c>
      <c r="R1114">
        <v>0</v>
      </c>
      <c r="S1114">
        <v>0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0</v>
      </c>
    </row>
    <row r="1115" spans="1:25" x14ac:dyDescent="0.3">
      <c r="A1115" t="str">
        <f t="shared" si="17"/>
        <v>2020 UNIVERSAL STAINLESS BRIDGEVILLE PLT</v>
      </c>
      <c r="B1115">
        <v>528577</v>
      </c>
      <c r="C1115">
        <f>VLOOKUP(A1115,'1st Match - FlightID'!$C$2:$D$1443,2,FALSE)</f>
        <v>1005423</v>
      </c>
      <c r="D1115">
        <v>2020</v>
      </c>
      <c r="E1115" t="s">
        <v>76</v>
      </c>
      <c r="J1115">
        <v>1497.9</v>
      </c>
      <c r="P1115">
        <v>0</v>
      </c>
      <c r="Q1115">
        <v>0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</row>
    <row r="1116" spans="1:25" x14ac:dyDescent="0.3">
      <c r="A1116" t="str">
        <f t="shared" si="17"/>
        <v>2021 UNIVERSAL STAINLESS BRIDGEVILLE PLT</v>
      </c>
      <c r="B1116">
        <v>528577</v>
      </c>
      <c r="C1116">
        <f>VLOOKUP(B1116,'2nd Match - Previously Matched'!$A$2:$B$144,2,FALSE)</f>
        <v>1005423</v>
      </c>
      <c r="D1116">
        <v>2021</v>
      </c>
      <c r="E1116" t="s">
        <v>76</v>
      </c>
      <c r="J1116">
        <v>1861.1</v>
      </c>
      <c r="P1116">
        <v>0</v>
      </c>
      <c r="Q1116">
        <v>0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</row>
    <row r="1117" spans="1:25" x14ac:dyDescent="0.3">
      <c r="A1117" t="str">
        <f t="shared" si="17"/>
        <v>2010 GERDAU AMERISTEEL</v>
      </c>
      <c r="B1117">
        <v>528579</v>
      </c>
      <c r="C1117">
        <f>VLOOKUP(A1117,'1st Match - FlightID'!$C$2:$D$1443,2,FALSE)</f>
        <v>1004493</v>
      </c>
      <c r="D1117">
        <v>2010</v>
      </c>
      <c r="E1117" t="s">
        <v>77</v>
      </c>
      <c r="H1117">
        <v>0</v>
      </c>
      <c r="I1117">
        <v>0</v>
      </c>
      <c r="J1117">
        <v>25202</v>
      </c>
      <c r="P1117">
        <v>0</v>
      </c>
      <c r="Q1117">
        <v>0</v>
      </c>
      <c r="R1117">
        <v>1</v>
      </c>
      <c r="S1117">
        <v>1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0</v>
      </c>
    </row>
    <row r="1118" spans="1:25" x14ac:dyDescent="0.3">
      <c r="A1118" t="str">
        <f t="shared" si="17"/>
        <v>2011 GERDAU AMERISTEEL</v>
      </c>
      <c r="B1118">
        <v>528579</v>
      </c>
      <c r="C1118">
        <f>VLOOKUP(A1118,'1st Match - FlightID'!$C$2:$D$1443,2,FALSE)</f>
        <v>1004493</v>
      </c>
      <c r="D1118">
        <v>2011</v>
      </c>
      <c r="E1118" t="s">
        <v>77</v>
      </c>
      <c r="H1118">
        <v>0</v>
      </c>
      <c r="I1118">
        <v>0</v>
      </c>
      <c r="J1118">
        <v>29144</v>
      </c>
      <c r="P1118">
        <v>0</v>
      </c>
      <c r="Q1118">
        <v>0</v>
      </c>
      <c r="R1118">
        <v>1</v>
      </c>
      <c r="S1118">
        <v>1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</row>
    <row r="1119" spans="1:25" x14ac:dyDescent="0.3">
      <c r="A1119" t="str">
        <f t="shared" si="17"/>
        <v>2012 GERDAU AMERISTEEL</v>
      </c>
      <c r="B1119">
        <v>528579</v>
      </c>
      <c r="C1119">
        <f>VLOOKUP(A1119,'1st Match - FlightID'!$C$2:$D$1443,2,FALSE)</f>
        <v>1004493</v>
      </c>
      <c r="D1119">
        <v>2012</v>
      </c>
      <c r="E1119" t="s">
        <v>77</v>
      </c>
      <c r="H1119">
        <v>0</v>
      </c>
      <c r="I1119">
        <v>0</v>
      </c>
      <c r="J1119">
        <v>31543.9</v>
      </c>
      <c r="P1119">
        <v>0</v>
      </c>
      <c r="Q1119">
        <v>0</v>
      </c>
      <c r="R1119">
        <v>1</v>
      </c>
      <c r="S1119">
        <v>1</v>
      </c>
      <c r="T1119">
        <v>1</v>
      </c>
      <c r="U1119">
        <v>0</v>
      </c>
      <c r="V1119">
        <v>0</v>
      </c>
      <c r="W1119">
        <v>0</v>
      </c>
      <c r="X1119">
        <v>0</v>
      </c>
      <c r="Y1119">
        <v>0</v>
      </c>
    </row>
    <row r="1120" spans="1:25" x14ac:dyDescent="0.3">
      <c r="A1120" t="str">
        <f t="shared" si="17"/>
        <v>2013 GERDAU AMERISTEEL</v>
      </c>
      <c r="B1120">
        <v>528579</v>
      </c>
      <c r="C1120">
        <f>VLOOKUP(A1120,'1st Match - FlightID'!$C$2:$D$1443,2,FALSE)</f>
        <v>1004493</v>
      </c>
      <c r="D1120">
        <v>2013</v>
      </c>
      <c r="E1120" t="s">
        <v>77</v>
      </c>
      <c r="H1120">
        <v>0</v>
      </c>
      <c r="I1120">
        <v>0</v>
      </c>
      <c r="J1120">
        <v>24301.8</v>
      </c>
      <c r="P1120">
        <v>0</v>
      </c>
      <c r="Q1120">
        <v>0</v>
      </c>
      <c r="R1120">
        <v>1</v>
      </c>
      <c r="S1120">
        <v>1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0</v>
      </c>
    </row>
    <row r="1121" spans="1:25" x14ac:dyDescent="0.3">
      <c r="A1121" t="str">
        <f t="shared" si="17"/>
        <v>2014 GERDAU AMERISTEEL</v>
      </c>
      <c r="B1121">
        <v>528579</v>
      </c>
      <c r="C1121">
        <f>VLOOKUP(A1121,'1st Match - FlightID'!$C$2:$D$1443,2,FALSE)</f>
        <v>1004493</v>
      </c>
      <c r="D1121">
        <v>2014</v>
      </c>
      <c r="E1121" t="s">
        <v>77</v>
      </c>
      <c r="J1121">
        <v>29018.1</v>
      </c>
      <c r="P1121">
        <v>0</v>
      </c>
      <c r="Q1121">
        <v>0</v>
      </c>
      <c r="R1121">
        <v>0</v>
      </c>
      <c r="S1121">
        <v>0</v>
      </c>
      <c r="T1121">
        <v>1</v>
      </c>
      <c r="U1121">
        <v>0</v>
      </c>
      <c r="V1121">
        <v>0</v>
      </c>
      <c r="W1121">
        <v>0</v>
      </c>
      <c r="X1121">
        <v>0</v>
      </c>
      <c r="Y1121">
        <v>0</v>
      </c>
    </row>
    <row r="1122" spans="1:25" x14ac:dyDescent="0.3">
      <c r="A1122" t="str">
        <f t="shared" si="17"/>
        <v>2015 GERDAU AMERISTEEL</v>
      </c>
      <c r="B1122">
        <v>528579</v>
      </c>
      <c r="C1122">
        <f>VLOOKUP(A1122,'1st Match - FlightID'!$C$2:$D$1443,2,FALSE)</f>
        <v>1004493</v>
      </c>
      <c r="D1122">
        <v>2015</v>
      </c>
      <c r="E1122" t="s">
        <v>77</v>
      </c>
      <c r="J1122">
        <v>25547.1</v>
      </c>
      <c r="P1122">
        <v>0</v>
      </c>
      <c r="Q1122">
        <v>0</v>
      </c>
      <c r="R1122">
        <v>0</v>
      </c>
      <c r="S1122">
        <v>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</row>
    <row r="1123" spans="1:25" x14ac:dyDescent="0.3">
      <c r="A1123" t="str">
        <f t="shared" si="17"/>
        <v>2016 GERDAU AMERISTEEL</v>
      </c>
      <c r="B1123">
        <v>528579</v>
      </c>
      <c r="C1123">
        <f>VLOOKUP(A1123,'1st Match - FlightID'!$C$2:$D$1443,2,FALSE)</f>
        <v>1004493</v>
      </c>
      <c r="D1123">
        <v>2016</v>
      </c>
      <c r="E1123" t="s">
        <v>77</v>
      </c>
      <c r="J1123">
        <v>26364.6</v>
      </c>
      <c r="P1123">
        <v>0</v>
      </c>
      <c r="Q1123">
        <v>0</v>
      </c>
      <c r="R1123">
        <v>0</v>
      </c>
      <c r="S1123">
        <v>0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</row>
    <row r="1124" spans="1:25" x14ac:dyDescent="0.3">
      <c r="A1124" t="str">
        <f t="shared" si="17"/>
        <v>2017 GERDAU AMERISTEEL</v>
      </c>
      <c r="B1124">
        <v>528579</v>
      </c>
      <c r="C1124">
        <f>VLOOKUP(A1124,'1st Match - FlightID'!$C$2:$D$1443,2,FALSE)</f>
        <v>1004493</v>
      </c>
      <c r="D1124">
        <v>2017</v>
      </c>
      <c r="E1124" t="s">
        <v>77</v>
      </c>
      <c r="J1124">
        <v>28655.200000000001</v>
      </c>
      <c r="P1124">
        <v>0</v>
      </c>
      <c r="Q1124">
        <v>0</v>
      </c>
      <c r="R1124">
        <v>0</v>
      </c>
      <c r="S1124">
        <v>0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0</v>
      </c>
    </row>
    <row r="1125" spans="1:25" x14ac:dyDescent="0.3">
      <c r="A1125" t="str">
        <f t="shared" si="17"/>
        <v>2018 GERDAU AMERISTEEL</v>
      </c>
      <c r="B1125">
        <v>528579</v>
      </c>
      <c r="C1125">
        <f>VLOOKUP(A1125,'1st Match - FlightID'!$C$2:$D$1443,2,FALSE)</f>
        <v>1004493</v>
      </c>
      <c r="D1125">
        <v>2018</v>
      </c>
      <c r="E1125" t="s">
        <v>77</v>
      </c>
      <c r="J1125">
        <v>51321.2</v>
      </c>
      <c r="P1125">
        <v>0</v>
      </c>
      <c r="Q1125">
        <v>0</v>
      </c>
      <c r="R1125">
        <v>0</v>
      </c>
      <c r="S1125">
        <v>0</v>
      </c>
      <c r="T1125">
        <v>1</v>
      </c>
      <c r="U1125">
        <v>0</v>
      </c>
      <c r="V1125">
        <v>0</v>
      </c>
      <c r="W1125">
        <v>0</v>
      </c>
      <c r="X1125">
        <v>0</v>
      </c>
      <c r="Y1125">
        <v>0</v>
      </c>
    </row>
    <row r="1126" spans="1:25" x14ac:dyDescent="0.3">
      <c r="A1126" t="str">
        <f t="shared" si="17"/>
        <v>2019 GERDAU AMERISTEEL</v>
      </c>
      <c r="B1126">
        <v>528579</v>
      </c>
      <c r="C1126">
        <f>VLOOKUP(A1126,'1st Match - FlightID'!$C$2:$D$1443,2,FALSE)</f>
        <v>1004493</v>
      </c>
      <c r="D1126">
        <v>2019</v>
      </c>
      <c r="E1126" t="s">
        <v>77</v>
      </c>
      <c r="J1126">
        <v>36837.9</v>
      </c>
      <c r="P1126">
        <v>0</v>
      </c>
      <c r="Q1126">
        <v>0</v>
      </c>
      <c r="R1126">
        <v>0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</row>
    <row r="1127" spans="1:25" x14ac:dyDescent="0.3">
      <c r="A1127" t="str">
        <f t="shared" si="17"/>
        <v>2020 GERDAU AMERISTEEL</v>
      </c>
      <c r="B1127">
        <v>528579</v>
      </c>
      <c r="C1127">
        <f>VLOOKUP(A1127,'1st Match - FlightID'!$C$2:$D$1443,2,FALSE)</f>
        <v>1004493</v>
      </c>
      <c r="D1127">
        <v>2020</v>
      </c>
      <c r="E1127" t="s">
        <v>77</v>
      </c>
      <c r="J1127">
        <v>35099.9</v>
      </c>
      <c r="P1127">
        <v>0</v>
      </c>
      <c r="Q1127">
        <v>0</v>
      </c>
      <c r="R1127">
        <v>0</v>
      </c>
      <c r="S1127">
        <v>0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</row>
    <row r="1128" spans="1:25" x14ac:dyDescent="0.3">
      <c r="A1128" t="str">
        <f t="shared" si="17"/>
        <v>2021 GERDAU AMERISTEEL</v>
      </c>
      <c r="B1128">
        <v>528579</v>
      </c>
      <c r="C1128">
        <f>VLOOKUP(B1128,'2nd Match - Previously Matched'!$A$2:$B$144,2,FALSE)</f>
        <v>1004493</v>
      </c>
      <c r="D1128">
        <v>2021</v>
      </c>
      <c r="E1128" t="s">
        <v>77</v>
      </c>
      <c r="J1128">
        <v>26977.3</v>
      </c>
      <c r="P1128">
        <v>0</v>
      </c>
      <c r="Q1128">
        <v>0</v>
      </c>
      <c r="R1128">
        <v>0</v>
      </c>
      <c r="S1128">
        <v>0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0</v>
      </c>
    </row>
    <row r="1129" spans="1:25" x14ac:dyDescent="0.3">
      <c r="A1129" t="str">
        <f t="shared" si="17"/>
        <v>2010 UNION ELEC HARMON CREEK PLT</v>
      </c>
      <c r="B1129">
        <v>528580</v>
      </c>
      <c r="C1129">
        <f>VLOOKUP(A1129,'1st Match - FlightID'!$C$2:$D$1443,2,FALSE)</f>
        <v>1000399</v>
      </c>
      <c r="D1129">
        <v>2010</v>
      </c>
      <c r="E1129" t="s">
        <v>78</v>
      </c>
      <c r="J1129">
        <v>781.1</v>
      </c>
      <c r="P1129">
        <v>0</v>
      </c>
      <c r="Q1129">
        <v>0</v>
      </c>
      <c r="R1129">
        <v>0</v>
      </c>
      <c r="S1129">
        <v>0</v>
      </c>
      <c r="T1129">
        <v>1</v>
      </c>
      <c r="U1129">
        <v>0</v>
      </c>
      <c r="V1129">
        <v>0</v>
      </c>
      <c r="W1129">
        <v>0</v>
      </c>
      <c r="X1129">
        <v>0</v>
      </c>
      <c r="Y1129">
        <v>0</v>
      </c>
    </row>
    <row r="1130" spans="1:25" x14ac:dyDescent="0.3">
      <c r="A1130" t="str">
        <f t="shared" si="17"/>
        <v>2011 UNION ELEC HARMON CREEK PLT</v>
      </c>
      <c r="B1130">
        <v>528580</v>
      </c>
      <c r="C1130">
        <f>VLOOKUP(A1130,'1st Match - FlightID'!$C$2:$D$1443,2,FALSE)</f>
        <v>1000399</v>
      </c>
      <c r="D1130">
        <v>2011</v>
      </c>
      <c r="E1130" t="s">
        <v>78</v>
      </c>
      <c r="J1130">
        <v>600.70000000000005</v>
      </c>
      <c r="P1130">
        <v>0</v>
      </c>
      <c r="Q1130">
        <v>0</v>
      </c>
      <c r="R1130">
        <v>0</v>
      </c>
      <c r="S1130">
        <v>0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</row>
    <row r="1131" spans="1:25" x14ac:dyDescent="0.3">
      <c r="A1131" t="str">
        <f t="shared" si="17"/>
        <v>2012 UNION ELEC HARMON CREEK PLT</v>
      </c>
      <c r="B1131">
        <v>528580</v>
      </c>
      <c r="C1131">
        <f>VLOOKUP(A1131,'1st Match - FlightID'!$C$2:$D$1443,2,FALSE)</f>
        <v>1000399</v>
      </c>
      <c r="D1131">
        <v>2012</v>
      </c>
      <c r="E1131" t="s">
        <v>78</v>
      </c>
      <c r="J1131">
        <v>631.5</v>
      </c>
      <c r="P1131">
        <v>0</v>
      </c>
      <c r="Q1131">
        <v>0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</row>
    <row r="1132" spans="1:25" x14ac:dyDescent="0.3">
      <c r="A1132" t="str">
        <f t="shared" si="17"/>
        <v>2013 UNION ELEC HARMON CREEK PLT</v>
      </c>
      <c r="B1132">
        <v>528580</v>
      </c>
      <c r="C1132">
        <f>VLOOKUP(A1132,'1st Match - FlightID'!$C$2:$D$1443,2,FALSE)</f>
        <v>1000399</v>
      </c>
      <c r="D1132">
        <v>2013</v>
      </c>
      <c r="E1132" t="s">
        <v>78</v>
      </c>
      <c r="J1132">
        <v>582</v>
      </c>
      <c r="P1132">
        <v>0</v>
      </c>
      <c r="Q1132">
        <v>0</v>
      </c>
      <c r="R1132">
        <v>0</v>
      </c>
      <c r="S1132">
        <v>0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0</v>
      </c>
    </row>
    <row r="1133" spans="1:25" x14ac:dyDescent="0.3">
      <c r="A1133" t="str">
        <f t="shared" si="17"/>
        <v>2014 UNION ELEC HARMON CREEK PLT</v>
      </c>
      <c r="B1133">
        <v>528580</v>
      </c>
      <c r="C1133">
        <f>VLOOKUP(A1133,'1st Match - FlightID'!$C$2:$D$1443,2,FALSE)</f>
        <v>1000399</v>
      </c>
      <c r="D1133">
        <v>2014</v>
      </c>
      <c r="E1133" t="s">
        <v>78</v>
      </c>
      <c r="J1133">
        <v>743.2</v>
      </c>
      <c r="P1133">
        <v>0</v>
      </c>
      <c r="Q1133">
        <v>0</v>
      </c>
      <c r="R1133">
        <v>0</v>
      </c>
      <c r="S1133">
        <v>0</v>
      </c>
      <c r="T1133">
        <v>1</v>
      </c>
      <c r="U1133">
        <v>0</v>
      </c>
      <c r="V1133">
        <v>0</v>
      </c>
      <c r="W1133">
        <v>0</v>
      </c>
      <c r="X1133">
        <v>0</v>
      </c>
      <c r="Y1133">
        <v>0</v>
      </c>
    </row>
    <row r="1134" spans="1:25" x14ac:dyDescent="0.3">
      <c r="A1134" t="str">
        <f t="shared" si="17"/>
        <v>2015 UNION ELEC HARMON CREEK PLT</v>
      </c>
      <c r="B1134">
        <v>528580</v>
      </c>
      <c r="C1134">
        <f>VLOOKUP(A1134,'1st Match - FlightID'!$C$2:$D$1443,2,FALSE)</f>
        <v>1000399</v>
      </c>
      <c r="D1134">
        <v>2015</v>
      </c>
      <c r="E1134" t="s">
        <v>78</v>
      </c>
      <c r="J1134">
        <v>630.9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0</v>
      </c>
      <c r="V1134">
        <v>0</v>
      </c>
      <c r="W1134">
        <v>0</v>
      </c>
      <c r="X1134">
        <v>0</v>
      </c>
      <c r="Y1134">
        <v>0</v>
      </c>
    </row>
    <row r="1135" spans="1:25" x14ac:dyDescent="0.3">
      <c r="A1135" t="str">
        <f t="shared" si="17"/>
        <v>2016 UNION ELEC HARMON CREEK PLT</v>
      </c>
      <c r="B1135">
        <v>528580</v>
      </c>
      <c r="C1135">
        <f>VLOOKUP(A1135,'1st Match - FlightID'!$C$2:$D$1443,2,FALSE)</f>
        <v>1000399</v>
      </c>
      <c r="D1135">
        <v>2016</v>
      </c>
      <c r="E1135" t="s">
        <v>78</v>
      </c>
      <c r="J1135">
        <v>632.1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0</v>
      </c>
    </row>
    <row r="1136" spans="1:25" x14ac:dyDescent="0.3">
      <c r="A1136" t="str">
        <f t="shared" si="17"/>
        <v>2017 UNION ELEC HARMON CREEK PLT</v>
      </c>
      <c r="B1136">
        <v>528580</v>
      </c>
      <c r="C1136">
        <f>VLOOKUP(A1136,'1st Match - FlightID'!$C$2:$D$1443,2,FALSE)</f>
        <v>1000399</v>
      </c>
      <c r="D1136">
        <v>2017</v>
      </c>
      <c r="E1136" t="s">
        <v>78</v>
      </c>
      <c r="J1136">
        <v>704.7</v>
      </c>
      <c r="P1136">
        <v>0</v>
      </c>
      <c r="Q1136">
        <v>0</v>
      </c>
      <c r="R1136">
        <v>0</v>
      </c>
      <c r="S1136">
        <v>0</v>
      </c>
      <c r="T1136">
        <v>1</v>
      </c>
      <c r="U1136">
        <v>0</v>
      </c>
      <c r="V1136">
        <v>0</v>
      </c>
      <c r="W1136">
        <v>0</v>
      </c>
      <c r="X1136">
        <v>0</v>
      </c>
      <c r="Y1136">
        <v>0</v>
      </c>
    </row>
    <row r="1137" spans="1:25" x14ac:dyDescent="0.3">
      <c r="A1137" t="str">
        <f t="shared" si="17"/>
        <v>2018 UNION ELEC HARMON CREEK PLT</v>
      </c>
      <c r="B1137">
        <v>528580</v>
      </c>
      <c r="C1137">
        <f>VLOOKUP(A1137,'1st Match - FlightID'!$C$2:$D$1443,2,FALSE)</f>
        <v>1000399</v>
      </c>
      <c r="D1137">
        <v>2018</v>
      </c>
      <c r="E1137" t="s">
        <v>78</v>
      </c>
      <c r="J1137">
        <v>685</v>
      </c>
      <c r="P1137">
        <v>0</v>
      </c>
      <c r="Q1137">
        <v>0</v>
      </c>
      <c r="R1137">
        <v>0</v>
      </c>
      <c r="S1137">
        <v>0</v>
      </c>
      <c r="T1137">
        <v>1</v>
      </c>
      <c r="U1137">
        <v>0</v>
      </c>
      <c r="V1137">
        <v>0</v>
      </c>
      <c r="W1137">
        <v>0</v>
      </c>
      <c r="X1137">
        <v>0</v>
      </c>
      <c r="Y1137">
        <v>0</v>
      </c>
    </row>
    <row r="1138" spans="1:25" x14ac:dyDescent="0.3">
      <c r="A1138" t="str">
        <f t="shared" si="17"/>
        <v>2019 UNION ELEC HARMON CREEK PLT</v>
      </c>
      <c r="B1138">
        <v>528580</v>
      </c>
      <c r="C1138">
        <f>VLOOKUP(A1138,'1st Match - FlightID'!$C$2:$D$1443,2,FALSE)</f>
        <v>1000399</v>
      </c>
      <c r="D1138">
        <v>2019</v>
      </c>
      <c r="E1138" t="s">
        <v>78</v>
      </c>
      <c r="J1138">
        <v>520.70000000000005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0</v>
      </c>
      <c r="V1138">
        <v>0</v>
      </c>
      <c r="W1138">
        <v>0</v>
      </c>
      <c r="X1138">
        <v>0</v>
      </c>
      <c r="Y1138">
        <v>0</v>
      </c>
    </row>
    <row r="1139" spans="1:25" x14ac:dyDescent="0.3">
      <c r="A1139" t="str">
        <f t="shared" si="17"/>
        <v>2020 UNION ELEC HARMON CREEK PLT</v>
      </c>
      <c r="B1139">
        <v>528580</v>
      </c>
      <c r="C1139">
        <f>VLOOKUP(A1139,'1st Match - FlightID'!$C$2:$D$1443,2,FALSE)</f>
        <v>1000399</v>
      </c>
      <c r="D1139">
        <v>2020</v>
      </c>
      <c r="E1139" t="s">
        <v>78</v>
      </c>
      <c r="J1139">
        <v>382.1</v>
      </c>
      <c r="P1139">
        <v>0</v>
      </c>
      <c r="Q1139">
        <v>0</v>
      </c>
      <c r="R1139">
        <v>0</v>
      </c>
      <c r="S1139">
        <v>0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</row>
    <row r="1140" spans="1:25" x14ac:dyDescent="0.3">
      <c r="A1140" t="str">
        <f t="shared" si="17"/>
        <v>2021 UNION ELEC HARMON CREEK PLT</v>
      </c>
      <c r="B1140">
        <v>528580</v>
      </c>
      <c r="C1140">
        <f>VLOOKUP(B1140,'2nd Match - Previously Matched'!$A$2:$B$144,2,FALSE)</f>
        <v>1000399</v>
      </c>
      <c r="D1140">
        <v>2021</v>
      </c>
      <c r="E1140" t="s">
        <v>78</v>
      </c>
      <c r="J1140">
        <v>473.4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</row>
    <row r="1141" spans="1:25" x14ac:dyDescent="0.3">
      <c r="A1141" t="str">
        <f t="shared" si="17"/>
        <v>2010 North American Stainless</v>
      </c>
      <c r="B1141">
        <v>528589</v>
      </c>
      <c r="C1141">
        <f>VLOOKUP(A1141,'1st Match - FlightID'!$C$2:$D$1443,2,FALSE)</f>
        <v>1002977</v>
      </c>
      <c r="D1141">
        <v>2010</v>
      </c>
      <c r="E1141" t="s">
        <v>122</v>
      </c>
      <c r="G1141" s="4">
        <v>15142.3</v>
      </c>
      <c r="H1141" s="4"/>
      <c r="I1141" s="4"/>
      <c r="J1141" s="4">
        <v>13433</v>
      </c>
      <c r="P1141">
        <v>0</v>
      </c>
      <c r="Q1141">
        <v>2</v>
      </c>
      <c r="R1141">
        <v>0</v>
      </c>
      <c r="S1141">
        <v>0</v>
      </c>
      <c r="T1141">
        <v>2</v>
      </c>
      <c r="U1141">
        <v>0</v>
      </c>
      <c r="V1141">
        <v>0</v>
      </c>
      <c r="W1141">
        <v>0</v>
      </c>
      <c r="X1141">
        <v>0</v>
      </c>
      <c r="Y1141">
        <v>0</v>
      </c>
    </row>
    <row r="1142" spans="1:25" x14ac:dyDescent="0.3">
      <c r="A1142" t="str">
        <f t="shared" si="17"/>
        <v>2011 North American Stainless</v>
      </c>
      <c r="B1142">
        <v>528589</v>
      </c>
      <c r="C1142">
        <f>VLOOKUP(A1142,'1st Match - FlightID'!$C$2:$D$1443,2,FALSE)</f>
        <v>1002977</v>
      </c>
      <c r="D1142">
        <v>2011</v>
      </c>
      <c r="E1142" t="s">
        <v>122</v>
      </c>
      <c r="G1142" s="4">
        <v>36556.199999999997</v>
      </c>
      <c r="H1142" s="4"/>
      <c r="I1142" s="4"/>
      <c r="J1142" s="4">
        <v>10719</v>
      </c>
      <c r="P1142">
        <v>0</v>
      </c>
      <c r="Q1142">
        <v>2</v>
      </c>
      <c r="R1142">
        <v>0</v>
      </c>
      <c r="S1142">
        <v>0</v>
      </c>
      <c r="T1142">
        <v>2</v>
      </c>
      <c r="U1142">
        <v>0</v>
      </c>
      <c r="V1142">
        <v>0</v>
      </c>
      <c r="W1142">
        <v>0</v>
      </c>
      <c r="X1142">
        <v>0</v>
      </c>
      <c r="Y1142">
        <v>0</v>
      </c>
    </row>
    <row r="1143" spans="1:25" x14ac:dyDescent="0.3">
      <c r="A1143" t="str">
        <f t="shared" si="17"/>
        <v>2012 North American Stainless</v>
      </c>
      <c r="B1143">
        <v>528589</v>
      </c>
      <c r="C1143">
        <f>VLOOKUP(A1143,'1st Match - FlightID'!$C$2:$D$1443,2,FALSE)</f>
        <v>1002977</v>
      </c>
      <c r="D1143">
        <v>2012</v>
      </c>
      <c r="E1143" t="s">
        <v>122</v>
      </c>
      <c r="G1143" s="4">
        <v>18117.099999999999</v>
      </c>
      <c r="H1143" s="4"/>
      <c r="I1143" s="4"/>
      <c r="J1143" s="4">
        <v>4699.7</v>
      </c>
      <c r="P1143">
        <v>0</v>
      </c>
      <c r="Q1143">
        <v>2</v>
      </c>
      <c r="R1143">
        <v>0</v>
      </c>
      <c r="S1143">
        <v>0</v>
      </c>
      <c r="T1143">
        <v>2</v>
      </c>
      <c r="U1143">
        <v>0</v>
      </c>
      <c r="V1143">
        <v>0</v>
      </c>
      <c r="W1143">
        <v>0</v>
      </c>
      <c r="X1143">
        <v>0</v>
      </c>
      <c r="Y1143">
        <v>0</v>
      </c>
    </row>
    <row r="1144" spans="1:25" x14ac:dyDescent="0.3">
      <c r="A1144" t="str">
        <f t="shared" si="17"/>
        <v>2013 North American Stainless</v>
      </c>
      <c r="B1144">
        <v>528589</v>
      </c>
      <c r="C1144">
        <f>VLOOKUP(A1144,'1st Match - FlightID'!$C$2:$D$1443,2,FALSE)</f>
        <v>1002977</v>
      </c>
      <c r="D1144">
        <v>2013</v>
      </c>
      <c r="E1144" t="s">
        <v>122</v>
      </c>
      <c r="G1144" s="4">
        <v>20054.900000000001</v>
      </c>
      <c r="H1144" s="4"/>
      <c r="I1144" s="4"/>
      <c r="J1144" s="4">
        <v>5790</v>
      </c>
      <c r="P1144">
        <v>0</v>
      </c>
      <c r="Q1144">
        <v>2</v>
      </c>
      <c r="R1144">
        <v>0</v>
      </c>
      <c r="S1144">
        <v>0</v>
      </c>
      <c r="T1144">
        <v>2</v>
      </c>
      <c r="U1144">
        <v>0</v>
      </c>
      <c r="V1144">
        <v>0</v>
      </c>
      <c r="W1144">
        <v>0</v>
      </c>
      <c r="X1144">
        <v>0</v>
      </c>
      <c r="Y1144">
        <v>0</v>
      </c>
    </row>
    <row r="1145" spans="1:25" x14ac:dyDescent="0.3">
      <c r="A1145" t="str">
        <f t="shared" si="17"/>
        <v>2014 North American Stainless</v>
      </c>
      <c r="B1145">
        <v>528589</v>
      </c>
      <c r="C1145">
        <f>VLOOKUP(A1145,'1st Match - FlightID'!$C$2:$D$1443,2,FALSE)</f>
        <v>1002977</v>
      </c>
      <c r="D1145">
        <v>2014</v>
      </c>
      <c r="E1145" t="s">
        <v>122</v>
      </c>
      <c r="G1145" s="4">
        <v>21579.8</v>
      </c>
      <c r="H1145" s="4"/>
      <c r="I1145" s="4"/>
      <c r="J1145" s="4">
        <v>4888.2</v>
      </c>
      <c r="P1145">
        <v>0</v>
      </c>
      <c r="Q1145">
        <v>2</v>
      </c>
      <c r="R1145">
        <v>0</v>
      </c>
      <c r="S1145">
        <v>0</v>
      </c>
      <c r="T1145">
        <v>2</v>
      </c>
      <c r="U1145">
        <v>0</v>
      </c>
      <c r="V1145">
        <v>0</v>
      </c>
      <c r="W1145">
        <v>0</v>
      </c>
      <c r="X1145">
        <v>0</v>
      </c>
      <c r="Y1145">
        <v>0</v>
      </c>
    </row>
    <row r="1146" spans="1:25" x14ac:dyDescent="0.3">
      <c r="A1146" t="str">
        <f t="shared" si="17"/>
        <v>2015 North American Stainless</v>
      </c>
      <c r="B1146">
        <v>528589</v>
      </c>
      <c r="C1146">
        <f>VLOOKUP(A1146,'1st Match - FlightID'!$C$2:$D$1443,2,FALSE)</f>
        <v>1002977</v>
      </c>
      <c r="D1146">
        <v>2015</v>
      </c>
      <c r="E1146" t="s">
        <v>122</v>
      </c>
      <c r="G1146" s="4">
        <v>19201.099999999999</v>
      </c>
      <c r="H1146" s="4"/>
      <c r="I1146" s="4"/>
      <c r="J1146" s="4">
        <v>4232.2</v>
      </c>
      <c r="P1146">
        <v>0</v>
      </c>
      <c r="Q1146">
        <v>2</v>
      </c>
      <c r="R1146">
        <v>0</v>
      </c>
      <c r="S1146">
        <v>0</v>
      </c>
      <c r="T1146">
        <v>2</v>
      </c>
      <c r="U1146">
        <v>0</v>
      </c>
      <c r="V1146">
        <v>0</v>
      </c>
      <c r="W1146">
        <v>0</v>
      </c>
      <c r="X1146">
        <v>0</v>
      </c>
      <c r="Y1146">
        <v>0</v>
      </c>
    </row>
    <row r="1147" spans="1:25" x14ac:dyDescent="0.3">
      <c r="A1147" t="str">
        <f t="shared" si="17"/>
        <v>2016 North American Stainless</v>
      </c>
      <c r="B1147">
        <v>528589</v>
      </c>
      <c r="C1147">
        <f>VLOOKUP(A1147,'1st Match - FlightID'!$C$2:$D$1443,2,FALSE)</f>
        <v>1002977</v>
      </c>
      <c r="D1147">
        <v>2016</v>
      </c>
      <c r="E1147" t="s">
        <v>122</v>
      </c>
      <c r="G1147" s="4">
        <v>25310.3</v>
      </c>
      <c r="H1147" s="4"/>
      <c r="I1147" s="4"/>
      <c r="J1147" s="4">
        <v>12715.9</v>
      </c>
      <c r="P1147">
        <v>0</v>
      </c>
      <c r="Q1147">
        <v>2</v>
      </c>
      <c r="R1147">
        <v>0</v>
      </c>
      <c r="S1147">
        <v>0</v>
      </c>
      <c r="T1147">
        <v>2</v>
      </c>
      <c r="U1147">
        <v>0</v>
      </c>
      <c r="V1147">
        <v>0</v>
      </c>
      <c r="W1147">
        <v>0</v>
      </c>
      <c r="X1147">
        <v>0</v>
      </c>
      <c r="Y1147">
        <v>0</v>
      </c>
    </row>
    <row r="1148" spans="1:25" x14ac:dyDescent="0.3">
      <c r="A1148" t="str">
        <f t="shared" si="17"/>
        <v>2017 North American Stainless</v>
      </c>
      <c r="B1148">
        <v>528589</v>
      </c>
      <c r="C1148">
        <f>VLOOKUP(A1148,'1st Match - FlightID'!$C$2:$D$1443,2,FALSE)</f>
        <v>1002977</v>
      </c>
      <c r="D1148">
        <v>2017</v>
      </c>
      <c r="E1148" t="s">
        <v>122</v>
      </c>
      <c r="G1148" s="4">
        <v>47243.5</v>
      </c>
      <c r="H1148" s="4"/>
      <c r="I1148" s="4"/>
      <c r="J1148" s="4">
        <v>13822.4</v>
      </c>
      <c r="P1148">
        <v>0</v>
      </c>
      <c r="Q1148">
        <v>2</v>
      </c>
      <c r="R1148">
        <v>0</v>
      </c>
      <c r="S1148">
        <v>0</v>
      </c>
      <c r="T1148">
        <v>2</v>
      </c>
      <c r="U1148">
        <v>0</v>
      </c>
      <c r="V1148">
        <v>0</v>
      </c>
      <c r="W1148">
        <v>0</v>
      </c>
      <c r="X1148">
        <v>0</v>
      </c>
      <c r="Y1148">
        <v>0</v>
      </c>
    </row>
    <row r="1149" spans="1:25" x14ac:dyDescent="0.3">
      <c r="A1149" t="str">
        <f t="shared" si="17"/>
        <v>2018 North American Stainless</v>
      </c>
      <c r="B1149">
        <v>528589</v>
      </c>
      <c r="C1149">
        <f>VLOOKUP(A1149,'1st Match - FlightID'!$C$2:$D$1443,2,FALSE)</f>
        <v>1002977</v>
      </c>
      <c r="D1149">
        <v>2018</v>
      </c>
      <c r="E1149" t="s">
        <v>122</v>
      </c>
      <c r="G1149" s="4">
        <v>20878.599999999999</v>
      </c>
      <c r="H1149" s="4"/>
      <c r="I1149" s="4"/>
      <c r="J1149" s="4">
        <v>20201.7</v>
      </c>
      <c r="P1149">
        <v>0</v>
      </c>
      <c r="Q1149">
        <v>2</v>
      </c>
      <c r="R1149">
        <v>0</v>
      </c>
      <c r="S1149">
        <v>0</v>
      </c>
      <c r="T1149">
        <v>2</v>
      </c>
      <c r="U1149">
        <v>0</v>
      </c>
      <c r="V1149">
        <v>0</v>
      </c>
      <c r="W1149">
        <v>0</v>
      </c>
      <c r="X1149">
        <v>0</v>
      </c>
      <c r="Y1149">
        <v>0</v>
      </c>
    </row>
    <row r="1150" spans="1:25" x14ac:dyDescent="0.3">
      <c r="A1150" t="str">
        <f t="shared" si="17"/>
        <v>2019 North American Stainless</v>
      </c>
      <c r="B1150">
        <v>528589</v>
      </c>
      <c r="C1150">
        <f>VLOOKUP(A1150,'1st Match - FlightID'!$C$2:$D$1443,2,FALSE)</f>
        <v>1002977</v>
      </c>
      <c r="D1150">
        <v>2019</v>
      </c>
      <c r="E1150" t="s">
        <v>122</v>
      </c>
      <c r="G1150" s="4">
        <v>17835.8</v>
      </c>
      <c r="H1150" s="4"/>
      <c r="I1150" s="4"/>
      <c r="J1150" s="4">
        <v>6592.5</v>
      </c>
      <c r="P1150">
        <v>0</v>
      </c>
      <c r="Q1150">
        <v>2</v>
      </c>
      <c r="R1150">
        <v>0</v>
      </c>
      <c r="S1150">
        <v>0</v>
      </c>
      <c r="T1150">
        <v>2</v>
      </c>
      <c r="U1150">
        <v>0</v>
      </c>
      <c r="V1150">
        <v>0</v>
      </c>
      <c r="W1150">
        <v>0</v>
      </c>
      <c r="X1150">
        <v>0</v>
      </c>
      <c r="Y1150">
        <v>0</v>
      </c>
    </row>
    <row r="1151" spans="1:25" x14ac:dyDescent="0.3">
      <c r="A1151" t="str">
        <f t="shared" si="17"/>
        <v>2020 North American Stainless</v>
      </c>
      <c r="B1151">
        <v>528589</v>
      </c>
      <c r="C1151">
        <f>VLOOKUP(A1151,'1st Match - FlightID'!$C$2:$D$1443,2,FALSE)</f>
        <v>1002977</v>
      </c>
      <c r="D1151">
        <v>2020</v>
      </c>
      <c r="E1151" t="s">
        <v>122</v>
      </c>
      <c r="G1151" s="4">
        <v>19021.599999999999</v>
      </c>
      <c r="H1151" s="4"/>
      <c r="I1151" s="4"/>
      <c r="J1151" s="4">
        <v>13076.8</v>
      </c>
      <c r="P1151">
        <v>0</v>
      </c>
      <c r="Q1151">
        <v>2</v>
      </c>
      <c r="R1151">
        <v>0</v>
      </c>
      <c r="S1151">
        <v>0</v>
      </c>
      <c r="T1151">
        <v>2</v>
      </c>
      <c r="U1151">
        <v>0</v>
      </c>
      <c r="V1151">
        <v>0</v>
      </c>
      <c r="W1151">
        <v>0</v>
      </c>
      <c r="X1151">
        <v>0</v>
      </c>
      <c r="Y1151">
        <v>0</v>
      </c>
    </row>
    <row r="1152" spans="1:25" x14ac:dyDescent="0.3">
      <c r="A1152" t="str">
        <f t="shared" si="17"/>
        <v>2021 North American Stainless</v>
      </c>
      <c r="B1152">
        <v>528589</v>
      </c>
      <c r="C1152">
        <f>VLOOKUP(B1152,'2nd Match - Previously Matched'!$A$2:$B$144,2,FALSE)</f>
        <v>1002977</v>
      </c>
      <c r="D1152">
        <v>2021</v>
      </c>
      <c r="E1152" t="s">
        <v>122</v>
      </c>
      <c r="G1152" s="4">
        <v>21850.799999999999</v>
      </c>
      <c r="H1152" s="4"/>
      <c r="I1152" s="4"/>
      <c r="J1152" s="4">
        <v>19307.599999999999</v>
      </c>
      <c r="P1152">
        <v>0</v>
      </c>
      <c r="Q1152">
        <v>2</v>
      </c>
      <c r="R1152">
        <v>0</v>
      </c>
      <c r="S1152">
        <v>0</v>
      </c>
      <c r="T1152">
        <v>2</v>
      </c>
      <c r="U1152">
        <v>0</v>
      </c>
      <c r="V1152">
        <v>0</v>
      </c>
      <c r="W1152">
        <v>0</v>
      </c>
      <c r="X1152">
        <v>0</v>
      </c>
      <c r="Y1152">
        <v>0</v>
      </c>
    </row>
    <row r="1153" spans="1:26" x14ac:dyDescent="0.3">
      <c r="A1153" t="str">
        <f t="shared" si="17"/>
        <v>2010 ARCELORMITTAL BURNS HARBOR LLC</v>
      </c>
      <c r="B1153">
        <v>528678</v>
      </c>
      <c r="C1153">
        <f>VLOOKUP(A1153,'1st Match - FlightID'!$C$2:$D$1443,2,FALSE)</f>
        <v>1003962</v>
      </c>
      <c r="D1153">
        <v>2010</v>
      </c>
      <c r="E1153" t="s">
        <v>79</v>
      </c>
      <c r="F1153">
        <v>456038.1</v>
      </c>
      <c r="G1153">
        <v>1243</v>
      </c>
      <c r="H1153">
        <v>861654.1</v>
      </c>
      <c r="I1153">
        <v>16060.9</v>
      </c>
      <c r="O1153">
        <v>32475.4</v>
      </c>
      <c r="P1153">
        <v>3</v>
      </c>
      <c r="Q1153">
        <v>1</v>
      </c>
      <c r="R1153">
        <v>3</v>
      </c>
      <c r="S1153">
        <v>2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1</v>
      </c>
      <c r="Z1153" t="s">
        <v>24</v>
      </c>
    </row>
    <row r="1154" spans="1:26" x14ac:dyDescent="0.3">
      <c r="A1154" t="str">
        <f t="shared" si="17"/>
        <v>2011 ARCELORMITTAL BURNS HARBOR LLC</v>
      </c>
      <c r="B1154">
        <v>528678</v>
      </c>
      <c r="C1154">
        <f>VLOOKUP(A1154,'1st Match - FlightID'!$C$2:$D$1443,2,FALSE)</f>
        <v>1003962</v>
      </c>
      <c r="D1154">
        <v>2011</v>
      </c>
      <c r="E1154" t="s">
        <v>79</v>
      </c>
      <c r="F1154">
        <v>661222</v>
      </c>
      <c r="G1154">
        <v>919</v>
      </c>
      <c r="H1154">
        <v>1995149.7</v>
      </c>
      <c r="I1154">
        <v>17215.2</v>
      </c>
      <c r="P1154">
        <v>3</v>
      </c>
      <c r="Q1154">
        <v>1</v>
      </c>
      <c r="R1154">
        <v>3</v>
      </c>
      <c r="S1154">
        <v>2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 t="s">
        <v>24</v>
      </c>
    </row>
    <row r="1155" spans="1:26" x14ac:dyDescent="0.3">
      <c r="A1155" t="str">
        <f t="shared" ref="A1155:A1218" si="18">D1155 &amp; " " &amp; E1155</f>
        <v>2012 ARCELORMITTAL BURNS HARBOR LLC</v>
      </c>
      <c r="B1155">
        <v>528678</v>
      </c>
      <c r="C1155">
        <f>VLOOKUP(A1155,'1st Match - FlightID'!$C$2:$D$1443,2,FALSE)</f>
        <v>1003962</v>
      </c>
      <c r="D1155">
        <v>2012</v>
      </c>
      <c r="E1155" t="s">
        <v>79</v>
      </c>
      <c r="F1155">
        <v>581222.69999999995</v>
      </c>
      <c r="G1155">
        <v>1097.0999999999999</v>
      </c>
      <c r="H1155">
        <v>2166595.2000000002</v>
      </c>
      <c r="I1155">
        <v>17931.2</v>
      </c>
      <c r="P1155">
        <v>3</v>
      </c>
      <c r="Q1155">
        <v>1</v>
      </c>
      <c r="R1155">
        <v>3</v>
      </c>
      <c r="S1155">
        <v>2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 t="s">
        <v>24</v>
      </c>
    </row>
    <row r="1156" spans="1:26" x14ac:dyDescent="0.3">
      <c r="A1156" t="str">
        <f t="shared" si="18"/>
        <v>2013 ARCELORMITTAL BURNS HARBOR LLC</v>
      </c>
      <c r="B1156">
        <v>528678</v>
      </c>
      <c r="C1156">
        <f>VLOOKUP(A1156,'1st Match - FlightID'!$C$2:$D$1443,2,FALSE)</f>
        <v>1003962</v>
      </c>
      <c r="D1156">
        <v>2013</v>
      </c>
      <c r="E1156" t="s">
        <v>79</v>
      </c>
      <c r="F1156">
        <v>675781.4</v>
      </c>
      <c r="G1156">
        <v>427</v>
      </c>
      <c r="H1156">
        <v>1725948.7</v>
      </c>
      <c r="I1156">
        <v>17141</v>
      </c>
      <c r="P1156">
        <v>3</v>
      </c>
      <c r="Q1156">
        <v>1</v>
      </c>
      <c r="R1156">
        <v>3</v>
      </c>
      <c r="S1156">
        <v>2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 t="s">
        <v>24</v>
      </c>
    </row>
    <row r="1157" spans="1:26" x14ac:dyDescent="0.3">
      <c r="A1157" t="str">
        <f t="shared" si="18"/>
        <v>2014 ARCELORMITTAL BURNS HARBOR LLC</v>
      </c>
      <c r="B1157">
        <v>528678</v>
      </c>
      <c r="C1157">
        <f>VLOOKUP(B1157,'2nd Match - Previously Matched'!$A$2:$B$144,2,FALSE)</f>
        <v>1003962</v>
      </c>
      <c r="D1157">
        <v>2014</v>
      </c>
      <c r="E1157" t="s">
        <v>79</v>
      </c>
      <c r="F1157">
        <v>685981.5</v>
      </c>
      <c r="G1157">
        <v>900.8</v>
      </c>
      <c r="H1157">
        <v>2640673.2999999998</v>
      </c>
      <c r="I1157">
        <v>15874.3</v>
      </c>
      <c r="P1157">
        <v>3</v>
      </c>
      <c r="Q1157">
        <v>1</v>
      </c>
      <c r="R1157">
        <v>3</v>
      </c>
      <c r="S1157">
        <v>2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t="s">
        <v>24</v>
      </c>
    </row>
    <row r="1158" spans="1:26" x14ac:dyDescent="0.3">
      <c r="A1158" t="str">
        <f t="shared" si="18"/>
        <v>2015 ARCELORMITTAL BURNS HARBOR LLC</v>
      </c>
      <c r="B1158">
        <v>528678</v>
      </c>
      <c r="C1158">
        <f>VLOOKUP(B1158,'2nd Match - Previously Matched'!$A$2:$B$144,2,FALSE)</f>
        <v>1003962</v>
      </c>
      <c r="D1158">
        <v>2015</v>
      </c>
      <c r="E1158" t="s">
        <v>79</v>
      </c>
      <c r="F1158">
        <v>663493.6</v>
      </c>
      <c r="G1158">
        <v>1404.6</v>
      </c>
      <c r="H1158">
        <v>2111529.6</v>
      </c>
      <c r="I1158">
        <v>17766.7</v>
      </c>
      <c r="P1158">
        <v>3</v>
      </c>
      <c r="Q1158">
        <v>1</v>
      </c>
      <c r="R1158">
        <v>3</v>
      </c>
      <c r="S1158">
        <v>2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t="s">
        <v>24</v>
      </c>
    </row>
    <row r="1159" spans="1:26" x14ac:dyDescent="0.3">
      <c r="A1159" t="str">
        <f t="shared" si="18"/>
        <v>2016 ARCELORMITTAL BURNS HARBOR LLC</v>
      </c>
      <c r="B1159">
        <v>528678</v>
      </c>
      <c r="C1159">
        <f>VLOOKUP(B1159,'2nd Match - Previously Matched'!$A$2:$B$144,2,FALSE)</f>
        <v>1003962</v>
      </c>
      <c r="D1159">
        <v>2016</v>
      </c>
      <c r="E1159" t="s">
        <v>79</v>
      </c>
      <c r="F1159">
        <v>653217.30000000005</v>
      </c>
      <c r="G1159">
        <v>953.6</v>
      </c>
      <c r="H1159">
        <v>2702046.8</v>
      </c>
      <c r="I1159">
        <v>17672.400000000001</v>
      </c>
      <c r="P1159">
        <v>3</v>
      </c>
      <c r="Q1159">
        <v>1</v>
      </c>
      <c r="R1159">
        <v>3</v>
      </c>
      <c r="S1159">
        <v>2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 t="s">
        <v>24</v>
      </c>
    </row>
    <row r="1160" spans="1:26" x14ac:dyDescent="0.3">
      <c r="A1160" t="str">
        <f t="shared" si="18"/>
        <v>2017 ARCELORMITTAL BURNS HARBOR LLC</v>
      </c>
      <c r="B1160">
        <v>528678</v>
      </c>
      <c r="C1160">
        <f>VLOOKUP(B1160,'2nd Match - Previously Matched'!$A$2:$B$144,2,FALSE)</f>
        <v>1003962</v>
      </c>
      <c r="D1160">
        <v>2017</v>
      </c>
      <c r="E1160" t="s">
        <v>79</v>
      </c>
      <c r="F1160">
        <v>632334.80000000005</v>
      </c>
      <c r="G1160">
        <v>911.8</v>
      </c>
      <c r="H1160">
        <v>2960663.1</v>
      </c>
      <c r="I1160">
        <v>17626.400000000001</v>
      </c>
      <c r="P1160">
        <v>3</v>
      </c>
      <c r="Q1160">
        <v>1</v>
      </c>
      <c r="R1160">
        <v>3</v>
      </c>
      <c r="S1160">
        <v>2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 t="s">
        <v>24</v>
      </c>
    </row>
    <row r="1161" spans="1:26" x14ac:dyDescent="0.3">
      <c r="A1161" t="str">
        <f t="shared" si="18"/>
        <v>2018 ARCELORMITTAL BURNS HARBOR LLC</v>
      </c>
      <c r="B1161">
        <v>528678</v>
      </c>
      <c r="C1161">
        <f>VLOOKUP(B1161,'2nd Match - Previously Matched'!$A$2:$B$144,2,FALSE)</f>
        <v>1003962</v>
      </c>
      <c r="D1161">
        <v>2018</v>
      </c>
      <c r="E1161" t="s">
        <v>79</v>
      </c>
      <c r="F1161">
        <v>634021.19999999995</v>
      </c>
      <c r="G1161">
        <v>846.3</v>
      </c>
      <c r="H1161">
        <v>3426478</v>
      </c>
      <c r="I1161">
        <v>17166.099999999999</v>
      </c>
      <c r="P1161">
        <v>3</v>
      </c>
      <c r="Q1161">
        <v>1</v>
      </c>
      <c r="R1161">
        <v>3</v>
      </c>
      <c r="S1161">
        <v>2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 t="s">
        <v>24</v>
      </c>
    </row>
    <row r="1162" spans="1:26" x14ac:dyDescent="0.3">
      <c r="A1162" t="str">
        <f t="shared" si="18"/>
        <v>2019 ARCELORMITTAL BURNS HARBOR LLC</v>
      </c>
      <c r="B1162">
        <v>528678</v>
      </c>
      <c r="C1162">
        <f>VLOOKUP(B1162,'2nd Match - Previously Matched'!$A$2:$B$144,2,FALSE)</f>
        <v>1003962</v>
      </c>
      <c r="D1162">
        <v>2019</v>
      </c>
      <c r="E1162" t="s">
        <v>79</v>
      </c>
      <c r="F1162">
        <v>553271.19999999995</v>
      </c>
      <c r="G1162">
        <v>564.9</v>
      </c>
      <c r="H1162">
        <v>2510481</v>
      </c>
      <c r="I1162">
        <v>16710.2</v>
      </c>
      <c r="P1162">
        <v>3</v>
      </c>
      <c r="Q1162">
        <v>1</v>
      </c>
      <c r="R1162">
        <v>3</v>
      </c>
      <c r="S1162">
        <v>2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24</v>
      </c>
    </row>
    <row r="1163" spans="1:26" x14ac:dyDescent="0.3">
      <c r="A1163" t="str">
        <f t="shared" si="18"/>
        <v>2020 Cleveland-Cliffs Burns Harbor LLC</v>
      </c>
      <c r="B1163">
        <v>528678</v>
      </c>
      <c r="C1163">
        <f>VLOOKUP(A1163,'1st Match - FlightID'!$C$2:$D$1443,2,FALSE)</f>
        <v>1003962</v>
      </c>
      <c r="D1163">
        <v>2020</v>
      </c>
      <c r="E1163" t="s">
        <v>199</v>
      </c>
      <c r="F1163">
        <v>541012.5</v>
      </c>
      <c r="G1163">
        <v>433.7</v>
      </c>
      <c r="H1163">
        <v>2242819</v>
      </c>
      <c r="I1163">
        <v>14482.1</v>
      </c>
      <c r="P1163">
        <v>3</v>
      </c>
      <c r="Q1163">
        <v>1</v>
      </c>
      <c r="R1163">
        <v>3</v>
      </c>
      <c r="S1163">
        <v>2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 t="s">
        <v>24</v>
      </c>
    </row>
    <row r="1164" spans="1:26" x14ac:dyDescent="0.3">
      <c r="A1164" t="str">
        <f t="shared" si="18"/>
        <v>2021 Cleveland-Cliffs Burns Harbor LLC</v>
      </c>
      <c r="B1164">
        <v>528678</v>
      </c>
      <c r="C1164">
        <f>VLOOKUP(B1164,'2nd Match - Previously Matched'!$A$2:$B$144,2,FALSE)</f>
        <v>1003962</v>
      </c>
      <c r="D1164">
        <v>2021</v>
      </c>
      <c r="E1164" t="s">
        <v>199</v>
      </c>
      <c r="F1164">
        <v>540034.5</v>
      </c>
      <c r="G1164">
        <v>583.9</v>
      </c>
      <c r="H1164">
        <v>1941072.5</v>
      </c>
      <c r="I1164">
        <v>17249.599999999999</v>
      </c>
      <c r="P1164">
        <v>3</v>
      </c>
      <c r="Q1164">
        <v>1</v>
      </c>
      <c r="R1164">
        <v>3</v>
      </c>
      <c r="S1164">
        <v>2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 t="s">
        <v>24</v>
      </c>
    </row>
    <row r="1165" spans="1:26" x14ac:dyDescent="0.3">
      <c r="A1165" t="str">
        <f t="shared" si="18"/>
        <v>2010 Severstal Columbus</v>
      </c>
      <c r="B1165">
        <v>528777</v>
      </c>
      <c r="C1165">
        <f>VLOOKUP(B1165,'2nd Match - Previously Matched'!$A$2:$B$144,2,FALSE)</f>
        <v>1004616</v>
      </c>
      <c r="D1165">
        <v>2010</v>
      </c>
      <c r="E1165" t="s">
        <v>80</v>
      </c>
      <c r="G1165" s="4">
        <v>67</v>
      </c>
      <c r="H1165" s="4"/>
      <c r="I1165" s="4"/>
      <c r="J1165" s="4">
        <v>252657</v>
      </c>
      <c r="P1165">
        <v>0</v>
      </c>
      <c r="Q1165">
        <v>1</v>
      </c>
      <c r="R1165">
        <v>0</v>
      </c>
      <c r="S1165">
        <v>0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0</v>
      </c>
    </row>
    <row r="1166" spans="1:26" x14ac:dyDescent="0.3">
      <c r="A1166" t="str">
        <f t="shared" si="18"/>
        <v>2011 Severstal Columbus</v>
      </c>
      <c r="B1166">
        <v>528777</v>
      </c>
      <c r="C1166">
        <f>VLOOKUP(B1166,'2nd Match - Previously Matched'!$A$2:$B$144,2,FALSE)</f>
        <v>1004616</v>
      </c>
      <c r="D1166">
        <v>2011</v>
      </c>
      <c r="E1166" t="s">
        <v>80</v>
      </c>
      <c r="G1166" s="4">
        <v>136</v>
      </c>
      <c r="H1166" s="4"/>
      <c r="I1166" s="4"/>
      <c r="J1166" s="4">
        <v>316843</v>
      </c>
      <c r="P1166">
        <v>0</v>
      </c>
      <c r="Q1166">
        <v>1</v>
      </c>
      <c r="R1166">
        <v>0</v>
      </c>
      <c r="S1166">
        <v>0</v>
      </c>
      <c r="T1166">
        <v>2</v>
      </c>
      <c r="U1166">
        <v>0</v>
      </c>
      <c r="V1166">
        <v>0</v>
      </c>
      <c r="W1166">
        <v>0</v>
      </c>
      <c r="X1166">
        <v>0</v>
      </c>
      <c r="Y1166">
        <v>0</v>
      </c>
    </row>
    <row r="1167" spans="1:26" x14ac:dyDescent="0.3">
      <c r="A1167" t="str">
        <f t="shared" si="18"/>
        <v>2012 Severstal Columbus</v>
      </c>
      <c r="B1167">
        <v>528777</v>
      </c>
      <c r="C1167">
        <f>VLOOKUP(B1167,'2nd Match - Previously Matched'!$A$2:$B$144,2,FALSE)</f>
        <v>1004616</v>
      </c>
      <c r="D1167">
        <v>2012</v>
      </c>
      <c r="E1167" t="s">
        <v>80</v>
      </c>
      <c r="G1167" s="4">
        <v>180</v>
      </c>
      <c r="H1167" s="4"/>
      <c r="I1167" s="4"/>
      <c r="J1167" s="4">
        <v>397072</v>
      </c>
      <c r="P1167">
        <v>0</v>
      </c>
      <c r="Q1167">
        <v>1</v>
      </c>
      <c r="R1167">
        <v>0</v>
      </c>
      <c r="S1167">
        <v>0</v>
      </c>
      <c r="T1167">
        <v>2</v>
      </c>
      <c r="U1167">
        <v>0</v>
      </c>
      <c r="V1167">
        <v>0</v>
      </c>
      <c r="W1167">
        <v>0</v>
      </c>
      <c r="X1167">
        <v>0</v>
      </c>
      <c r="Y1167">
        <v>0</v>
      </c>
    </row>
    <row r="1168" spans="1:26" x14ac:dyDescent="0.3">
      <c r="A1168" t="str">
        <f t="shared" si="18"/>
        <v>2013 Severstal Columbus</v>
      </c>
      <c r="B1168">
        <v>528777</v>
      </c>
      <c r="C1168">
        <f>VLOOKUP(B1168,'2nd Match - Previously Matched'!$A$2:$B$144,2,FALSE)</f>
        <v>1004616</v>
      </c>
      <c r="D1168">
        <v>2013</v>
      </c>
      <c r="E1168" t="s">
        <v>80</v>
      </c>
      <c r="G1168" s="4">
        <v>192</v>
      </c>
      <c r="H1168" s="4"/>
      <c r="I1168" s="4"/>
      <c r="J1168" s="4">
        <v>468620</v>
      </c>
      <c r="P1168">
        <v>0</v>
      </c>
      <c r="Q1168">
        <v>1</v>
      </c>
      <c r="R1168">
        <v>0</v>
      </c>
      <c r="S1168">
        <v>0</v>
      </c>
      <c r="T1168">
        <v>2</v>
      </c>
      <c r="U1168">
        <v>0</v>
      </c>
      <c r="V1168">
        <v>0</v>
      </c>
      <c r="W1168">
        <v>0</v>
      </c>
      <c r="X1168">
        <v>0</v>
      </c>
      <c r="Y1168">
        <v>0</v>
      </c>
    </row>
    <row r="1169" spans="1:26" x14ac:dyDescent="0.3">
      <c r="A1169" t="str">
        <f t="shared" si="18"/>
        <v>2014 Severstal Columbus</v>
      </c>
      <c r="B1169">
        <v>528777</v>
      </c>
      <c r="C1169">
        <f>VLOOKUP(B1169,'2nd Match - Previously Matched'!$A$2:$B$144,2,FALSE)</f>
        <v>1004616</v>
      </c>
      <c r="D1169">
        <v>2014</v>
      </c>
      <c r="E1169" t="s">
        <v>80</v>
      </c>
      <c r="G1169" s="4">
        <v>150.80000000000001</v>
      </c>
      <c r="H1169" s="4"/>
      <c r="I1169" s="4"/>
      <c r="J1169" s="4">
        <v>551993.9</v>
      </c>
      <c r="P1169">
        <v>0</v>
      </c>
      <c r="Q1169">
        <v>1</v>
      </c>
      <c r="R1169">
        <v>0</v>
      </c>
      <c r="S1169">
        <v>0</v>
      </c>
      <c r="T1169">
        <v>2</v>
      </c>
      <c r="U1169">
        <v>0</v>
      </c>
      <c r="V1169">
        <v>0</v>
      </c>
      <c r="W1169">
        <v>0</v>
      </c>
      <c r="X1169">
        <v>0</v>
      </c>
      <c r="Y1169">
        <v>0</v>
      </c>
    </row>
    <row r="1170" spans="1:26" x14ac:dyDescent="0.3">
      <c r="A1170" t="str">
        <f t="shared" si="18"/>
        <v>2015 Steel Dynamics Columbus, LLC</v>
      </c>
      <c r="B1170">
        <v>528777</v>
      </c>
      <c r="C1170">
        <f>VLOOKUP(A1170,'1st Match - FlightID'!$C$2:$D$1443,2,FALSE)</f>
        <v>1004616</v>
      </c>
      <c r="D1170">
        <v>2015</v>
      </c>
      <c r="E1170" t="s">
        <v>123</v>
      </c>
      <c r="G1170" s="4">
        <v>96</v>
      </c>
      <c r="H1170" s="4"/>
      <c r="I1170" s="4"/>
      <c r="J1170" s="4">
        <v>480998.2</v>
      </c>
      <c r="P1170">
        <v>0</v>
      </c>
      <c r="Q1170">
        <v>1</v>
      </c>
      <c r="R1170">
        <v>0</v>
      </c>
      <c r="S1170">
        <v>0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</row>
    <row r="1171" spans="1:26" x14ac:dyDescent="0.3">
      <c r="A1171" t="str">
        <f t="shared" si="18"/>
        <v>2016 Steel Dynamics Columbus, LLC</v>
      </c>
      <c r="B1171">
        <v>528777</v>
      </c>
      <c r="C1171">
        <f>VLOOKUP(A1171,'1st Match - FlightID'!$C$2:$D$1443,2,FALSE)</f>
        <v>1004616</v>
      </c>
      <c r="D1171">
        <v>2016</v>
      </c>
      <c r="E1171" t="s">
        <v>123</v>
      </c>
      <c r="G1171" s="4">
        <v>101.5</v>
      </c>
      <c r="H1171" s="4"/>
      <c r="I1171" s="4"/>
      <c r="J1171" s="4">
        <v>0</v>
      </c>
      <c r="P1171">
        <v>0</v>
      </c>
      <c r="Q1171">
        <v>1</v>
      </c>
      <c r="R1171">
        <v>0</v>
      </c>
      <c r="S1171">
        <v>0</v>
      </c>
      <c r="T1171">
        <v>2</v>
      </c>
      <c r="U1171">
        <v>0</v>
      </c>
      <c r="V1171">
        <v>0</v>
      </c>
      <c r="W1171">
        <v>0</v>
      </c>
      <c r="X1171">
        <v>0</v>
      </c>
      <c r="Y1171">
        <v>0</v>
      </c>
      <c r="Z1171" t="s">
        <v>24</v>
      </c>
    </row>
    <row r="1172" spans="1:26" x14ac:dyDescent="0.3">
      <c r="A1172" t="str">
        <f t="shared" si="18"/>
        <v>2017 Steel Dynamics Columbus, LLC</v>
      </c>
      <c r="B1172">
        <v>528777</v>
      </c>
      <c r="C1172">
        <f>VLOOKUP(A1172,'1st Match - FlightID'!$C$2:$D$1443,2,FALSE)</f>
        <v>1004616</v>
      </c>
      <c r="D1172">
        <v>2017</v>
      </c>
      <c r="E1172" t="s">
        <v>123</v>
      </c>
      <c r="G1172" s="4">
        <v>102.7</v>
      </c>
      <c r="H1172" s="4"/>
      <c r="I1172" s="4"/>
      <c r="J1172" s="4">
        <v>0</v>
      </c>
      <c r="P1172">
        <v>0</v>
      </c>
      <c r="Q1172">
        <v>1</v>
      </c>
      <c r="R1172">
        <v>0</v>
      </c>
      <c r="S1172">
        <v>0</v>
      </c>
      <c r="T1172">
        <v>2</v>
      </c>
      <c r="U1172">
        <v>0</v>
      </c>
      <c r="V1172">
        <v>0</v>
      </c>
      <c r="W1172">
        <v>0</v>
      </c>
      <c r="X1172">
        <v>0</v>
      </c>
      <c r="Y1172">
        <v>0</v>
      </c>
      <c r="Z1172" t="s">
        <v>24</v>
      </c>
    </row>
    <row r="1173" spans="1:26" x14ac:dyDescent="0.3">
      <c r="A1173" t="str">
        <f t="shared" si="18"/>
        <v>2018 Steel Dynamics Columbus, LLC</v>
      </c>
      <c r="B1173">
        <v>528777</v>
      </c>
      <c r="C1173">
        <f>VLOOKUP(A1173,'1st Match - FlightID'!$C$2:$D$1443,2,FALSE)</f>
        <v>1004616</v>
      </c>
      <c r="D1173">
        <v>2018</v>
      </c>
      <c r="E1173" t="s">
        <v>123</v>
      </c>
      <c r="G1173" s="4">
        <v>129.19999999999999</v>
      </c>
      <c r="H1173" s="4"/>
      <c r="I1173" s="4"/>
      <c r="J1173" s="4">
        <v>0</v>
      </c>
      <c r="P1173">
        <v>0</v>
      </c>
      <c r="Q1173">
        <v>1</v>
      </c>
      <c r="R1173">
        <v>0</v>
      </c>
      <c r="S1173">
        <v>0</v>
      </c>
      <c r="T1173">
        <v>2</v>
      </c>
      <c r="U1173">
        <v>0</v>
      </c>
      <c r="V1173">
        <v>0</v>
      </c>
      <c r="W1173">
        <v>0</v>
      </c>
      <c r="X1173">
        <v>0</v>
      </c>
      <c r="Y1173">
        <v>0</v>
      </c>
      <c r="Z1173" t="s">
        <v>24</v>
      </c>
    </row>
    <row r="1174" spans="1:26" x14ac:dyDescent="0.3">
      <c r="A1174" t="str">
        <f t="shared" si="18"/>
        <v>2019 Steel Dynamics Columbus, LLC</v>
      </c>
      <c r="B1174">
        <v>528777</v>
      </c>
      <c r="C1174">
        <f>VLOOKUP(A1174,'1st Match - FlightID'!$C$2:$D$1443,2,FALSE)</f>
        <v>1004616</v>
      </c>
      <c r="D1174">
        <v>2019</v>
      </c>
      <c r="E1174" t="s">
        <v>123</v>
      </c>
      <c r="G1174" s="4">
        <v>140.80000000000001</v>
      </c>
      <c r="H1174" s="4"/>
      <c r="I1174" s="4"/>
      <c r="J1174" s="4">
        <v>0</v>
      </c>
      <c r="P1174">
        <v>0</v>
      </c>
      <c r="Q1174">
        <v>1</v>
      </c>
      <c r="R1174">
        <v>0</v>
      </c>
      <c r="S1174">
        <v>0</v>
      </c>
      <c r="T1174">
        <v>2</v>
      </c>
      <c r="U1174">
        <v>0</v>
      </c>
      <c r="V1174">
        <v>0</v>
      </c>
      <c r="W1174">
        <v>0</v>
      </c>
      <c r="X1174">
        <v>0</v>
      </c>
      <c r="Y1174">
        <v>0</v>
      </c>
      <c r="Z1174" t="s">
        <v>24</v>
      </c>
    </row>
    <row r="1175" spans="1:26" x14ac:dyDescent="0.3">
      <c r="A1175" t="str">
        <f t="shared" si="18"/>
        <v>2020 Steel Dynamics Columbus, LLC</v>
      </c>
      <c r="B1175">
        <v>528777</v>
      </c>
      <c r="C1175">
        <f>VLOOKUP(A1175,'1st Match - FlightID'!$C$2:$D$1443,2,FALSE)</f>
        <v>1004616</v>
      </c>
      <c r="D1175">
        <v>2020</v>
      </c>
      <c r="E1175" t="s">
        <v>123</v>
      </c>
      <c r="G1175" s="4">
        <v>157.4</v>
      </c>
      <c r="H1175" s="4"/>
      <c r="I1175" s="4"/>
      <c r="J1175" s="4">
        <v>0</v>
      </c>
      <c r="P1175">
        <v>0</v>
      </c>
      <c r="Q1175">
        <v>1</v>
      </c>
      <c r="R1175">
        <v>0</v>
      </c>
      <c r="S1175">
        <v>0</v>
      </c>
      <c r="T1175">
        <v>2</v>
      </c>
      <c r="U1175">
        <v>0</v>
      </c>
      <c r="V1175">
        <v>0</v>
      </c>
      <c r="W1175">
        <v>0</v>
      </c>
      <c r="X1175">
        <v>0</v>
      </c>
      <c r="Y1175">
        <v>0</v>
      </c>
      <c r="Z1175" t="s">
        <v>24</v>
      </c>
    </row>
    <row r="1176" spans="1:26" x14ac:dyDescent="0.3">
      <c r="A1176" t="str">
        <f t="shared" si="18"/>
        <v>2021 Steel Dynamics Columbus, LLC</v>
      </c>
      <c r="B1176">
        <v>528777</v>
      </c>
      <c r="C1176">
        <f>VLOOKUP(B1176,'2nd Match - Previously Matched'!$A$2:$B$144,2,FALSE)</f>
        <v>1004616</v>
      </c>
      <c r="D1176">
        <v>2021</v>
      </c>
      <c r="E1176" t="s">
        <v>123</v>
      </c>
      <c r="G1176" s="4">
        <v>309.7</v>
      </c>
      <c r="H1176" s="4"/>
      <c r="I1176" s="4"/>
      <c r="J1176" s="4">
        <v>0</v>
      </c>
      <c r="P1176">
        <v>0</v>
      </c>
      <c r="Q1176">
        <v>1</v>
      </c>
      <c r="R1176">
        <v>0</v>
      </c>
      <c r="S1176">
        <v>0</v>
      </c>
      <c r="T1176">
        <v>2</v>
      </c>
      <c r="U1176">
        <v>0</v>
      </c>
      <c r="V1176">
        <v>0</v>
      </c>
      <c r="W1176">
        <v>0</v>
      </c>
      <c r="X1176">
        <v>0</v>
      </c>
      <c r="Y1176">
        <v>0</v>
      </c>
      <c r="Z1176" t="s">
        <v>24</v>
      </c>
    </row>
    <row r="1177" spans="1:26" x14ac:dyDescent="0.3">
      <c r="A1177" t="str">
        <f t="shared" si="18"/>
        <v>2010 STEEL DYNAMICS INC</v>
      </c>
      <c r="B1177">
        <v>529337</v>
      </c>
      <c r="C1177">
        <f>VLOOKUP(A1177,'1st Match - FlightID'!$C$2:$D$1443,2,FALSE)</f>
        <v>1005584</v>
      </c>
      <c r="D1177">
        <v>2010</v>
      </c>
      <c r="E1177" t="s">
        <v>81</v>
      </c>
      <c r="J1177">
        <v>401949</v>
      </c>
      <c r="L1177">
        <v>296019.40000000002</v>
      </c>
      <c r="P1177">
        <v>0</v>
      </c>
      <c r="Q1177">
        <v>0</v>
      </c>
      <c r="R1177">
        <v>0</v>
      </c>
      <c r="S1177">
        <v>0</v>
      </c>
      <c r="T1177">
        <v>2</v>
      </c>
      <c r="U1177">
        <v>0</v>
      </c>
      <c r="V1177">
        <v>1</v>
      </c>
      <c r="W1177">
        <v>0</v>
      </c>
      <c r="X1177">
        <v>0</v>
      </c>
      <c r="Y1177">
        <v>0</v>
      </c>
    </row>
    <row r="1178" spans="1:26" x14ac:dyDescent="0.3">
      <c r="A1178" t="str">
        <f t="shared" si="18"/>
        <v>2011 STEEL DYNAMICS INC</v>
      </c>
      <c r="B1178">
        <v>529337</v>
      </c>
      <c r="C1178">
        <f>VLOOKUP(A1178,'1st Match - FlightID'!$C$2:$D$1443,2,FALSE)</f>
        <v>1005584</v>
      </c>
      <c r="D1178">
        <v>2011</v>
      </c>
      <c r="E1178" t="s">
        <v>81</v>
      </c>
      <c r="J1178">
        <v>214683</v>
      </c>
      <c r="L1178">
        <v>305968</v>
      </c>
      <c r="P1178">
        <v>0</v>
      </c>
      <c r="Q1178">
        <v>0</v>
      </c>
      <c r="R1178">
        <v>0</v>
      </c>
      <c r="S1178">
        <v>0</v>
      </c>
      <c r="T1178">
        <v>2</v>
      </c>
      <c r="U1178">
        <v>0</v>
      </c>
      <c r="V1178">
        <v>1</v>
      </c>
      <c r="W1178">
        <v>0</v>
      </c>
      <c r="X1178">
        <v>0</v>
      </c>
      <c r="Y1178">
        <v>0</v>
      </c>
    </row>
    <row r="1179" spans="1:26" x14ac:dyDescent="0.3">
      <c r="A1179" t="str">
        <f t="shared" si="18"/>
        <v>2012 STEEL DYNAMICS INC</v>
      </c>
      <c r="B1179">
        <v>529337</v>
      </c>
      <c r="C1179">
        <f>VLOOKUP(A1179,'1st Match - FlightID'!$C$2:$D$1443,2,FALSE)</f>
        <v>1005584</v>
      </c>
      <c r="D1179">
        <v>2012</v>
      </c>
      <c r="E1179" t="s">
        <v>81</v>
      </c>
      <c r="J1179">
        <v>381017</v>
      </c>
      <c r="L1179">
        <v>288007</v>
      </c>
      <c r="P1179">
        <v>0</v>
      </c>
      <c r="Q1179">
        <v>0</v>
      </c>
      <c r="R1179">
        <v>0</v>
      </c>
      <c r="S1179">
        <v>0</v>
      </c>
      <c r="T1179">
        <v>2</v>
      </c>
      <c r="U1179">
        <v>0</v>
      </c>
      <c r="V1179">
        <v>1</v>
      </c>
      <c r="W1179">
        <v>0</v>
      </c>
      <c r="X1179">
        <v>0</v>
      </c>
      <c r="Y1179">
        <v>0</v>
      </c>
    </row>
    <row r="1180" spans="1:26" x14ac:dyDescent="0.3">
      <c r="A1180" t="str">
        <f t="shared" si="18"/>
        <v>2013 STEEL DYNAMICS INC</v>
      </c>
      <c r="B1180">
        <v>529337</v>
      </c>
      <c r="C1180">
        <f>VLOOKUP(A1180,'1st Match - FlightID'!$C$2:$D$1443,2,FALSE)</f>
        <v>1005584</v>
      </c>
      <c r="D1180">
        <v>2013</v>
      </c>
      <c r="E1180" t="s">
        <v>81</v>
      </c>
      <c r="J1180">
        <v>211030</v>
      </c>
      <c r="L1180">
        <v>293608</v>
      </c>
      <c r="P1180">
        <v>0</v>
      </c>
      <c r="Q1180">
        <v>0</v>
      </c>
      <c r="R1180">
        <v>0</v>
      </c>
      <c r="S1180">
        <v>0</v>
      </c>
      <c r="T1180">
        <v>2</v>
      </c>
      <c r="U1180">
        <v>0</v>
      </c>
      <c r="V1180">
        <v>1</v>
      </c>
      <c r="W1180">
        <v>0</v>
      </c>
      <c r="X1180">
        <v>0</v>
      </c>
      <c r="Y1180">
        <v>0</v>
      </c>
    </row>
    <row r="1181" spans="1:26" x14ac:dyDescent="0.3">
      <c r="A1181" t="str">
        <f t="shared" si="18"/>
        <v>2014 STEEL DYNAMICS INC</v>
      </c>
      <c r="B1181">
        <v>529337</v>
      </c>
      <c r="C1181">
        <f>VLOOKUP(A1181,'1st Match - FlightID'!$C$2:$D$1443,2,FALSE)</f>
        <v>1005584</v>
      </c>
      <c r="D1181">
        <v>2014</v>
      </c>
      <c r="E1181" t="s">
        <v>81</v>
      </c>
      <c r="J1181">
        <v>197827.5</v>
      </c>
      <c r="L1181">
        <v>279416.7</v>
      </c>
      <c r="P1181">
        <v>0</v>
      </c>
      <c r="Q1181">
        <v>0</v>
      </c>
      <c r="R1181">
        <v>0</v>
      </c>
      <c r="S1181">
        <v>0</v>
      </c>
      <c r="T1181">
        <v>2</v>
      </c>
      <c r="U1181">
        <v>0</v>
      </c>
      <c r="V1181">
        <v>1</v>
      </c>
      <c r="W1181">
        <v>0</v>
      </c>
      <c r="X1181">
        <v>0</v>
      </c>
      <c r="Y1181">
        <v>0</v>
      </c>
    </row>
    <row r="1182" spans="1:26" x14ac:dyDescent="0.3">
      <c r="A1182" t="str">
        <f t="shared" si="18"/>
        <v>2015 STEEL DYNAMICS INC</v>
      </c>
      <c r="B1182">
        <v>529337</v>
      </c>
      <c r="C1182">
        <f>VLOOKUP(A1182,'1st Match - FlightID'!$C$2:$D$1443,2,FALSE)</f>
        <v>1005584</v>
      </c>
      <c r="D1182">
        <v>2015</v>
      </c>
      <c r="E1182" t="s">
        <v>81</v>
      </c>
      <c r="J1182">
        <v>174962.2</v>
      </c>
      <c r="L1182">
        <v>253250.5</v>
      </c>
      <c r="P1182">
        <v>0</v>
      </c>
      <c r="Q1182">
        <v>0</v>
      </c>
      <c r="R1182">
        <v>0</v>
      </c>
      <c r="S1182">
        <v>0</v>
      </c>
      <c r="T1182">
        <v>2</v>
      </c>
      <c r="U1182">
        <v>0</v>
      </c>
      <c r="V1182">
        <v>1</v>
      </c>
      <c r="W1182">
        <v>0</v>
      </c>
      <c r="X1182">
        <v>0</v>
      </c>
      <c r="Y1182">
        <v>0</v>
      </c>
    </row>
    <row r="1183" spans="1:26" x14ac:dyDescent="0.3">
      <c r="A1183" t="str">
        <f t="shared" si="18"/>
        <v>2016 STEEL DYNAMICS INC</v>
      </c>
      <c r="B1183">
        <v>529337</v>
      </c>
      <c r="C1183">
        <f>VLOOKUP(A1183,'1st Match - FlightID'!$C$2:$D$1443,2,FALSE)</f>
        <v>1005584</v>
      </c>
      <c r="D1183">
        <v>2016</v>
      </c>
      <c r="E1183" t="s">
        <v>81</v>
      </c>
      <c r="J1183">
        <v>194861.1</v>
      </c>
      <c r="L1183">
        <v>354300.7</v>
      </c>
      <c r="P1183">
        <v>0</v>
      </c>
      <c r="Q1183">
        <v>0</v>
      </c>
      <c r="R1183">
        <v>0</v>
      </c>
      <c r="S1183">
        <v>0</v>
      </c>
      <c r="T1183">
        <v>2</v>
      </c>
      <c r="U1183">
        <v>0</v>
      </c>
      <c r="V1183">
        <v>1</v>
      </c>
      <c r="W1183">
        <v>0</v>
      </c>
      <c r="X1183">
        <v>0</v>
      </c>
      <c r="Y1183">
        <v>0</v>
      </c>
    </row>
    <row r="1184" spans="1:26" x14ac:dyDescent="0.3">
      <c r="A1184" t="str">
        <f t="shared" si="18"/>
        <v>2017 STEEL DYNAMICS INC</v>
      </c>
      <c r="B1184">
        <v>529337</v>
      </c>
      <c r="C1184">
        <f>VLOOKUP(A1184,'1st Match - FlightID'!$C$2:$D$1443,2,FALSE)</f>
        <v>1005584</v>
      </c>
      <c r="D1184">
        <v>2017</v>
      </c>
      <c r="E1184" t="s">
        <v>81</v>
      </c>
      <c r="J1184">
        <v>203894.2</v>
      </c>
      <c r="L1184">
        <v>352802.8</v>
      </c>
      <c r="P1184">
        <v>0</v>
      </c>
      <c r="Q1184">
        <v>0</v>
      </c>
      <c r="R1184">
        <v>0</v>
      </c>
      <c r="S1184">
        <v>0</v>
      </c>
      <c r="T1184">
        <v>2</v>
      </c>
      <c r="U1184">
        <v>0</v>
      </c>
      <c r="V1184">
        <v>1</v>
      </c>
      <c r="W1184">
        <v>0</v>
      </c>
      <c r="X1184">
        <v>0</v>
      </c>
      <c r="Y1184">
        <v>0</v>
      </c>
    </row>
    <row r="1185" spans="1:25" x14ac:dyDescent="0.3">
      <c r="A1185" t="str">
        <f t="shared" si="18"/>
        <v>2018 STEEL DYNAMICS INC</v>
      </c>
      <c r="B1185">
        <v>529337</v>
      </c>
      <c r="C1185">
        <f>VLOOKUP(A1185,'1st Match - FlightID'!$C$2:$D$1443,2,FALSE)</f>
        <v>1005584</v>
      </c>
      <c r="D1185">
        <v>2018</v>
      </c>
      <c r="E1185" t="s">
        <v>81</v>
      </c>
      <c r="J1185">
        <v>210363.5</v>
      </c>
      <c r="L1185">
        <v>346490.4</v>
      </c>
      <c r="P1185">
        <v>0</v>
      </c>
      <c r="Q1185">
        <v>0</v>
      </c>
      <c r="R1185">
        <v>0</v>
      </c>
      <c r="S1185">
        <v>0</v>
      </c>
      <c r="T1185">
        <v>2</v>
      </c>
      <c r="U1185">
        <v>0</v>
      </c>
      <c r="V1185">
        <v>1</v>
      </c>
      <c r="W1185">
        <v>0</v>
      </c>
      <c r="X1185">
        <v>0</v>
      </c>
      <c r="Y1185">
        <v>0</v>
      </c>
    </row>
    <row r="1186" spans="1:25" x14ac:dyDescent="0.3">
      <c r="A1186" t="str">
        <f t="shared" si="18"/>
        <v>2019 STEEL DYNAMICS INC</v>
      </c>
      <c r="B1186">
        <v>529337</v>
      </c>
      <c r="C1186">
        <f>VLOOKUP(A1186,'1st Match - FlightID'!$C$2:$D$1443,2,FALSE)</f>
        <v>1005584</v>
      </c>
      <c r="D1186">
        <v>2019</v>
      </c>
      <c r="E1186" t="s">
        <v>81</v>
      </c>
      <c r="J1186">
        <v>204834</v>
      </c>
      <c r="L1186">
        <v>355694</v>
      </c>
      <c r="P1186">
        <v>0</v>
      </c>
      <c r="Q1186">
        <v>0</v>
      </c>
      <c r="R1186">
        <v>0</v>
      </c>
      <c r="S1186">
        <v>0</v>
      </c>
      <c r="T1186">
        <v>2</v>
      </c>
      <c r="U1186">
        <v>0</v>
      </c>
      <c r="V1186">
        <v>1</v>
      </c>
      <c r="W1186">
        <v>0</v>
      </c>
      <c r="X1186">
        <v>0</v>
      </c>
      <c r="Y1186">
        <v>0</v>
      </c>
    </row>
    <row r="1187" spans="1:25" x14ac:dyDescent="0.3">
      <c r="A1187" t="str">
        <f t="shared" si="18"/>
        <v>2020 STEEL DYNAMICS INC</v>
      </c>
      <c r="B1187">
        <v>529337</v>
      </c>
      <c r="C1187">
        <f>VLOOKUP(A1187,'1st Match - FlightID'!$C$2:$D$1443,2,FALSE)</f>
        <v>1005584</v>
      </c>
      <c r="D1187">
        <v>2020</v>
      </c>
      <c r="E1187" t="s">
        <v>81</v>
      </c>
      <c r="J1187">
        <v>198408.3</v>
      </c>
      <c r="L1187">
        <v>381538.2</v>
      </c>
      <c r="P1187">
        <v>0</v>
      </c>
      <c r="Q1187">
        <v>0</v>
      </c>
      <c r="R1187">
        <v>0</v>
      </c>
      <c r="S1187">
        <v>0</v>
      </c>
      <c r="T1187">
        <v>2</v>
      </c>
      <c r="U1187">
        <v>0</v>
      </c>
      <c r="V1187">
        <v>1</v>
      </c>
      <c r="W1187">
        <v>0</v>
      </c>
      <c r="X1187">
        <v>0</v>
      </c>
      <c r="Y1187">
        <v>0</v>
      </c>
    </row>
    <row r="1188" spans="1:25" x14ac:dyDescent="0.3">
      <c r="A1188" t="str">
        <f t="shared" si="18"/>
        <v>2021 STEEL DYNAMICS INC</v>
      </c>
      <c r="B1188">
        <v>529337</v>
      </c>
      <c r="C1188">
        <f>VLOOKUP(B1188,'2nd Match - Previously Matched'!$A$2:$B$144,2,FALSE)</f>
        <v>1005584</v>
      </c>
      <c r="D1188">
        <v>2021</v>
      </c>
      <c r="E1188" t="s">
        <v>81</v>
      </c>
      <c r="J1188">
        <v>189122.7</v>
      </c>
      <c r="L1188">
        <v>343678.7</v>
      </c>
      <c r="P1188">
        <v>0</v>
      </c>
      <c r="Q1188">
        <v>0</v>
      </c>
      <c r="R1188">
        <v>0</v>
      </c>
      <c r="S1188">
        <v>0</v>
      </c>
      <c r="T1188">
        <v>2</v>
      </c>
      <c r="U1188">
        <v>0</v>
      </c>
      <c r="V1188">
        <v>1</v>
      </c>
      <c r="W1188">
        <v>0</v>
      </c>
      <c r="X1188">
        <v>0</v>
      </c>
      <c r="Y1188">
        <v>0</v>
      </c>
    </row>
    <row r="1189" spans="1:25" x14ac:dyDescent="0.3">
      <c r="A1189" t="str">
        <f t="shared" si="18"/>
        <v>2010 JEWELL COAL &amp; COKE</v>
      </c>
      <c r="B1189">
        <v>529477</v>
      </c>
      <c r="C1189">
        <f>VLOOKUP(A1189,'1st Match - FlightID'!$C$2:$D$1443,2,FALSE)</f>
        <v>1005598</v>
      </c>
      <c r="D1189">
        <v>2010</v>
      </c>
      <c r="E1189" t="s">
        <v>124</v>
      </c>
      <c r="I1189">
        <v>7550.8</v>
      </c>
      <c r="M1189">
        <v>594372.1</v>
      </c>
      <c r="P1189">
        <v>0</v>
      </c>
      <c r="Q1189">
        <v>0</v>
      </c>
      <c r="R1189">
        <v>0</v>
      </c>
      <c r="S1189">
        <v>1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</row>
    <row r="1190" spans="1:25" x14ac:dyDescent="0.3">
      <c r="A1190" t="str">
        <f t="shared" si="18"/>
        <v>2011 JEWELL COAL &amp; COKE</v>
      </c>
      <c r="B1190">
        <v>529477</v>
      </c>
      <c r="C1190">
        <f>VLOOKUP(A1190,'1st Match - FlightID'!$C$2:$D$1443,2,FALSE)</f>
        <v>1005598</v>
      </c>
      <c r="D1190">
        <v>2011</v>
      </c>
      <c r="E1190" t="s">
        <v>124</v>
      </c>
      <c r="I1190">
        <v>7550.3</v>
      </c>
      <c r="M1190">
        <v>571006.6</v>
      </c>
      <c r="P1190">
        <v>0</v>
      </c>
      <c r="Q1190">
        <v>0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</row>
    <row r="1191" spans="1:25" x14ac:dyDescent="0.3">
      <c r="A1191" t="str">
        <f t="shared" si="18"/>
        <v>2012 JEWELL COAL &amp; COKE</v>
      </c>
      <c r="B1191">
        <v>529477</v>
      </c>
      <c r="C1191">
        <f>VLOOKUP(A1191,'1st Match - FlightID'!$C$2:$D$1443,2,FALSE)</f>
        <v>1005598</v>
      </c>
      <c r="D1191">
        <v>2012</v>
      </c>
      <c r="E1191" t="s">
        <v>124</v>
      </c>
      <c r="M1191">
        <v>561356.19999999995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</row>
    <row r="1192" spans="1:25" x14ac:dyDescent="0.3">
      <c r="A1192" t="str">
        <f t="shared" si="18"/>
        <v>2013 JEWELL COAL &amp; COKE</v>
      </c>
      <c r="B1192">
        <v>529477</v>
      </c>
      <c r="C1192">
        <f>VLOOKUP(A1192,'1st Match - FlightID'!$C$2:$D$1443,2,FALSE)</f>
        <v>1005598</v>
      </c>
      <c r="D1192">
        <v>2013</v>
      </c>
      <c r="E1192" t="s">
        <v>124</v>
      </c>
      <c r="M1192">
        <v>587268.80000000005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0</v>
      </c>
      <c r="Y1192">
        <v>0</v>
      </c>
    </row>
    <row r="1193" spans="1:25" x14ac:dyDescent="0.3">
      <c r="A1193" t="str">
        <f t="shared" si="18"/>
        <v>2014 JEWELL COAL &amp; COKE</v>
      </c>
      <c r="B1193">
        <v>529477</v>
      </c>
      <c r="C1193">
        <f>VLOOKUP(A1193,'1st Match - FlightID'!$C$2:$D$1443,2,FALSE)</f>
        <v>1005598</v>
      </c>
      <c r="D1193">
        <v>2014</v>
      </c>
      <c r="E1193" t="s">
        <v>124</v>
      </c>
      <c r="M1193">
        <v>499998.4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1</v>
      </c>
      <c r="X1193">
        <v>0</v>
      </c>
      <c r="Y1193">
        <v>0</v>
      </c>
    </row>
    <row r="1194" spans="1:25" x14ac:dyDescent="0.3">
      <c r="A1194" t="str">
        <f t="shared" si="18"/>
        <v>2015 JEWELL COAL &amp; COKE</v>
      </c>
      <c r="B1194">
        <v>529477</v>
      </c>
      <c r="C1194">
        <f>VLOOKUP(A1194,'1st Match - FlightID'!$C$2:$D$1443,2,FALSE)</f>
        <v>1005598</v>
      </c>
      <c r="D1194">
        <v>2015</v>
      </c>
      <c r="E1194" t="s">
        <v>124</v>
      </c>
      <c r="I1194">
        <v>7441.3</v>
      </c>
      <c r="M1194">
        <v>516655.8</v>
      </c>
      <c r="P1194">
        <v>0</v>
      </c>
      <c r="Q1194">
        <v>0</v>
      </c>
      <c r="R1194">
        <v>0</v>
      </c>
      <c r="S1194">
        <v>1</v>
      </c>
      <c r="T1194">
        <v>0</v>
      </c>
      <c r="U1194">
        <v>0</v>
      </c>
      <c r="V1194">
        <v>0</v>
      </c>
      <c r="W1194">
        <v>1</v>
      </c>
      <c r="X1194">
        <v>0</v>
      </c>
      <c r="Y1194">
        <v>0</v>
      </c>
    </row>
    <row r="1195" spans="1:25" x14ac:dyDescent="0.3">
      <c r="A1195" t="str">
        <f t="shared" si="18"/>
        <v>2016 JEWELL COAL &amp; COKE</v>
      </c>
      <c r="B1195">
        <v>529477</v>
      </c>
      <c r="C1195">
        <f>VLOOKUP(A1195,'1st Match - FlightID'!$C$2:$D$1443,2,FALSE)</f>
        <v>1005598</v>
      </c>
      <c r="D1195">
        <v>2016</v>
      </c>
      <c r="E1195" t="s">
        <v>124</v>
      </c>
      <c r="I1195">
        <v>7375.1</v>
      </c>
      <c r="M1195">
        <v>410945.3</v>
      </c>
      <c r="P1195">
        <v>0</v>
      </c>
      <c r="Q1195">
        <v>0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1</v>
      </c>
      <c r="X1195">
        <v>0</v>
      </c>
      <c r="Y1195">
        <v>0</v>
      </c>
    </row>
    <row r="1196" spans="1:25" x14ac:dyDescent="0.3">
      <c r="A1196" t="str">
        <f t="shared" si="18"/>
        <v>2017 JEWELL COAL &amp; COKE</v>
      </c>
      <c r="B1196">
        <v>529477</v>
      </c>
      <c r="C1196">
        <f>VLOOKUP(A1196,'1st Match - FlightID'!$C$2:$D$1443,2,FALSE)</f>
        <v>1005598</v>
      </c>
      <c r="D1196">
        <v>2017</v>
      </c>
      <c r="E1196" t="s">
        <v>124</v>
      </c>
      <c r="I1196">
        <v>6975.5</v>
      </c>
      <c r="M1196">
        <v>458319.7</v>
      </c>
      <c r="P1196">
        <v>0</v>
      </c>
      <c r="Q1196">
        <v>0</v>
      </c>
      <c r="R1196">
        <v>0</v>
      </c>
      <c r="S1196">
        <v>1</v>
      </c>
      <c r="T1196">
        <v>0</v>
      </c>
      <c r="U1196">
        <v>0</v>
      </c>
      <c r="V1196">
        <v>0</v>
      </c>
      <c r="W1196">
        <v>1</v>
      </c>
      <c r="X1196">
        <v>0</v>
      </c>
      <c r="Y1196">
        <v>0</v>
      </c>
    </row>
    <row r="1197" spans="1:25" x14ac:dyDescent="0.3">
      <c r="A1197" t="str">
        <f t="shared" si="18"/>
        <v>2018 JEWELL COAL &amp; COKE</v>
      </c>
      <c r="B1197">
        <v>529477</v>
      </c>
      <c r="C1197">
        <f>VLOOKUP(A1197,'1st Match - FlightID'!$C$2:$D$1443,2,FALSE)</f>
        <v>1005598</v>
      </c>
      <c r="D1197">
        <v>2018</v>
      </c>
      <c r="E1197" t="s">
        <v>124</v>
      </c>
      <c r="I1197">
        <v>7073.1</v>
      </c>
      <c r="M1197">
        <v>473188</v>
      </c>
      <c r="P1197">
        <v>0</v>
      </c>
      <c r="Q1197">
        <v>0</v>
      </c>
      <c r="R1197">
        <v>0</v>
      </c>
      <c r="S1197">
        <v>1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</row>
    <row r="1198" spans="1:25" x14ac:dyDescent="0.3">
      <c r="A1198" t="str">
        <f t="shared" si="18"/>
        <v>2019 JEWELL COAL &amp; COKE</v>
      </c>
      <c r="B1198">
        <v>529477</v>
      </c>
      <c r="C1198">
        <f>VLOOKUP(A1198,'1st Match - FlightID'!$C$2:$D$1443,2,FALSE)</f>
        <v>1005598</v>
      </c>
      <c r="D1198">
        <v>2019</v>
      </c>
      <c r="E1198" t="s">
        <v>124</v>
      </c>
      <c r="M1198">
        <v>513440.8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0</v>
      </c>
      <c r="Y1198">
        <v>0</v>
      </c>
    </row>
    <row r="1199" spans="1:25" x14ac:dyDescent="0.3">
      <c r="A1199" t="str">
        <f t="shared" si="18"/>
        <v>2020 JEWELL COAL &amp; COKE</v>
      </c>
      <c r="B1199">
        <v>529477</v>
      </c>
      <c r="C1199">
        <f>VLOOKUP(A1199,'1st Match - FlightID'!$C$2:$D$1443,2,FALSE)</f>
        <v>1005598</v>
      </c>
      <c r="D1199">
        <v>2020</v>
      </c>
      <c r="E1199" t="s">
        <v>124</v>
      </c>
      <c r="I1199">
        <v>6053.8</v>
      </c>
      <c r="M1199">
        <v>445392.7</v>
      </c>
      <c r="P1199">
        <v>0</v>
      </c>
      <c r="Q1199">
        <v>0</v>
      </c>
      <c r="R1199">
        <v>0</v>
      </c>
      <c r="S1199">
        <v>1</v>
      </c>
      <c r="T1199">
        <v>0</v>
      </c>
      <c r="U1199">
        <v>0</v>
      </c>
      <c r="V1199">
        <v>0</v>
      </c>
      <c r="W1199">
        <v>1</v>
      </c>
      <c r="X1199">
        <v>0</v>
      </c>
      <c r="Y1199">
        <v>0</v>
      </c>
    </row>
    <row r="1200" spans="1:25" x14ac:dyDescent="0.3">
      <c r="A1200" t="str">
        <f t="shared" si="18"/>
        <v>2021 JEWELL COAL &amp; COKE</v>
      </c>
      <c r="B1200">
        <v>529477</v>
      </c>
      <c r="C1200">
        <f>VLOOKUP(B1200,'2nd Match - Previously Matched'!$A$2:$B$144,2,FALSE)</f>
        <v>1005598</v>
      </c>
      <c r="D1200">
        <v>2021</v>
      </c>
      <c r="E1200" t="s">
        <v>124</v>
      </c>
      <c r="I1200">
        <v>5945.2</v>
      </c>
      <c r="M1200">
        <v>404663</v>
      </c>
      <c r="P1200">
        <v>0</v>
      </c>
      <c r="Q1200">
        <v>0</v>
      </c>
      <c r="R1200">
        <v>0</v>
      </c>
      <c r="S1200">
        <v>1</v>
      </c>
      <c r="T1200">
        <v>0</v>
      </c>
      <c r="U1200">
        <v>0</v>
      </c>
      <c r="V1200">
        <v>0</v>
      </c>
      <c r="W1200">
        <v>1</v>
      </c>
      <c r="X1200">
        <v>0</v>
      </c>
      <c r="Y1200">
        <v>0</v>
      </c>
    </row>
    <row r="1201" spans="1:25" x14ac:dyDescent="0.3">
      <c r="A1201" t="str">
        <f t="shared" si="18"/>
        <v>2010 STEEL DYNAMICS. INC. (SDI), STRUCTUAL AND RAIL DIVISION</v>
      </c>
      <c r="B1201">
        <v>529537</v>
      </c>
      <c r="C1201">
        <f>VLOOKUP(A1201,'1st Match - FlightID'!$C$2:$D$1443,2,FALSE)</f>
        <v>1005602</v>
      </c>
      <c r="D1201">
        <v>2010</v>
      </c>
      <c r="E1201" t="s">
        <v>82</v>
      </c>
      <c r="J1201">
        <v>47416.9</v>
      </c>
      <c r="P1201">
        <v>0</v>
      </c>
      <c r="Q1201">
        <v>0</v>
      </c>
      <c r="R1201">
        <v>0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</row>
    <row r="1202" spans="1:25" x14ac:dyDescent="0.3">
      <c r="A1202" t="str">
        <f t="shared" si="18"/>
        <v>2011 STEEL DYNAMICS. INC. (SDI), STRUCTUAL AND RAIL DIVISION</v>
      </c>
      <c r="B1202">
        <v>529537</v>
      </c>
      <c r="C1202">
        <f>VLOOKUP(A1202,'1st Match - FlightID'!$C$2:$D$1443,2,FALSE)</f>
        <v>1005602</v>
      </c>
      <c r="D1202">
        <v>2011</v>
      </c>
      <c r="E1202" t="s">
        <v>82</v>
      </c>
      <c r="J1202">
        <v>30123</v>
      </c>
      <c r="P1202">
        <v>0</v>
      </c>
      <c r="Q1202">
        <v>0</v>
      </c>
      <c r="R1202">
        <v>0</v>
      </c>
      <c r="S1202">
        <v>0</v>
      </c>
      <c r="T1202">
        <v>2</v>
      </c>
      <c r="U1202">
        <v>0</v>
      </c>
      <c r="V1202">
        <v>0</v>
      </c>
      <c r="W1202">
        <v>0</v>
      </c>
      <c r="X1202">
        <v>0</v>
      </c>
      <c r="Y1202">
        <v>0</v>
      </c>
    </row>
    <row r="1203" spans="1:25" x14ac:dyDescent="0.3">
      <c r="A1203" t="str">
        <f t="shared" si="18"/>
        <v>2012 STEEL DYNAMICS. INC. (SDI), STRUCTUAL AND RAIL DIVISION</v>
      </c>
      <c r="B1203">
        <v>529537</v>
      </c>
      <c r="C1203">
        <f>VLOOKUP(A1203,'1st Match - FlightID'!$C$2:$D$1443,2,FALSE)</f>
        <v>1005602</v>
      </c>
      <c r="D1203">
        <v>2012</v>
      </c>
      <c r="E1203" t="s">
        <v>82</v>
      </c>
      <c r="J1203">
        <v>34536</v>
      </c>
      <c r="P1203">
        <v>0</v>
      </c>
      <c r="Q1203">
        <v>0</v>
      </c>
      <c r="R1203">
        <v>0</v>
      </c>
      <c r="S1203">
        <v>0</v>
      </c>
      <c r="T1203">
        <v>2</v>
      </c>
      <c r="U1203">
        <v>0</v>
      </c>
      <c r="V1203">
        <v>0</v>
      </c>
      <c r="W1203">
        <v>0</v>
      </c>
      <c r="X1203">
        <v>0</v>
      </c>
      <c r="Y1203">
        <v>0</v>
      </c>
    </row>
    <row r="1204" spans="1:25" x14ac:dyDescent="0.3">
      <c r="A1204" t="str">
        <f t="shared" si="18"/>
        <v>2013 STEEL DYNAMICS. INC. (SDI), STRUCTUAL AND RAIL DIVISION</v>
      </c>
      <c r="B1204">
        <v>529537</v>
      </c>
      <c r="C1204">
        <f>VLOOKUP(A1204,'1st Match - FlightID'!$C$2:$D$1443,2,FALSE)</f>
        <v>1005602</v>
      </c>
      <c r="D1204">
        <v>2013</v>
      </c>
      <c r="E1204" t="s">
        <v>82</v>
      </c>
      <c r="J1204">
        <v>51088</v>
      </c>
      <c r="P1204">
        <v>0</v>
      </c>
      <c r="Q1204">
        <v>0</v>
      </c>
      <c r="R1204">
        <v>0</v>
      </c>
      <c r="S1204">
        <v>0</v>
      </c>
      <c r="T1204">
        <v>2</v>
      </c>
      <c r="U1204">
        <v>0</v>
      </c>
      <c r="V1204">
        <v>0</v>
      </c>
      <c r="W1204">
        <v>0</v>
      </c>
      <c r="X1204">
        <v>0</v>
      </c>
      <c r="Y1204">
        <v>0</v>
      </c>
    </row>
    <row r="1205" spans="1:25" x14ac:dyDescent="0.3">
      <c r="A1205" t="str">
        <f t="shared" si="18"/>
        <v>2014 STEEL DYNAMICS. INC. (SDI), STRUCTUAL AND RAIL DIVISION</v>
      </c>
      <c r="B1205">
        <v>529537</v>
      </c>
      <c r="C1205">
        <f>VLOOKUP(A1205,'1st Match - FlightID'!$C$2:$D$1443,2,FALSE)</f>
        <v>1005602</v>
      </c>
      <c r="D1205">
        <v>2014</v>
      </c>
      <c r="E1205" t="s">
        <v>82</v>
      </c>
      <c r="J1205">
        <v>68109.8</v>
      </c>
      <c r="P1205">
        <v>0</v>
      </c>
      <c r="Q1205">
        <v>0</v>
      </c>
      <c r="R1205">
        <v>0</v>
      </c>
      <c r="S1205">
        <v>0</v>
      </c>
      <c r="T1205">
        <v>2</v>
      </c>
      <c r="U1205">
        <v>0</v>
      </c>
      <c r="V1205">
        <v>0</v>
      </c>
      <c r="W1205">
        <v>0</v>
      </c>
      <c r="X1205">
        <v>0</v>
      </c>
      <c r="Y1205">
        <v>0</v>
      </c>
    </row>
    <row r="1206" spans="1:25" x14ac:dyDescent="0.3">
      <c r="A1206" t="str">
        <f t="shared" si="18"/>
        <v>2015 STEEL DYNAMICS. INC. (SDI), STRUCTUAL AND RAIL DIVISION</v>
      </c>
      <c r="B1206">
        <v>529537</v>
      </c>
      <c r="C1206">
        <f>VLOOKUP(A1206,'1st Match - FlightID'!$C$2:$D$1443,2,FALSE)</f>
        <v>1005602</v>
      </c>
      <c r="D1206">
        <v>2015</v>
      </c>
      <c r="E1206" t="s">
        <v>82</v>
      </c>
      <c r="J1206">
        <v>58428.5</v>
      </c>
      <c r="P1206">
        <v>0</v>
      </c>
      <c r="Q1206">
        <v>0</v>
      </c>
      <c r="R1206">
        <v>0</v>
      </c>
      <c r="S1206">
        <v>0</v>
      </c>
      <c r="T1206">
        <v>2</v>
      </c>
      <c r="U1206">
        <v>0</v>
      </c>
      <c r="V1206">
        <v>0</v>
      </c>
      <c r="W1206">
        <v>0</v>
      </c>
      <c r="X1206">
        <v>0</v>
      </c>
      <c r="Y1206">
        <v>0</v>
      </c>
    </row>
    <row r="1207" spans="1:25" x14ac:dyDescent="0.3">
      <c r="A1207" t="str">
        <f t="shared" si="18"/>
        <v>2016 STEEL DYNAMICS. INC. (SDI), STRUCTUAL AND RAIL DIVISION</v>
      </c>
      <c r="B1207">
        <v>529537</v>
      </c>
      <c r="C1207">
        <f>VLOOKUP(A1207,'1st Match - FlightID'!$C$2:$D$1443,2,FALSE)</f>
        <v>1005602</v>
      </c>
      <c r="D1207">
        <v>2016</v>
      </c>
      <c r="E1207" t="s">
        <v>82</v>
      </c>
      <c r="J1207">
        <v>63064.2</v>
      </c>
      <c r="P1207">
        <v>0</v>
      </c>
      <c r="Q1207">
        <v>0</v>
      </c>
      <c r="R1207">
        <v>0</v>
      </c>
      <c r="S1207">
        <v>0</v>
      </c>
      <c r="T1207">
        <v>2</v>
      </c>
      <c r="U1207">
        <v>0</v>
      </c>
      <c r="V1207">
        <v>0</v>
      </c>
      <c r="W1207">
        <v>0</v>
      </c>
      <c r="X1207">
        <v>0</v>
      </c>
      <c r="Y1207">
        <v>0</v>
      </c>
    </row>
    <row r="1208" spans="1:25" x14ac:dyDescent="0.3">
      <c r="A1208" t="str">
        <f t="shared" si="18"/>
        <v>2017 STEEL DYNAMICS. INC. (SDI), STRUCTUAL AND RAIL DIVISION</v>
      </c>
      <c r="B1208">
        <v>529537</v>
      </c>
      <c r="C1208">
        <f>VLOOKUP(A1208,'1st Match - FlightID'!$C$2:$D$1443,2,FALSE)</f>
        <v>1005602</v>
      </c>
      <c r="D1208">
        <v>2017</v>
      </c>
      <c r="E1208" t="s">
        <v>82</v>
      </c>
      <c r="J1208">
        <v>75026.600000000006</v>
      </c>
      <c r="P1208">
        <v>0</v>
      </c>
      <c r="Q1208">
        <v>0</v>
      </c>
      <c r="R1208">
        <v>0</v>
      </c>
      <c r="S1208">
        <v>0</v>
      </c>
      <c r="T1208">
        <v>2</v>
      </c>
      <c r="U1208">
        <v>0</v>
      </c>
      <c r="V1208">
        <v>0</v>
      </c>
      <c r="W1208">
        <v>0</v>
      </c>
      <c r="X1208">
        <v>0</v>
      </c>
      <c r="Y1208">
        <v>0</v>
      </c>
    </row>
    <row r="1209" spans="1:25" x14ac:dyDescent="0.3">
      <c r="A1209" t="str">
        <f t="shared" si="18"/>
        <v>2018 STEEL DYNAMICS. INC. (SDI), STRUCTUAL AND RAIL DIVISION</v>
      </c>
      <c r="B1209">
        <v>529537</v>
      </c>
      <c r="C1209">
        <f>VLOOKUP(A1209,'1st Match - FlightID'!$C$2:$D$1443,2,FALSE)</f>
        <v>1005602</v>
      </c>
      <c r="D1209">
        <v>2018</v>
      </c>
      <c r="E1209" t="s">
        <v>82</v>
      </c>
      <c r="J1209">
        <v>94108</v>
      </c>
      <c r="P1209">
        <v>0</v>
      </c>
      <c r="Q1209">
        <v>0</v>
      </c>
      <c r="R1209">
        <v>0</v>
      </c>
      <c r="S1209">
        <v>0</v>
      </c>
      <c r="T1209">
        <v>2</v>
      </c>
      <c r="U1209">
        <v>0</v>
      </c>
      <c r="V1209">
        <v>0</v>
      </c>
      <c r="W1209">
        <v>0</v>
      </c>
      <c r="X1209">
        <v>0</v>
      </c>
      <c r="Y1209">
        <v>0</v>
      </c>
    </row>
    <row r="1210" spans="1:25" x14ac:dyDescent="0.3">
      <c r="A1210" t="str">
        <f t="shared" si="18"/>
        <v>2019 STEEL DYNAMICS. INC. (SDI), STRUCTUAL AND RAIL DIVISION</v>
      </c>
      <c r="B1210">
        <v>529537</v>
      </c>
      <c r="C1210">
        <f>VLOOKUP(A1210,'1st Match - FlightID'!$C$2:$D$1443,2,FALSE)</f>
        <v>1005602</v>
      </c>
      <c r="D1210">
        <v>2019</v>
      </c>
      <c r="E1210" t="s">
        <v>82</v>
      </c>
      <c r="J1210">
        <v>78375.3</v>
      </c>
      <c r="P1210">
        <v>0</v>
      </c>
      <c r="Q1210">
        <v>0</v>
      </c>
      <c r="R1210">
        <v>0</v>
      </c>
      <c r="S1210">
        <v>0</v>
      </c>
      <c r="T1210">
        <v>2</v>
      </c>
      <c r="U1210">
        <v>0</v>
      </c>
      <c r="V1210">
        <v>0</v>
      </c>
      <c r="W1210">
        <v>0</v>
      </c>
      <c r="X1210">
        <v>0</v>
      </c>
      <c r="Y1210">
        <v>0</v>
      </c>
    </row>
    <row r="1211" spans="1:25" x14ac:dyDescent="0.3">
      <c r="A1211" t="str">
        <f t="shared" si="18"/>
        <v>2020 STEEL DYNAMICS. INC. (SDI), STRUCTUAL AND RAIL DIVISION</v>
      </c>
      <c r="B1211">
        <v>529537</v>
      </c>
      <c r="C1211">
        <f>VLOOKUP(A1211,'1st Match - FlightID'!$C$2:$D$1443,2,FALSE)</f>
        <v>1005602</v>
      </c>
      <c r="D1211">
        <v>2020</v>
      </c>
      <c r="E1211" t="s">
        <v>82</v>
      </c>
      <c r="J1211">
        <v>85008.8</v>
      </c>
      <c r="P1211">
        <v>0</v>
      </c>
      <c r="Q1211">
        <v>0</v>
      </c>
      <c r="R1211">
        <v>0</v>
      </c>
      <c r="S1211">
        <v>0</v>
      </c>
      <c r="T1211">
        <v>2</v>
      </c>
      <c r="U1211">
        <v>0</v>
      </c>
      <c r="V1211">
        <v>0</v>
      </c>
      <c r="W1211">
        <v>0</v>
      </c>
      <c r="X1211">
        <v>0</v>
      </c>
      <c r="Y1211">
        <v>0</v>
      </c>
    </row>
    <row r="1212" spans="1:25" x14ac:dyDescent="0.3">
      <c r="A1212" t="str">
        <f t="shared" si="18"/>
        <v>2021 STEEL DYNAMICS. INC. (SDI), STRUCTUAL AND RAIL DIVISION</v>
      </c>
      <c r="B1212">
        <v>529537</v>
      </c>
      <c r="C1212">
        <f>VLOOKUP(B1212,'2nd Match - Previously Matched'!$A$2:$B$144,2,FALSE)</f>
        <v>1005602</v>
      </c>
      <c r="D1212">
        <v>2021</v>
      </c>
      <c r="E1212" t="s">
        <v>82</v>
      </c>
      <c r="J1212">
        <v>95946.1</v>
      </c>
      <c r="P1212">
        <v>0</v>
      </c>
      <c r="Q1212">
        <v>0</v>
      </c>
      <c r="R1212">
        <v>0</v>
      </c>
      <c r="S1212">
        <v>0</v>
      </c>
      <c r="T1212">
        <v>2</v>
      </c>
      <c r="U1212">
        <v>0</v>
      </c>
      <c r="V1212">
        <v>0</v>
      </c>
      <c r="W1212">
        <v>0</v>
      </c>
      <c r="X1212">
        <v>0</v>
      </c>
      <c r="Y1212">
        <v>0</v>
      </c>
    </row>
    <row r="1213" spans="1:25" x14ac:dyDescent="0.3">
      <c r="A1213" t="str">
        <f t="shared" si="18"/>
        <v>2010 Kentucky Electric Steel Company</v>
      </c>
      <c r="B1213">
        <v>529539</v>
      </c>
      <c r="C1213">
        <f>VLOOKUP(A1213,'1st Match - FlightID'!$C$2:$D$1443,2,FALSE)</f>
        <v>1008263</v>
      </c>
      <c r="D1213">
        <v>2010</v>
      </c>
      <c r="E1213" t="s">
        <v>125</v>
      </c>
      <c r="J1213">
        <v>3672</v>
      </c>
      <c r="P1213">
        <v>0</v>
      </c>
      <c r="Q1213">
        <v>0</v>
      </c>
      <c r="R1213">
        <v>0</v>
      </c>
      <c r="S1213">
        <v>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</row>
    <row r="1214" spans="1:25" x14ac:dyDescent="0.3">
      <c r="A1214" t="str">
        <f t="shared" si="18"/>
        <v>2011 Kentucky Electric Steel Company</v>
      </c>
      <c r="B1214">
        <v>529539</v>
      </c>
      <c r="C1214">
        <f>VLOOKUP(A1214,'1st Match - FlightID'!$C$2:$D$1443,2,FALSE)</f>
        <v>1008263</v>
      </c>
      <c r="D1214">
        <v>2011</v>
      </c>
      <c r="E1214" t="s">
        <v>125</v>
      </c>
      <c r="J1214">
        <v>5426</v>
      </c>
      <c r="P1214">
        <v>0</v>
      </c>
      <c r="Q1214">
        <v>0</v>
      </c>
      <c r="R1214">
        <v>0</v>
      </c>
      <c r="S1214">
        <v>0</v>
      </c>
      <c r="T1214">
        <v>1</v>
      </c>
      <c r="U1214">
        <v>0</v>
      </c>
      <c r="V1214">
        <v>0</v>
      </c>
      <c r="W1214">
        <v>0</v>
      </c>
      <c r="X1214">
        <v>0</v>
      </c>
      <c r="Y1214">
        <v>0</v>
      </c>
    </row>
    <row r="1215" spans="1:25" x14ac:dyDescent="0.3">
      <c r="A1215" t="str">
        <f t="shared" si="18"/>
        <v>2012 Kentucky Electric Steel Company</v>
      </c>
      <c r="B1215">
        <v>529539</v>
      </c>
      <c r="C1215">
        <f>VLOOKUP(A1215,'1st Match - FlightID'!$C$2:$D$1443,2,FALSE)</f>
        <v>1008263</v>
      </c>
      <c r="D1215">
        <v>2012</v>
      </c>
      <c r="E1215" t="s">
        <v>125</v>
      </c>
      <c r="J1215">
        <v>4504.3</v>
      </c>
      <c r="P1215">
        <v>0</v>
      </c>
      <c r="Q1215">
        <v>0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</row>
    <row r="1216" spans="1:25" x14ac:dyDescent="0.3">
      <c r="A1216" t="str">
        <f t="shared" si="18"/>
        <v>2010 AK STEEL CORP ASHLAND WORKS COKE PLANT</v>
      </c>
      <c r="B1216">
        <v>529637</v>
      </c>
      <c r="C1216">
        <f>VLOOKUP(A1216,'1st Match - FlightID'!$C$2:$D$1443,2,FALSE)</f>
        <v>1005614</v>
      </c>
      <c r="D1216">
        <v>2010</v>
      </c>
      <c r="E1216" t="s">
        <v>201</v>
      </c>
      <c r="H1216">
        <v>196708.8</v>
      </c>
      <c r="I1216">
        <v>4912.6000000000004</v>
      </c>
      <c r="P1216">
        <v>0</v>
      </c>
      <c r="Q1216">
        <v>0</v>
      </c>
      <c r="R1216">
        <v>3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</row>
    <row r="1217" spans="1:25" x14ac:dyDescent="0.3">
      <c r="A1217" t="str">
        <f t="shared" si="18"/>
        <v>2011 AK STEEL CORP ASHLAND WORKS COKE PLANT</v>
      </c>
      <c r="B1217">
        <v>529637</v>
      </c>
      <c r="C1217">
        <f>VLOOKUP(A1217,'1st Match - FlightID'!$C$2:$D$1443,2,FALSE)</f>
        <v>1005614</v>
      </c>
      <c r="D1217">
        <v>2011</v>
      </c>
      <c r="E1217" t="s">
        <v>201</v>
      </c>
      <c r="H1217">
        <v>69608</v>
      </c>
      <c r="I1217">
        <v>1967.8</v>
      </c>
      <c r="P1217">
        <v>0</v>
      </c>
      <c r="Q1217">
        <v>0</v>
      </c>
      <c r="R1217">
        <v>3</v>
      </c>
      <c r="S1217">
        <v>1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</row>
    <row r="1218" spans="1:25" x14ac:dyDescent="0.3">
      <c r="A1218" t="str">
        <f t="shared" si="18"/>
        <v>2010 AK Steel Corporation West Works</v>
      </c>
      <c r="B1218">
        <v>529638</v>
      </c>
      <c r="C1218">
        <f>VLOOKUP(A1218,'1st Match - FlightID'!$C$2:$D$1443,2,FALSE)</f>
        <v>1005615</v>
      </c>
      <c r="D1218">
        <v>2010</v>
      </c>
      <c r="E1218" t="s">
        <v>126</v>
      </c>
      <c r="F1218">
        <v>271695.40000000002</v>
      </c>
      <c r="H1218">
        <v>454131</v>
      </c>
      <c r="P1218">
        <v>2</v>
      </c>
      <c r="Q1218">
        <v>0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</row>
    <row r="1219" spans="1:25" x14ac:dyDescent="0.3">
      <c r="A1219" t="str">
        <f t="shared" ref="A1219:A1282" si="19">D1219 &amp; " " &amp; E1219</f>
        <v>2011 AK Steel Corporation West Works</v>
      </c>
      <c r="B1219">
        <v>529638</v>
      </c>
      <c r="C1219">
        <f>VLOOKUP(A1219,'1st Match - FlightID'!$C$2:$D$1443,2,FALSE)</f>
        <v>1005615</v>
      </c>
      <c r="D1219">
        <v>2011</v>
      </c>
      <c r="E1219" t="s">
        <v>126</v>
      </c>
      <c r="F1219">
        <v>197066.8</v>
      </c>
      <c r="H1219">
        <v>459940.5</v>
      </c>
      <c r="P1219">
        <v>2</v>
      </c>
      <c r="Q1219">
        <v>0</v>
      </c>
      <c r="R1219">
        <v>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</row>
    <row r="1220" spans="1:25" x14ac:dyDescent="0.3">
      <c r="A1220" t="str">
        <f t="shared" si="19"/>
        <v>2012 AK Steel Corporation West Works</v>
      </c>
      <c r="B1220">
        <v>529638</v>
      </c>
      <c r="C1220">
        <f>VLOOKUP(A1220,'1st Match - FlightID'!$C$2:$D$1443,2,FALSE)</f>
        <v>1005615</v>
      </c>
      <c r="D1220">
        <v>2012</v>
      </c>
      <c r="E1220" t="s">
        <v>126</v>
      </c>
      <c r="F1220">
        <v>347622.7</v>
      </c>
      <c r="H1220">
        <v>194503.6</v>
      </c>
      <c r="P1220">
        <v>2</v>
      </c>
      <c r="Q1220">
        <v>0</v>
      </c>
      <c r="R1220">
        <v>1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</row>
    <row r="1221" spans="1:25" x14ac:dyDescent="0.3">
      <c r="A1221" t="str">
        <f t="shared" si="19"/>
        <v>2013 AK Steel Corporation West Works</v>
      </c>
      <c r="B1221">
        <v>529638</v>
      </c>
      <c r="C1221">
        <f>VLOOKUP(A1221,'1st Match - FlightID'!$C$2:$D$1443,2,FALSE)</f>
        <v>1005615</v>
      </c>
      <c r="D1221">
        <v>2013</v>
      </c>
      <c r="E1221" t="s">
        <v>126</v>
      </c>
      <c r="F1221">
        <v>368599.5</v>
      </c>
      <c r="H1221">
        <v>201539.9</v>
      </c>
      <c r="P1221">
        <v>2</v>
      </c>
      <c r="Q1221">
        <v>0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</row>
    <row r="1222" spans="1:25" x14ac:dyDescent="0.3">
      <c r="A1222" t="str">
        <f t="shared" si="19"/>
        <v>2014 AK Steel Corporation West Works</v>
      </c>
      <c r="B1222">
        <v>529638</v>
      </c>
      <c r="C1222">
        <f>VLOOKUP(A1222,'1st Match - FlightID'!$C$2:$D$1443,2,FALSE)</f>
        <v>1005615</v>
      </c>
      <c r="D1222">
        <v>2014</v>
      </c>
      <c r="E1222" t="s">
        <v>126</v>
      </c>
      <c r="F1222">
        <v>180964.9</v>
      </c>
      <c r="H1222">
        <v>94123.4</v>
      </c>
      <c r="P1222">
        <v>2</v>
      </c>
      <c r="Q1222">
        <v>0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</row>
    <row r="1223" spans="1:25" x14ac:dyDescent="0.3">
      <c r="A1223" t="str">
        <f t="shared" si="19"/>
        <v>2015 AK Steel Corporation West Works</v>
      </c>
      <c r="B1223">
        <v>529638</v>
      </c>
      <c r="C1223">
        <f>VLOOKUP(A1223,'1st Match - FlightID'!$C$2:$D$1443,2,FALSE)</f>
        <v>1005615</v>
      </c>
      <c r="D1223">
        <v>2015</v>
      </c>
      <c r="E1223" t="s">
        <v>126</v>
      </c>
      <c r="F1223">
        <v>121708.3</v>
      </c>
      <c r="H1223">
        <v>53290</v>
      </c>
      <c r="P1223">
        <v>2</v>
      </c>
      <c r="Q1223">
        <v>0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</row>
    <row r="1224" spans="1:25" x14ac:dyDescent="0.3">
      <c r="A1224" t="str">
        <f t="shared" si="19"/>
        <v>2010 AK STEEL CORP MANSFIELD WORKS</v>
      </c>
      <c r="B1224">
        <v>529778</v>
      </c>
      <c r="C1224">
        <f>VLOOKUP(A1224,'1st Match - FlightID'!$C$2:$D$1443,2,FALSE)</f>
        <v>1006530</v>
      </c>
      <c r="D1224">
        <v>2010</v>
      </c>
      <c r="E1224" t="s">
        <v>127</v>
      </c>
      <c r="J1224">
        <v>22838</v>
      </c>
      <c r="P1224">
        <v>0</v>
      </c>
      <c r="Q1224">
        <v>0</v>
      </c>
      <c r="R1224">
        <v>0</v>
      </c>
      <c r="S1224">
        <v>0</v>
      </c>
      <c r="T1224">
        <v>2</v>
      </c>
      <c r="U1224">
        <v>0</v>
      </c>
      <c r="V1224">
        <v>0</v>
      </c>
      <c r="W1224">
        <v>0</v>
      </c>
      <c r="X1224">
        <v>0</v>
      </c>
      <c r="Y1224">
        <v>0</v>
      </c>
    </row>
    <row r="1225" spans="1:25" x14ac:dyDescent="0.3">
      <c r="A1225" t="str">
        <f t="shared" si="19"/>
        <v>2011 AK STEEL CORP MANSFIELD WORKS</v>
      </c>
      <c r="B1225">
        <v>529778</v>
      </c>
      <c r="C1225">
        <f>VLOOKUP(A1225,'1st Match - FlightID'!$C$2:$D$1443,2,FALSE)</f>
        <v>1006530</v>
      </c>
      <c r="D1225">
        <v>2011</v>
      </c>
      <c r="E1225" t="s">
        <v>127</v>
      </c>
      <c r="J1225">
        <v>34701</v>
      </c>
      <c r="P1225">
        <v>0</v>
      </c>
      <c r="Q1225">
        <v>0</v>
      </c>
      <c r="R1225">
        <v>0</v>
      </c>
      <c r="S1225">
        <v>0</v>
      </c>
      <c r="T1225">
        <v>2</v>
      </c>
      <c r="U1225">
        <v>0</v>
      </c>
      <c r="V1225">
        <v>0</v>
      </c>
      <c r="W1225">
        <v>0</v>
      </c>
      <c r="X1225">
        <v>0</v>
      </c>
      <c r="Y1225">
        <v>0</v>
      </c>
    </row>
    <row r="1226" spans="1:25" x14ac:dyDescent="0.3">
      <c r="A1226" t="str">
        <f t="shared" si="19"/>
        <v>2012 AK STEEL CORP MANSFIELD WORKS</v>
      </c>
      <c r="B1226">
        <v>529778</v>
      </c>
      <c r="C1226">
        <f>VLOOKUP(A1226,'1st Match - FlightID'!$C$2:$D$1443,2,FALSE)</f>
        <v>1006530</v>
      </c>
      <c r="D1226">
        <v>2012</v>
      </c>
      <c r="E1226" t="s">
        <v>127</v>
      </c>
      <c r="J1226">
        <v>39174.199999999997</v>
      </c>
      <c r="P1226">
        <v>0</v>
      </c>
      <c r="Q1226">
        <v>0</v>
      </c>
      <c r="R1226">
        <v>0</v>
      </c>
      <c r="S1226">
        <v>0</v>
      </c>
      <c r="T1226">
        <v>2</v>
      </c>
      <c r="U1226">
        <v>0</v>
      </c>
      <c r="V1226">
        <v>0</v>
      </c>
      <c r="W1226">
        <v>0</v>
      </c>
      <c r="X1226">
        <v>0</v>
      </c>
      <c r="Y1226">
        <v>0</v>
      </c>
    </row>
    <row r="1227" spans="1:25" x14ac:dyDescent="0.3">
      <c r="A1227" t="str">
        <f t="shared" si="19"/>
        <v>2013 AK STEEL CORP MANSFIELD WORKS</v>
      </c>
      <c r="B1227">
        <v>529778</v>
      </c>
      <c r="C1227">
        <f>VLOOKUP(A1227,'1st Match - FlightID'!$C$2:$D$1443,2,FALSE)</f>
        <v>1006530</v>
      </c>
      <c r="D1227">
        <v>2013</v>
      </c>
      <c r="E1227" t="s">
        <v>127</v>
      </c>
      <c r="J1227">
        <v>34411</v>
      </c>
      <c r="P1227">
        <v>0</v>
      </c>
      <c r="Q1227">
        <v>0</v>
      </c>
      <c r="R1227">
        <v>0</v>
      </c>
      <c r="S1227">
        <v>0</v>
      </c>
      <c r="T1227">
        <v>2</v>
      </c>
      <c r="U1227">
        <v>0</v>
      </c>
      <c r="V1227">
        <v>0</v>
      </c>
      <c r="W1227">
        <v>0</v>
      </c>
      <c r="X1227">
        <v>0</v>
      </c>
      <c r="Y1227">
        <v>0</v>
      </c>
    </row>
    <row r="1228" spans="1:25" x14ac:dyDescent="0.3">
      <c r="A1228" t="str">
        <f t="shared" si="19"/>
        <v>2014 AK STEEL CORP MANSFIELD WORKS</v>
      </c>
      <c r="B1228">
        <v>529778</v>
      </c>
      <c r="C1228">
        <f>VLOOKUP(B1228,'2nd Match - Previously Matched'!$A$2:$B$144,2,FALSE)</f>
        <v>1006530</v>
      </c>
      <c r="D1228">
        <v>2014</v>
      </c>
      <c r="E1228" t="s">
        <v>127</v>
      </c>
      <c r="J1228">
        <v>57312.4</v>
      </c>
      <c r="P1228">
        <v>0</v>
      </c>
      <c r="Q1228">
        <v>0</v>
      </c>
      <c r="R1228">
        <v>0</v>
      </c>
      <c r="S1228">
        <v>0</v>
      </c>
      <c r="T1228">
        <v>2</v>
      </c>
      <c r="U1228">
        <v>0</v>
      </c>
      <c r="V1228">
        <v>0</v>
      </c>
      <c r="W1228">
        <v>0</v>
      </c>
      <c r="X1228">
        <v>0</v>
      </c>
      <c r="Y1228">
        <v>0</v>
      </c>
    </row>
    <row r="1229" spans="1:25" x14ac:dyDescent="0.3">
      <c r="A1229" t="str">
        <f t="shared" si="19"/>
        <v>2015 AK STEEL CORP MANSFIELD WORKS</v>
      </c>
      <c r="B1229">
        <v>529778</v>
      </c>
      <c r="C1229">
        <f>VLOOKUP(B1229,'2nd Match - Previously Matched'!$A$2:$B$144,2,FALSE)</f>
        <v>1006530</v>
      </c>
      <c r="D1229">
        <v>2015</v>
      </c>
      <c r="E1229" t="s">
        <v>127</v>
      </c>
      <c r="J1229">
        <v>50093.3</v>
      </c>
      <c r="P1229">
        <v>0</v>
      </c>
      <c r="Q1229">
        <v>0</v>
      </c>
      <c r="R1229">
        <v>0</v>
      </c>
      <c r="S1229">
        <v>0</v>
      </c>
      <c r="T1229">
        <v>2</v>
      </c>
      <c r="U1229">
        <v>0</v>
      </c>
      <c r="V1229">
        <v>0</v>
      </c>
      <c r="W1229">
        <v>0</v>
      </c>
      <c r="X1229">
        <v>0</v>
      </c>
      <c r="Y1229">
        <v>0</v>
      </c>
    </row>
    <row r="1230" spans="1:25" x14ac:dyDescent="0.3">
      <c r="A1230" t="str">
        <f t="shared" si="19"/>
        <v>2016 AK STEEL CORP MANSFIELD WORKS</v>
      </c>
      <c r="B1230">
        <v>529778</v>
      </c>
      <c r="C1230">
        <f>VLOOKUP(B1230,'2nd Match - Previously Matched'!$A$2:$B$144,2,FALSE)</f>
        <v>1006530</v>
      </c>
      <c r="D1230">
        <v>2016</v>
      </c>
      <c r="E1230" t="s">
        <v>127</v>
      </c>
      <c r="J1230">
        <v>49006.5</v>
      </c>
      <c r="P1230">
        <v>0</v>
      </c>
      <c r="Q1230">
        <v>0</v>
      </c>
      <c r="R1230">
        <v>0</v>
      </c>
      <c r="S1230">
        <v>0</v>
      </c>
      <c r="T1230">
        <v>2</v>
      </c>
      <c r="U1230">
        <v>0</v>
      </c>
      <c r="V1230">
        <v>0</v>
      </c>
      <c r="W1230">
        <v>0</v>
      </c>
      <c r="X1230">
        <v>0</v>
      </c>
      <c r="Y1230">
        <v>0</v>
      </c>
    </row>
    <row r="1231" spans="1:25" x14ac:dyDescent="0.3">
      <c r="A1231" t="str">
        <f t="shared" si="19"/>
        <v>2017 AK STEEL CORP MANSFIELD WORKS</v>
      </c>
      <c r="B1231">
        <v>529778</v>
      </c>
      <c r="C1231">
        <f>VLOOKUP(B1231,'2nd Match - Previously Matched'!$A$2:$B$144,2,FALSE)</f>
        <v>1006530</v>
      </c>
      <c r="D1231">
        <v>2017</v>
      </c>
      <c r="E1231" t="s">
        <v>127</v>
      </c>
      <c r="J1231">
        <v>71947.5</v>
      </c>
      <c r="P1231">
        <v>0</v>
      </c>
      <c r="Q1231">
        <v>0</v>
      </c>
      <c r="R1231">
        <v>0</v>
      </c>
      <c r="S1231">
        <v>0</v>
      </c>
      <c r="T1231">
        <v>2</v>
      </c>
      <c r="U1231">
        <v>0</v>
      </c>
      <c r="V1231">
        <v>0</v>
      </c>
      <c r="W1231">
        <v>0</v>
      </c>
      <c r="X1231">
        <v>0</v>
      </c>
      <c r="Y1231">
        <v>0</v>
      </c>
    </row>
    <row r="1232" spans="1:25" x14ac:dyDescent="0.3">
      <c r="A1232" t="str">
        <f t="shared" si="19"/>
        <v>2018 AK STEEL CORP MANSFIELD WORKS</v>
      </c>
      <c r="B1232">
        <v>529778</v>
      </c>
      <c r="C1232">
        <f>VLOOKUP(B1232,'2nd Match - Previously Matched'!$A$2:$B$144,2,FALSE)</f>
        <v>1006530</v>
      </c>
      <c r="D1232">
        <v>2018</v>
      </c>
      <c r="E1232" t="s">
        <v>127</v>
      </c>
      <c r="J1232">
        <v>58593.7</v>
      </c>
      <c r="P1232">
        <v>0</v>
      </c>
      <c r="Q1232">
        <v>0</v>
      </c>
      <c r="R1232">
        <v>0</v>
      </c>
      <c r="S1232">
        <v>0</v>
      </c>
      <c r="T1232">
        <v>2</v>
      </c>
      <c r="U1232">
        <v>0</v>
      </c>
      <c r="V1232">
        <v>0</v>
      </c>
      <c r="W1232">
        <v>0</v>
      </c>
      <c r="X1232">
        <v>0</v>
      </c>
      <c r="Y1232">
        <v>0</v>
      </c>
    </row>
    <row r="1233" spans="1:25" x14ac:dyDescent="0.3">
      <c r="A1233" t="str">
        <f t="shared" si="19"/>
        <v>2019 AK STEEL CORP MANSFIELD WORKS</v>
      </c>
      <c r="B1233">
        <v>529778</v>
      </c>
      <c r="C1233">
        <f>VLOOKUP(B1233,'2nd Match - Previously Matched'!$A$2:$B$144,2,FALSE)</f>
        <v>1006530</v>
      </c>
      <c r="D1233">
        <v>2019</v>
      </c>
      <c r="E1233" t="s">
        <v>127</v>
      </c>
      <c r="J1233">
        <v>66384</v>
      </c>
      <c r="P1233">
        <v>0</v>
      </c>
      <c r="Q1233">
        <v>0</v>
      </c>
      <c r="R1233">
        <v>0</v>
      </c>
      <c r="S1233">
        <v>0</v>
      </c>
      <c r="T1233">
        <v>2</v>
      </c>
      <c r="U1233">
        <v>0</v>
      </c>
      <c r="V1233">
        <v>0</v>
      </c>
      <c r="W1233">
        <v>0</v>
      </c>
      <c r="X1233">
        <v>0</v>
      </c>
      <c r="Y1233">
        <v>0</v>
      </c>
    </row>
    <row r="1234" spans="1:25" x14ac:dyDescent="0.3">
      <c r="A1234" t="str">
        <f t="shared" si="19"/>
        <v>2020 Cleveland-Cliffs Steel Corporation - Mansfield Works</v>
      </c>
      <c r="B1234">
        <v>529778</v>
      </c>
      <c r="C1234">
        <f>VLOOKUP(A1234,'1st Match - FlightID'!$C$2:$D$1443,2,FALSE)</f>
        <v>1006530</v>
      </c>
      <c r="D1234">
        <v>2020</v>
      </c>
      <c r="E1234" t="s">
        <v>162</v>
      </c>
      <c r="J1234">
        <v>83040.899999999994</v>
      </c>
      <c r="P1234">
        <v>0</v>
      </c>
      <c r="Q1234">
        <v>0</v>
      </c>
      <c r="R1234">
        <v>0</v>
      </c>
      <c r="S1234">
        <v>0</v>
      </c>
      <c r="T1234">
        <v>2</v>
      </c>
      <c r="U1234">
        <v>0</v>
      </c>
      <c r="V1234">
        <v>0</v>
      </c>
      <c r="W1234">
        <v>0</v>
      </c>
      <c r="X1234">
        <v>0</v>
      </c>
      <c r="Y1234">
        <v>0</v>
      </c>
    </row>
    <row r="1235" spans="1:25" x14ac:dyDescent="0.3">
      <c r="A1235" t="str">
        <f t="shared" si="19"/>
        <v>2021 Cleveland-Cliffs Steel Corporation - Mansfield Works</v>
      </c>
      <c r="B1235">
        <v>529778</v>
      </c>
      <c r="C1235">
        <f>VLOOKUP(B1235,'2nd Match - Previously Matched'!$A$2:$B$144,2,FALSE)</f>
        <v>1006530</v>
      </c>
      <c r="D1235">
        <v>2021</v>
      </c>
      <c r="E1235" t="s">
        <v>162</v>
      </c>
      <c r="J1235">
        <v>46315.4</v>
      </c>
      <c r="P1235">
        <v>0</v>
      </c>
      <c r="Q1235">
        <v>0</v>
      </c>
      <c r="R1235">
        <v>0</v>
      </c>
      <c r="S1235">
        <v>0</v>
      </c>
      <c r="T1235">
        <v>2</v>
      </c>
      <c r="U1235">
        <v>0</v>
      </c>
      <c r="V1235">
        <v>0</v>
      </c>
      <c r="W1235">
        <v>0</v>
      </c>
      <c r="X1235">
        <v>0</v>
      </c>
      <c r="Y1235">
        <v>0</v>
      </c>
    </row>
    <row r="1236" spans="1:25" x14ac:dyDescent="0.3">
      <c r="A1236" t="str">
        <f t="shared" si="19"/>
        <v>2010 MOUNTAIN STATE CARBON</v>
      </c>
      <c r="B1236">
        <v>530191</v>
      </c>
      <c r="C1236">
        <f>VLOOKUP(A1236,'1st Match - FlightID'!$C$2:$D$1443,2,FALSE)</f>
        <v>1001563</v>
      </c>
      <c r="D1236">
        <v>2010</v>
      </c>
      <c r="E1236" t="s">
        <v>163</v>
      </c>
      <c r="H1236">
        <v>52599.6</v>
      </c>
      <c r="I1236">
        <v>11784</v>
      </c>
      <c r="P1236">
        <v>0</v>
      </c>
      <c r="Q1236">
        <v>0</v>
      </c>
      <c r="R1236">
        <v>2</v>
      </c>
      <c r="S1236">
        <v>2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</row>
    <row r="1237" spans="1:25" x14ac:dyDescent="0.3">
      <c r="A1237" t="str">
        <f t="shared" si="19"/>
        <v>2011 MOUNTAIN STATE CARBON</v>
      </c>
      <c r="B1237">
        <v>530191</v>
      </c>
      <c r="C1237">
        <f>VLOOKUP(A1237,'1st Match - FlightID'!$C$2:$D$1443,2,FALSE)</f>
        <v>1001563</v>
      </c>
      <c r="D1237">
        <v>2011</v>
      </c>
      <c r="E1237" t="s">
        <v>163</v>
      </c>
      <c r="H1237">
        <v>39802.1</v>
      </c>
      <c r="I1237">
        <v>10701.4</v>
      </c>
      <c r="P1237">
        <v>0</v>
      </c>
      <c r="Q1237">
        <v>0</v>
      </c>
      <c r="R1237">
        <v>2</v>
      </c>
      <c r="S1237">
        <v>2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</row>
    <row r="1238" spans="1:25" x14ac:dyDescent="0.3">
      <c r="A1238" t="str">
        <f t="shared" si="19"/>
        <v>2012 MOUNTAIN STATE CARBON</v>
      </c>
      <c r="B1238">
        <v>530191</v>
      </c>
      <c r="C1238">
        <f>VLOOKUP(A1238,'1st Match - FlightID'!$C$2:$D$1443,2,FALSE)</f>
        <v>1001563</v>
      </c>
      <c r="D1238">
        <v>2012</v>
      </c>
      <c r="E1238" t="s">
        <v>163</v>
      </c>
      <c r="H1238">
        <v>6564.6</v>
      </c>
      <c r="I1238">
        <v>6095.6</v>
      </c>
      <c r="P1238">
        <v>0</v>
      </c>
      <c r="Q1238">
        <v>0</v>
      </c>
      <c r="R1238">
        <v>2</v>
      </c>
      <c r="S1238">
        <v>2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</row>
    <row r="1239" spans="1:25" x14ac:dyDescent="0.3">
      <c r="A1239" t="str">
        <f t="shared" si="19"/>
        <v>2013 MOUNTAIN STATE CARBON</v>
      </c>
      <c r="B1239">
        <v>530191</v>
      </c>
      <c r="C1239">
        <f>VLOOKUP(A1239,'1st Match - FlightID'!$C$2:$D$1443,2,FALSE)</f>
        <v>1001563</v>
      </c>
      <c r="D1239">
        <v>2013</v>
      </c>
      <c r="E1239" t="s">
        <v>163</v>
      </c>
      <c r="H1239">
        <v>6091.7</v>
      </c>
      <c r="I1239">
        <v>3572.4</v>
      </c>
      <c r="P1239">
        <v>0</v>
      </c>
      <c r="Q1239">
        <v>0</v>
      </c>
      <c r="R1239">
        <v>2</v>
      </c>
      <c r="S1239">
        <v>2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</row>
    <row r="1240" spans="1:25" x14ac:dyDescent="0.3">
      <c r="A1240" t="str">
        <f t="shared" si="19"/>
        <v>2014 MOUNTAIN STATE CARBON</v>
      </c>
      <c r="B1240">
        <v>530191</v>
      </c>
      <c r="C1240">
        <f>VLOOKUP(A1240,'1st Match - FlightID'!$C$2:$D$1443,2,FALSE)</f>
        <v>1001563</v>
      </c>
      <c r="D1240">
        <v>2014</v>
      </c>
      <c r="E1240" t="s">
        <v>163</v>
      </c>
      <c r="H1240">
        <v>10787.5</v>
      </c>
      <c r="I1240">
        <v>4958.8999999999996</v>
      </c>
      <c r="P1240">
        <v>0</v>
      </c>
      <c r="Q1240">
        <v>0</v>
      </c>
      <c r="R1240">
        <v>2</v>
      </c>
      <c r="S1240">
        <v>2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</row>
    <row r="1241" spans="1:25" x14ac:dyDescent="0.3">
      <c r="A1241" t="str">
        <f t="shared" si="19"/>
        <v>2015 MOUNTAIN STATE CARBON</v>
      </c>
      <c r="B1241">
        <v>530191</v>
      </c>
      <c r="C1241">
        <f>VLOOKUP(A1241,'1st Match - FlightID'!$C$2:$D$1443,2,FALSE)</f>
        <v>1001563</v>
      </c>
      <c r="D1241">
        <v>2015</v>
      </c>
      <c r="E1241" t="s">
        <v>163</v>
      </c>
      <c r="H1241">
        <v>19348.400000000001</v>
      </c>
      <c r="I1241">
        <v>4646.5</v>
      </c>
      <c r="P1241">
        <v>0</v>
      </c>
      <c r="Q1241">
        <v>0</v>
      </c>
      <c r="R1241">
        <v>2</v>
      </c>
      <c r="S1241">
        <v>2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</row>
    <row r="1242" spans="1:25" x14ac:dyDescent="0.3">
      <c r="A1242" t="str">
        <f t="shared" si="19"/>
        <v>2016 MOUNTAIN STATE CARBON</v>
      </c>
      <c r="B1242">
        <v>530191</v>
      </c>
      <c r="C1242">
        <f>VLOOKUP(A1242,'1st Match - FlightID'!$C$2:$D$1443,2,FALSE)</f>
        <v>1001563</v>
      </c>
      <c r="D1242">
        <v>2016</v>
      </c>
      <c r="E1242" t="s">
        <v>163</v>
      </c>
      <c r="H1242">
        <v>17170.5</v>
      </c>
      <c r="I1242">
        <v>4106.5</v>
      </c>
      <c r="P1242">
        <v>0</v>
      </c>
      <c r="Q1242">
        <v>0</v>
      </c>
      <c r="R1242">
        <v>2</v>
      </c>
      <c r="S1242">
        <v>2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</row>
    <row r="1243" spans="1:25" x14ac:dyDescent="0.3">
      <c r="A1243" t="str">
        <f t="shared" si="19"/>
        <v>2017 MOUNTAIN STATE CARBON</v>
      </c>
      <c r="B1243">
        <v>530191</v>
      </c>
      <c r="C1243">
        <f>VLOOKUP(A1243,'1st Match - FlightID'!$C$2:$D$1443,2,FALSE)</f>
        <v>1001563</v>
      </c>
      <c r="D1243">
        <v>2017</v>
      </c>
      <c r="E1243" t="s">
        <v>163</v>
      </c>
      <c r="H1243">
        <v>28108.9</v>
      </c>
      <c r="I1243">
        <v>4192</v>
      </c>
      <c r="P1243">
        <v>0</v>
      </c>
      <c r="Q1243">
        <v>0</v>
      </c>
      <c r="R1243">
        <v>2</v>
      </c>
      <c r="S1243">
        <v>2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</row>
    <row r="1244" spans="1:25" x14ac:dyDescent="0.3">
      <c r="A1244" t="str">
        <f t="shared" si="19"/>
        <v>2018 MOUNTAIN STATE CARBON</v>
      </c>
      <c r="B1244">
        <v>530191</v>
      </c>
      <c r="C1244">
        <f>VLOOKUP(A1244,'1st Match - FlightID'!$C$2:$D$1443,2,FALSE)</f>
        <v>1001563</v>
      </c>
      <c r="D1244">
        <v>2018</v>
      </c>
      <c r="E1244" t="s">
        <v>163</v>
      </c>
      <c r="H1244">
        <v>14293.3</v>
      </c>
      <c r="I1244">
        <v>5183.7</v>
      </c>
      <c r="P1244">
        <v>0</v>
      </c>
      <c r="Q1244">
        <v>0</v>
      </c>
      <c r="R1244">
        <v>2</v>
      </c>
      <c r="S1244">
        <v>2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</row>
    <row r="1245" spans="1:25" x14ac:dyDescent="0.3">
      <c r="A1245" t="str">
        <f t="shared" si="19"/>
        <v>2019 MOUNTAIN STATE CARBON</v>
      </c>
      <c r="B1245">
        <v>530191</v>
      </c>
      <c r="C1245">
        <f>VLOOKUP(A1245,'1st Match - FlightID'!$C$2:$D$1443,2,FALSE)</f>
        <v>1001563</v>
      </c>
      <c r="D1245">
        <v>2019</v>
      </c>
      <c r="E1245" t="s">
        <v>163</v>
      </c>
      <c r="H1245">
        <v>23892.6</v>
      </c>
      <c r="I1245">
        <v>5804.2</v>
      </c>
      <c r="P1245">
        <v>0</v>
      </c>
      <c r="Q1245">
        <v>0</v>
      </c>
      <c r="R1245">
        <v>2</v>
      </c>
      <c r="S1245">
        <v>2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</row>
    <row r="1246" spans="1:25" x14ac:dyDescent="0.3">
      <c r="A1246" t="str">
        <f t="shared" si="19"/>
        <v>2020 MOUNTAIN STATE CARBON</v>
      </c>
      <c r="B1246">
        <v>530191</v>
      </c>
      <c r="C1246">
        <f>VLOOKUP(A1246,'1st Match - FlightID'!$C$2:$D$1443,2,FALSE)</f>
        <v>1001563</v>
      </c>
      <c r="D1246">
        <v>2020</v>
      </c>
      <c r="E1246" t="s">
        <v>163</v>
      </c>
      <c r="H1246">
        <v>6275.1</v>
      </c>
      <c r="I1246">
        <v>5522.4</v>
      </c>
      <c r="P1246">
        <v>0</v>
      </c>
      <c r="Q1246">
        <v>0</v>
      </c>
      <c r="R1246">
        <v>2</v>
      </c>
      <c r="S1246">
        <v>2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</row>
    <row r="1247" spans="1:25" x14ac:dyDescent="0.3">
      <c r="A1247" t="str">
        <f t="shared" si="19"/>
        <v>2021 MOUNTAIN STATE CARBON</v>
      </c>
      <c r="B1247">
        <v>530191</v>
      </c>
      <c r="C1247">
        <f>VLOOKUP(B1247,'2nd Match - Previously Matched'!$A$2:$B$144,2,FALSE)</f>
        <v>1001563</v>
      </c>
      <c r="D1247">
        <v>2021</v>
      </c>
      <c r="E1247" t="s">
        <v>163</v>
      </c>
      <c r="H1247">
        <v>39776.400000000001</v>
      </c>
      <c r="I1247">
        <v>6539.2</v>
      </c>
      <c r="P1247">
        <v>0</v>
      </c>
      <c r="Q1247">
        <v>0</v>
      </c>
      <c r="R1247">
        <v>2</v>
      </c>
      <c r="S1247">
        <v>2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</row>
    <row r="1248" spans="1:25" x14ac:dyDescent="0.3">
      <c r="A1248" t="str">
        <f t="shared" si="19"/>
        <v>2010 ROANOKE ELECTRIC STEEL CORPORATION</v>
      </c>
      <c r="B1248">
        <v>530319</v>
      </c>
      <c r="C1248">
        <f>VLOOKUP(A1248,'1st Match - FlightID'!$C$2:$D$1443,2,FALSE)</f>
        <v>1000714</v>
      </c>
      <c r="D1248">
        <v>2010</v>
      </c>
      <c r="E1248" t="s">
        <v>83</v>
      </c>
      <c r="J1248">
        <v>12259</v>
      </c>
      <c r="P1248">
        <v>0</v>
      </c>
      <c r="Q1248">
        <v>0</v>
      </c>
      <c r="R1248">
        <v>0</v>
      </c>
      <c r="S1248">
        <v>0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0</v>
      </c>
    </row>
    <row r="1249" spans="1:25" x14ac:dyDescent="0.3">
      <c r="A1249" t="str">
        <f t="shared" si="19"/>
        <v>2011 ROANOKE ELECTRIC STEEL CORPORATION</v>
      </c>
      <c r="B1249">
        <v>530319</v>
      </c>
      <c r="C1249">
        <f>VLOOKUP(A1249,'1st Match - FlightID'!$C$2:$D$1443,2,FALSE)</f>
        <v>1000714</v>
      </c>
      <c r="D1249">
        <v>2011</v>
      </c>
      <c r="E1249" t="s">
        <v>83</v>
      </c>
      <c r="J1249">
        <v>4313</v>
      </c>
      <c r="P1249">
        <v>0</v>
      </c>
      <c r="Q1249">
        <v>0</v>
      </c>
      <c r="R1249">
        <v>0</v>
      </c>
      <c r="S1249">
        <v>0</v>
      </c>
      <c r="T1249">
        <v>1</v>
      </c>
      <c r="U1249">
        <v>0</v>
      </c>
      <c r="V1249">
        <v>0</v>
      </c>
      <c r="W1249">
        <v>0</v>
      </c>
      <c r="X1249">
        <v>0</v>
      </c>
      <c r="Y1249">
        <v>0</v>
      </c>
    </row>
    <row r="1250" spans="1:25" x14ac:dyDescent="0.3">
      <c r="A1250" t="str">
        <f t="shared" si="19"/>
        <v>2012 ROANOKE ELECTRIC STEEL CORPORATION</v>
      </c>
      <c r="B1250">
        <v>530319</v>
      </c>
      <c r="C1250">
        <f>VLOOKUP(A1250,'1st Match - FlightID'!$C$2:$D$1443,2,FALSE)</f>
        <v>1000714</v>
      </c>
      <c r="D1250">
        <v>2012</v>
      </c>
      <c r="E1250" t="s">
        <v>83</v>
      </c>
      <c r="J1250">
        <v>6199</v>
      </c>
      <c r="P1250">
        <v>0</v>
      </c>
      <c r="Q1250">
        <v>0</v>
      </c>
      <c r="R1250">
        <v>0</v>
      </c>
      <c r="S1250">
        <v>0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0</v>
      </c>
    </row>
    <row r="1251" spans="1:25" x14ac:dyDescent="0.3">
      <c r="A1251" t="str">
        <f t="shared" si="19"/>
        <v>2013 ROANOKE ELECTRIC STEEL CORPORATION</v>
      </c>
      <c r="B1251">
        <v>530319</v>
      </c>
      <c r="C1251">
        <f>VLOOKUP(A1251,'1st Match - FlightID'!$C$2:$D$1443,2,FALSE)</f>
        <v>1000714</v>
      </c>
      <c r="D1251">
        <v>2013</v>
      </c>
      <c r="E1251" t="s">
        <v>83</v>
      </c>
      <c r="J1251">
        <v>13678</v>
      </c>
      <c r="P1251">
        <v>0</v>
      </c>
      <c r="Q1251">
        <v>0</v>
      </c>
      <c r="R1251">
        <v>0</v>
      </c>
      <c r="S1251">
        <v>0</v>
      </c>
      <c r="T1251">
        <v>1</v>
      </c>
      <c r="U1251">
        <v>0</v>
      </c>
      <c r="V1251">
        <v>0</v>
      </c>
      <c r="W1251">
        <v>0</v>
      </c>
      <c r="X1251">
        <v>0</v>
      </c>
      <c r="Y1251">
        <v>0</v>
      </c>
    </row>
    <row r="1252" spans="1:25" x14ac:dyDescent="0.3">
      <c r="A1252" t="str">
        <f t="shared" si="19"/>
        <v>2014 ROANOKE ELECTRIC STEEL CORPORATION</v>
      </c>
      <c r="B1252">
        <v>530319</v>
      </c>
      <c r="C1252">
        <f>VLOOKUP(A1252,'1st Match - FlightID'!$C$2:$D$1443,2,FALSE)</f>
        <v>1000714</v>
      </c>
      <c r="D1252">
        <v>2014</v>
      </c>
      <c r="E1252" t="s">
        <v>83</v>
      </c>
      <c r="J1252">
        <v>53739</v>
      </c>
      <c r="P1252">
        <v>0</v>
      </c>
      <c r="Q1252">
        <v>0</v>
      </c>
      <c r="R1252">
        <v>0</v>
      </c>
      <c r="S1252">
        <v>0</v>
      </c>
      <c r="T1252">
        <v>1</v>
      </c>
      <c r="U1252">
        <v>0</v>
      </c>
      <c r="V1252">
        <v>0</v>
      </c>
      <c r="W1252">
        <v>0</v>
      </c>
      <c r="X1252">
        <v>0</v>
      </c>
      <c r="Y1252">
        <v>0</v>
      </c>
    </row>
    <row r="1253" spans="1:25" x14ac:dyDescent="0.3">
      <c r="A1253" t="str">
        <f t="shared" si="19"/>
        <v>2015 ROANOKE ELECTRIC STEEL CORPORATION</v>
      </c>
      <c r="B1253">
        <v>530319</v>
      </c>
      <c r="C1253">
        <f>VLOOKUP(A1253,'1st Match - FlightID'!$C$2:$D$1443,2,FALSE)</f>
        <v>1000714</v>
      </c>
      <c r="D1253">
        <v>2015</v>
      </c>
      <c r="E1253" t="s">
        <v>83</v>
      </c>
      <c r="J1253">
        <v>40181</v>
      </c>
      <c r="P1253">
        <v>0</v>
      </c>
      <c r="Q1253">
        <v>0</v>
      </c>
      <c r="R1253">
        <v>0</v>
      </c>
      <c r="S1253">
        <v>0</v>
      </c>
      <c r="T1253">
        <v>1</v>
      </c>
      <c r="U1253">
        <v>0</v>
      </c>
      <c r="V1253">
        <v>0</v>
      </c>
      <c r="W1253">
        <v>0</v>
      </c>
      <c r="X1253">
        <v>0</v>
      </c>
      <c r="Y1253">
        <v>0</v>
      </c>
    </row>
    <row r="1254" spans="1:25" x14ac:dyDescent="0.3">
      <c r="A1254" t="str">
        <f t="shared" si="19"/>
        <v>2016 ROANOKE ELECTRIC STEEL CORPORATION</v>
      </c>
      <c r="B1254">
        <v>530319</v>
      </c>
      <c r="C1254">
        <f>VLOOKUP(A1254,'1st Match - FlightID'!$C$2:$D$1443,2,FALSE)</f>
        <v>1000714</v>
      </c>
      <c r="D1254">
        <v>2016</v>
      </c>
      <c r="E1254" t="s">
        <v>83</v>
      </c>
      <c r="J1254">
        <v>35350.1</v>
      </c>
      <c r="P1254">
        <v>0</v>
      </c>
      <c r="Q1254">
        <v>0</v>
      </c>
      <c r="R1254">
        <v>0</v>
      </c>
      <c r="S1254">
        <v>0</v>
      </c>
      <c r="T1254">
        <v>1</v>
      </c>
      <c r="U1254">
        <v>0</v>
      </c>
      <c r="V1254">
        <v>0</v>
      </c>
      <c r="W1254">
        <v>0</v>
      </c>
      <c r="X1254">
        <v>0</v>
      </c>
      <c r="Y1254">
        <v>0</v>
      </c>
    </row>
    <row r="1255" spans="1:25" x14ac:dyDescent="0.3">
      <c r="A1255" t="str">
        <f t="shared" si="19"/>
        <v>2017 ROANOKE ELECTRIC STEEL CORPORATION</v>
      </c>
      <c r="B1255">
        <v>530319</v>
      </c>
      <c r="C1255">
        <f>VLOOKUP(A1255,'1st Match - FlightID'!$C$2:$D$1443,2,FALSE)</f>
        <v>1000714</v>
      </c>
      <c r="D1255">
        <v>2017</v>
      </c>
      <c r="E1255" t="s">
        <v>83</v>
      </c>
      <c r="J1255">
        <v>35414.800000000003</v>
      </c>
      <c r="P1255">
        <v>0</v>
      </c>
      <c r="Q1255">
        <v>0</v>
      </c>
      <c r="R1255">
        <v>0</v>
      </c>
      <c r="S1255">
        <v>0</v>
      </c>
      <c r="T1255">
        <v>1</v>
      </c>
      <c r="U1255">
        <v>0</v>
      </c>
      <c r="V1255">
        <v>0</v>
      </c>
      <c r="W1255">
        <v>0</v>
      </c>
      <c r="X1255">
        <v>0</v>
      </c>
      <c r="Y1255">
        <v>0</v>
      </c>
    </row>
    <row r="1256" spans="1:25" x14ac:dyDescent="0.3">
      <c r="A1256" t="str">
        <f t="shared" si="19"/>
        <v>2018 ROANOKE ELECTRIC STEEL CORPORATION</v>
      </c>
      <c r="B1256">
        <v>530319</v>
      </c>
      <c r="C1256">
        <f>VLOOKUP(A1256,'1st Match - FlightID'!$C$2:$D$1443,2,FALSE)</f>
        <v>1000714</v>
      </c>
      <c r="D1256">
        <v>2018</v>
      </c>
      <c r="E1256" t="s">
        <v>83</v>
      </c>
      <c r="J1256">
        <v>63072.1</v>
      </c>
      <c r="P1256">
        <v>0</v>
      </c>
      <c r="Q1256">
        <v>0</v>
      </c>
      <c r="R1256">
        <v>0</v>
      </c>
      <c r="S1256">
        <v>0</v>
      </c>
      <c r="T1256">
        <v>1</v>
      </c>
      <c r="U1256">
        <v>0</v>
      </c>
      <c r="V1256">
        <v>0</v>
      </c>
      <c r="W1256">
        <v>0</v>
      </c>
      <c r="X1256">
        <v>0</v>
      </c>
      <c r="Y1256">
        <v>0</v>
      </c>
    </row>
    <row r="1257" spans="1:25" x14ac:dyDescent="0.3">
      <c r="A1257" t="str">
        <f t="shared" si="19"/>
        <v>2019 ROANOKE ELECTRIC STEEL CORPORATION</v>
      </c>
      <c r="B1257">
        <v>530319</v>
      </c>
      <c r="C1257">
        <f>VLOOKUP(A1257,'1st Match - FlightID'!$C$2:$D$1443,2,FALSE)</f>
        <v>1000714</v>
      </c>
      <c r="D1257">
        <v>2019</v>
      </c>
      <c r="E1257" t="s">
        <v>83</v>
      </c>
      <c r="J1257">
        <v>57295.7</v>
      </c>
      <c r="P1257">
        <v>0</v>
      </c>
      <c r="Q1257">
        <v>0</v>
      </c>
      <c r="R1257">
        <v>0</v>
      </c>
      <c r="S1257">
        <v>0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0</v>
      </c>
    </row>
    <row r="1258" spans="1:25" x14ac:dyDescent="0.3">
      <c r="A1258" t="str">
        <f t="shared" si="19"/>
        <v>2020 ROANOKE ELECTRIC STEEL CORPORATION</v>
      </c>
      <c r="B1258">
        <v>530319</v>
      </c>
      <c r="C1258">
        <f>VLOOKUP(A1258,'1st Match - FlightID'!$C$2:$D$1443,2,FALSE)</f>
        <v>1000714</v>
      </c>
      <c r="D1258">
        <v>2020</v>
      </c>
      <c r="E1258" t="s">
        <v>83</v>
      </c>
      <c r="J1258">
        <v>54214.3</v>
      </c>
      <c r="P1258">
        <v>0</v>
      </c>
      <c r="Q1258">
        <v>0</v>
      </c>
      <c r="R1258">
        <v>0</v>
      </c>
      <c r="S1258">
        <v>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0</v>
      </c>
    </row>
    <row r="1259" spans="1:25" x14ac:dyDescent="0.3">
      <c r="A1259" t="str">
        <f t="shared" si="19"/>
        <v>2021 ROANOKE ELECTRIC STEEL CORPORATION</v>
      </c>
      <c r="B1259">
        <v>530319</v>
      </c>
      <c r="C1259">
        <f>VLOOKUP(B1259,'2nd Match - Previously Matched'!$A$2:$B$144,2,FALSE)</f>
        <v>1000714</v>
      </c>
      <c r="D1259">
        <v>2021</v>
      </c>
      <c r="E1259" t="s">
        <v>83</v>
      </c>
      <c r="J1259">
        <v>51187.9</v>
      </c>
      <c r="P1259">
        <v>0</v>
      </c>
      <c r="Q1259">
        <v>0</v>
      </c>
      <c r="R1259">
        <v>0</v>
      </c>
      <c r="S1259">
        <v>0</v>
      </c>
      <c r="T1259">
        <v>1</v>
      </c>
      <c r="U1259">
        <v>0</v>
      </c>
      <c r="V1259">
        <v>0</v>
      </c>
      <c r="W1259">
        <v>0</v>
      </c>
      <c r="X1259">
        <v>0</v>
      </c>
      <c r="Y1259">
        <v>0</v>
      </c>
    </row>
    <row r="1260" spans="1:25" x14ac:dyDescent="0.3">
      <c r="A1260" t="str">
        <f t="shared" si="19"/>
        <v>2010 CHAPARRAL STEEL</v>
      </c>
      <c r="B1260">
        <v>530644</v>
      </c>
      <c r="C1260">
        <f>VLOOKUP(A1260,'1st Match - FlightID'!$C$2:$D$1443,2,FALSE)</f>
        <v>1000394</v>
      </c>
      <c r="D1260">
        <v>2010</v>
      </c>
      <c r="E1260" t="s">
        <v>128</v>
      </c>
      <c r="J1260">
        <v>11219</v>
      </c>
      <c r="P1260">
        <v>0</v>
      </c>
      <c r="Q1260">
        <v>0</v>
      </c>
      <c r="R1260">
        <v>0</v>
      </c>
      <c r="S1260">
        <v>0</v>
      </c>
      <c r="T1260">
        <v>1</v>
      </c>
      <c r="U1260">
        <v>0</v>
      </c>
      <c r="V1260">
        <v>0</v>
      </c>
      <c r="W1260">
        <v>0</v>
      </c>
      <c r="X1260">
        <v>0</v>
      </c>
      <c r="Y1260">
        <v>0</v>
      </c>
    </row>
    <row r="1261" spans="1:25" x14ac:dyDescent="0.3">
      <c r="A1261" t="str">
        <f t="shared" si="19"/>
        <v>2011 CHAPARRAL STEEL</v>
      </c>
      <c r="B1261">
        <v>530644</v>
      </c>
      <c r="C1261">
        <f>VLOOKUP(A1261,'1st Match - FlightID'!$C$2:$D$1443,2,FALSE)</f>
        <v>1000394</v>
      </c>
      <c r="D1261">
        <v>2011</v>
      </c>
      <c r="E1261" t="s">
        <v>128</v>
      </c>
      <c r="J1261">
        <v>11956</v>
      </c>
      <c r="P1261">
        <v>0</v>
      </c>
      <c r="Q1261">
        <v>0</v>
      </c>
      <c r="R1261">
        <v>0</v>
      </c>
      <c r="S1261">
        <v>0</v>
      </c>
      <c r="T1261">
        <v>1</v>
      </c>
      <c r="U1261">
        <v>0</v>
      </c>
      <c r="V1261">
        <v>0</v>
      </c>
      <c r="W1261">
        <v>0</v>
      </c>
      <c r="X1261">
        <v>0</v>
      </c>
      <c r="Y1261">
        <v>0</v>
      </c>
    </row>
    <row r="1262" spans="1:25" x14ac:dyDescent="0.3">
      <c r="A1262" t="str">
        <f t="shared" si="19"/>
        <v>2012 CHAPARRAL STEEL</v>
      </c>
      <c r="B1262">
        <v>530644</v>
      </c>
      <c r="C1262">
        <f>VLOOKUP(A1262,'1st Match - FlightID'!$C$2:$D$1443,2,FALSE)</f>
        <v>1000394</v>
      </c>
      <c r="D1262">
        <v>2012</v>
      </c>
      <c r="E1262" t="s">
        <v>128</v>
      </c>
      <c r="J1262">
        <v>11955.7</v>
      </c>
      <c r="P1262">
        <v>0</v>
      </c>
      <c r="Q1262">
        <v>0</v>
      </c>
      <c r="R1262">
        <v>0</v>
      </c>
      <c r="S1262">
        <v>0</v>
      </c>
      <c r="T1262">
        <v>1</v>
      </c>
      <c r="U1262">
        <v>0</v>
      </c>
      <c r="V1262">
        <v>0</v>
      </c>
      <c r="W1262">
        <v>0</v>
      </c>
      <c r="X1262">
        <v>0</v>
      </c>
      <c r="Y1262">
        <v>0</v>
      </c>
    </row>
    <row r="1263" spans="1:25" x14ac:dyDescent="0.3">
      <c r="A1263" t="str">
        <f t="shared" si="19"/>
        <v>2013 CHAPARRAL STEEL</v>
      </c>
      <c r="B1263">
        <v>530644</v>
      </c>
      <c r="C1263">
        <f>VLOOKUP(A1263,'1st Match - FlightID'!$C$2:$D$1443,2,FALSE)</f>
        <v>1000394</v>
      </c>
      <c r="D1263">
        <v>2013</v>
      </c>
      <c r="E1263" t="s">
        <v>128</v>
      </c>
      <c r="J1263">
        <v>9886</v>
      </c>
      <c r="P1263">
        <v>0</v>
      </c>
      <c r="Q1263">
        <v>0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0</v>
      </c>
    </row>
    <row r="1264" spans="1:25" x14ac:dyDescent="0.3">
      <c r="A1264" t="str">
        <f t="shared" si="19"/>
        <v>2014 CHAPARRAL STEEL</v>
      </c>
      <c r="B1264">
        <v>530644</v>
      </c>
      <c r="C1264">
        <f>VLOOKUP(A1264,'1st Match - FlightID'!$C$2:$D$1443,2,FALSE)</f>
        <v>1000394</v>
      </c>
      <c r="D1264">
        <v>2014</v>
      </c>
      <c r="E1264" t="s">
        <v>128</v>
      </c>
      <c r="J1264">
        <v>10210.200000000001</v>
      </c>
      <c r="P1264">
        <v>0</v>
      </c>
      <c r="Q1264">
        <v>0</v>
      </c>
      <c r="R1264">
        <v>0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0</v>
      </c>
      <c r="Y1264">
        <v>0</v>
      </c>
    </row>
    <row r="1265" spans="1:25" x14ac:dyDescent="0.3">
      <c r="A1265" t="str">
        <f t="shared" si="19"/>
        <v>2015 CHAPARRAL STEEL</v>
      </c>
      <c r="B1265">
        <v>530644</v>
      </c>
      <c r="C1265">
        <f>VLOOKUP(A1265,'1st Match - FlightID'!$C$2:$D$1443,2,FALSE)</f>
        <v>1000394</v>
      </c>
      <c r="D1265">
        <v>2015</v>
      </c>
      <c r="E1265" t="s">
        <v>128</v>
      </c>
      <c r="J1265">
        <v>11013.2</v>
      </c>
      <c r="P1265">
        <v>0</v>
      </c>
      <c r="Q1265">
        <v>0</v>
      </c>
      <c r="R1265">
        <v>0</v>
      </c>
      <c r="S1265">
        <v>0</v>
      </c>
      <c r="T1265">
        <v>1</v>
      </c>
      <c r="U1265">
        <v>0</v>
      </c>
      <c r="V1265">
        <v>0</v>
      </c>
      <c r="W1265">
        <v>0</v>
      </c>
      <c r="X1265">
        <v>0</v>
      </c>
      <c r="Y1265">
        <v>0</v>
      </c>
    </row>
    <row r="1266" spans="1:25" x14ac:dyDescent="0.3">
      <c r="A1266" t="str">
        <f t="shared" si="19"/>
        <v>2016 CHAPARRAL STEEL</v>
      </c>
      <c r="B1266">
        <v>530644</v>
      </c>
      <c r="C1266">
        <f>VLOOKUP(A1266,'1st Match - FlightID'!$C$2:$D$1443,2,FALSE)</f>
        <v>1000394</v>
      </c>
      <c r="D1266">
        <v>2016</v>
      </c>
      <c r="E1266" t="s">
        <v>128</v>
      </c>
      <c r="J1266">
        <v>9726.1</v>
      </c>
      <c r="P1266">
        <v>0</v>
      </c>
      <c r="Q1266">
        <v>0</v>
      </c>
      <c r="R1266">
        <v>0</v>
      </c>
      <c r="S1266">
        <v>0</v>
      </c>
      <c r="T1266">
        <v>1</v>
      </c>
      <c r="U1266">
        <v>0</v>
      </c>
      <c r="V1266">
        <v>0</v>
      </c>
      <c r="W1266">
        <v>0</v>
      </c>
      <c r="X1266">
        <v>0</v>
      </c>
      <c r="Y1266">
        <v>0</v>
      </c>
    </row>
    <row r="1267" spans="1:25" x14ac:dyDescent="0.3">
      <c r="A1267" t="str">
        <f t="shared" si="19"/>
        <v>2017 CHAPARRAL STEEL</v>
      </c>
      <c r="B1267">
        <v>530644</v>
      </c>
      <c r="C1267">
        <f>VLOOKUP(A1267,'1st Match - FlightID'!$C$2:$D$1443,2,FALSE)</f>
        <v>1000394</v>
      </c>
      <c r="D1267">
        <v>2017</v>
      </c>
      <c r="E1267" t="s">
        <v>128</v>
      </c>
      <c r="J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</row>
    <row r="1268" spans="1:25" x14ac:dyDescent="0.3">
      <c r="A1268" t="str">
        <f t="shared" si="19"/>
        <v>2018 CHAPARRAL STEEL</v>
      </c>
      <c r="B1268">
        <v>530644</v>
      </c>
      <c r="C1268">
        <f>VLOOKUP(A1268,'1st Match - FlightID'!$C$2:$D$1443,2,FALSE)</f>
        <v>1000394</v>
      </c>
      <c r="D1268">
        <v>2018</v>
      </c>
      <c r="E1268" t="s">
        <v>128</v>
      </c>
      <c r="J1268">
        <v>14280.8</v>
      </c>
      <c r="P1268">
        <v>0</v>
      </c>
      <c r="Q1268">
        <v>0</v>
      </c>
      <c r="R1268">
        <v>0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0</v>
      </c>
      <c r="Y1268">
        <v>0</v>
      </c>
    </row>
    <row r="1269" spans="1:25" x14ac:dyDescent="0.3">
      <c r="A1269" t="str">
        <f t="shared" si="19"/>
        <v>2019 CHAPARRAL STEEL</v>
      </c>
      <c r="B1269">
        <v>530644</v>
      </c>
      <c r="C1269">
        <f>VLOOKUP(A1269,'1st Match - FlightID'!$C$2:$D$1443,2,FALSE)</f>
        <v>1000394</v>
      </c>
      <c r="D1269">
        <v>2019</v>
      </c>
      <c r="E1269" t="s">
        <v>128</v>
      </c>
      <c r="J1269">
        <v>0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0</v>
      </c>
      <c r="Y1269">
        <v>0</v>
      </c>
    </row>
    <row r="1270" spans="1:25" x14ac:dyDescent="0.3">
      <c r="A1270" t="str">
        <f t="shared" si="19"/>
        <v>2020 CHAPARRAL STEEL</v>
      </c>
      <c r="B1270">
        <v>530644</v>
      </c>
      <c r="C1270">
        <f>VLOOKUP(A1270,'1st Match - FlightID'!$C$2:$D$1443,2,FALSE)</f>
        <v>1000394</v>
      </c>
      <c r="D1270">
        <v>2020</v>
      </c>
      <c r="E1270" t="s">
        <v>128</v>
      </c>
      <c r="J1270">
        <v>24134.3</v>
      </c>
      <c r="P1270">
        <v>0</v>
      </c>
      <c r="Q1270">
        <v>0</v>
      </c>
      <c r="R1270">
        <v>0</v>
      </c>
      <c r="S1270">
        <v>0</v>
      </c>
      <c r="T1270">
        <v>1</v>
      </c>
      <c r="U1270">
        <v>0</v>
      </c>
      <c r="V1270">
        <v>0</v>
      </c>
      <c r="W1270">
        <v>0</v>
      </c>
      <c r="X1270">
        <v>0</v>
      </c>
      <c r="Y1270">
        <v>0</v>
      </c>
    </row>
    <row r="1271" spans="1:25" x14ac:dyDescent="0.3">
      <c r="A1271" t="str">
        <f t="shared" si="19"/>
        <v>2021 CHAPARRAL STEEL</v>
      </c>
      <c r="B1271">
        <v>530644</v>
      </c>
      <c r="C1271">
        <f>VLOOKUP(B1271,'2nd Match - Previously Matched'!$A$2:$B$144,2,FALSE)</f>
        <v>1000394</v>
      </c>
      <c r="D1271">
        <v>2021</v>
      </c>
      <c r="E1271" t="s">
        <v>128</v>
      </c>
      <c r="J1271">
        <v>49922.5</v>
      </c>
      <c r="P1271">
        <v>0</v>
      </c>
      <c r="Q1271">
        <v>0</v>
      </c>
      <c r="R1271">
        <v>0</v>
      </c>
      <c r="S1271">
        <v>0</v>
      </c>
      <c r="T1271">
        <v>1</v>
      </c>
      <c r="U1271">
        <v>0</v>
      </c>
      <c r="V1271">
        <v>0</v>
      </c>
      <c r="W1271">
        <v>0</v>
      </c>
      <c r="X1271">
        <v>0</v>
      </c>
      <c r="Y1271">
        <v>0</v>
      </c>
    </row>
    <row r="1272" spans="1:25" x14ac:dyDescent="0.3">
      <c r="A1272" t="str">
        <f t="shared" si="19"/>
        <v>2010 GERDAU AMERISTEEL CARTERSVILLE STEEL MILL</v>
      </c>
      <c r="B1272">
        <v>530679</v>
      </c>
      <c r="C1272">
        <f>VLOOKUP(A1272,'1st Match - FlightID'!$C$2:$D$1443,2,FALSE)</f>
        <v>1001103</v>
      </c>
      <c r="D1272">
        <v>2010</v>
      </c>
      <c r="E1272" t="s">
        <v>164</v>
      </c>
      <c r="J1272">
        <v>39426</v>
      </c>
      <c r="P1272">
        <v>0</v>
      </c>
      <c r="Q1272">
        <v>0</v>
      </c>
      <c r="R1272">
        <v>0</v>
      </c>
      <c r="S1272">
        <v>0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</row>
    <row r="1273" spans="1:25" x14ac:dyDescent="0.3">
      <c r="A1273" t="str">
        <f t="shared" si="19"/>
        <v>2011 GERDAU AMERISTEEL CARTERSVILLE STEEL MILL</v>
      </c>
      <c r="B1273">
        <v>530679</v>
      </c>
      <c r="C1273">
        <f>VLOOKUP(A1273,'1st Match - FlightID'!$C$2:$D$1443,2,FALSE)</f>
        <v>1001103</v>
      </c>
      <c r="D1273">
        <v>2011</v>
      </c>
      <c r="E1273" t="s">
        <v>164</v>
      </c>
      <c r="J1273">
        <v>31151.3</v>
      </c>
      <c r="P1273">
        <v>0</v>
      </c>
      <c r="Q1273">
        <v>0</v>
      </c>
      <c r="R1273">
        <v>0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</row>
    <row r="1274" spans="1:25" x14ac:dyDescent="0.3">
      <c r="A1274" t="str">
        <f t="shared" si="19"/>
        <v>2012 GERDAU AMERISTEEL CARTERSVILLE STEEL MILL</v>
      </c>
      <c r="B1274">
        <v>530679</v>
      </c>
      <c r="C1274">
        <f>VLOOKUP(A1274,'1st Match - FlightID'!$C$2:$D$1443,2,FALSE)</f>
        <v>1001103</v>
      </c>
      <c r="D1274">
        <v>2012</v>
      </c>
      <c r="E1274" t="s">
        <v>164</v>
      </c>
      <c r="J1274">
        <v>26841</v>
      </c>
      <c r="P1274">
        <v>0</v>
      </c>
      <c r="Q1274">
        <v>0</v>
      </c>
      <c r="R1274">
        <v>0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0</v>
      </c>
      <c r="Y1274">
        <v>0</v>
      </c>
    </row>
    <row r="1275" spans="1:25" x14ac:dyDescent="0.3">
      <c r="A1275" t="str">
        <f t="shared" si="19"/>
        <v>2013 GERDAU AMERISTEEL CARTERSVILLE STEEL MILL</v>
      </c>
      <c r="B1275">
        <v>530679</v>
      </c>
      <c r="C1275">
        <f>VLOOKUP(A1275,'1st Match - FlightID'!$C$2:$D$1443,2,FALSE)</f>
        <v>1001103</v>
      </c>
      <c r="D1275">
        <v>2013</v>
      </c>
      <c r="E1275" t="s">
        <v>164</v>
      </c>
      <c r="J1275">
        <v>20125</v>
      </c>
      <c r="P1275">
        <v>0</v>
      </c>
      <c r="Q1275">
        <v>0</v>
      </c>
      <c r="R1275">
        <v>0</v>
      </c>
      <c r="S1275">
        <v>0</v>
      </c>
      <c r="T1275">
        <v>1</v>
      </c>
      <c r="U1275">
        <v>0</v>
      </c>
      <c r="V1275">
        <v>0</v>
      </c>
      <c r="W1275">
        <v>0</v>
      </c>
      <c r="X1275">
        <v>0</v>
      </c>
      <c r="Y1275">
        <v>0</v>
      </c>
    </row>
    <row r="1276" spans="1:25" x14ac:dyDescent="0.3">
      <c r="A1276" t="str">
        <f t="shared" si="19"/>
        <v>2014 GERDAU AMERISTEEL CARTERSVILLE STEEL MILL</v>
      </c>
      <c r="B1276">
        <v>530679</v>
      </c>
      <c r="C1276">
        <f>VLOOKUP(A1276,'1st Match - FlightID'!$C$2:$D$1443,2,FALSE)</f>
        <v>1001103</v>
      </c>
      <c r="D1276">
        <v>2014</v>
      </c>
      <c r="E1276" t="s">
        <v>164</v>
      </c>
      <c r="J1276">
        <v>24848.7</v>
      </c>
      <c r="P1276">
        <v>0</v>
      </c>
      <c r="Q1276">
        <v>0</v>
      </c>
      <c r="R1276">
        <v>0</v>
      </c>
      <c r="S1276">
        <v>0</v>
      </c>
      <c r="T1276">
        <v>1</v>
      </c>
      <c r="U1276">
        <v>0</v>
      </c>
      <c r="V1276">
        <v>0</v>
      </c>
      <c r="W1276">
        <v>0</v>
      </c>
      <c r="X1276">
        <v>0</v>
      </c>
      <c r="Y1276">
        <v>0</v>
      </c>
    </row>
    <row r="1277" spans="1:25" x14ac:dyDescent="0.3">
      <c r="A1277" t="str">
        <f t="shared" si="19"/>
        <v>2015 GERDAU AMERISTEEL CARTERSVILLE STEEL MILL</v>
      </c>
      <c r="B1277">
        <v>530679</v>
      </c>
      <c r="C1277">
        <f>VLOOKUP(A1277,'1st Match - FlightID'!$C$2:$D$1443,2,FALSE)</f>
        <v>1001103</v>
      </c>
      <c r="D1277">
        <v>2015</v>
      </c>
      <c r="E1277" t="s">
        <v>164</v>
      </c>
      <c r="J1277">
        <v>28202</v>
      </c>
      <c r="P1277">
        <v>0</v>
      </c>
      <c r="Q1277">
        <v>0</v>
      </c>
      <c r="R1277">
        <v>0</v>
      </c>
      <c r="S1277">
        <v>0</v>
      </c>
      <c r="T1277">
        <v>1</v>
      </c>
      <c r="U1277">
        <v>0</v>
      </c>
      <c r="V1277">
        <v>0</v>
      </c>
      <c r="W1277">
        <v>0</v>
      </c>
      <c r="X1277">
        <v>0</v>
      </c>
      <c r="Y1277">
        <v>0</v>
      </c>
    </row>
    <row r="1278" spans="1:25" x14ac:dyDescent="0.3">
      <c r="A1278" t="str">
        <f t="shared" si="19"/>
        <v>2016 GERDAU AMERISTEEL CARTERSVILLE STEEL MILL</v>
      </c>
      <c r="B1278">
        <v>530679</v>
      </c>
      <c r="C1278">
        <f>VLOOKUP(A1278,'1st Match - FlightID'!$C$2:$D$1443,2,FALSE)</f>
        <v>1001103</v>
      </c>
      <c r="D1278">
        <v>2016</v>
      </c>
      <c r="E1278" t="s">
        <v>164</v>
      </c>
      <c r="J1278">
        <v>19228.599999999999</v>
      </c>
      <c r="P1278">
        <v>0</v>
      </c>
      <c r="Q1278">
        <v>0</v>
      </c>
      <c r="R1278">
        <v>0</v>
      </c>
      <c r="S1278">
        <v>0</v>
      </c>
      <c r="T1278">
        <v>1</v>
      </c>
      <c r="U1278">
        <v>0</v>
      </c>
      <c r="V1278">
        <v>0</v>
      </c>
      <c r="W1278">
        <v>0</v>
      </c>
      <c r="X1278">
        <v>0</v>
      </c>
      <c r="Y1278">
        <v>0</v>
      </c>
    </row>
    <row r="1279" spans="1:25" x14ac:dyDescent="0.3">
      <c r="A1279" t="str">
        <f t="shared" si="19"/>
        <v>2017 GERDAU AMERISTEEL CARTERSVILLE STEEL MILL</v>
      </c>
      <c r="B1279">
        <v>530679</v>
      </c>
      <c r="C1279">
        <f>VLOOKUP(A1279,'1st Match - FlightID'!$C$2:$D$1443,2,FALSE)</f>
        <v>1001103</v>
      </c>
      <c r="D1279">
        <v>2017</v>
      </c>
      <c r="E1279" t="s">
        <v>164</v>
      </c>
      <c r="J1279">
        <v>21076.7</v>
      </c>
      <c r="P1279">
        <v>0</v>
      </c>
      <c r="Q1279">
        <v>0</v>
      </c>
      <c r="R1279">
        <v>0</v>
      </c>
      <c r="S1279">
        <v>0</v>
      </c>
      <c r="T1279">
        <v>1</v>
      </c>
      <c r="U1279">
        <v>0</v>
      </c>
      <c r="V1279">
        <v>0</v>
      </c>
      <c r="W1279">
        <v>0</v>
      </c>
      <c r="X1279">
        <v>0</v>
      </c>
      <c r="Y1279">
        <v>0</v>
      </c>
    </row>
    <row r="1280" spans="1:25" x14ac:dyDescent="0.3">
      <c r="A1280" t="str">
        <f t="shared" si="19"/>
        <v>2018 GERDAU AMERISTEEL CARTERSVILLE STEEL MILL</v>
      </c>
      <c r="B1280">
        <v>530679</v>
      </c>
      <c r="C1280">
        <f>VLOOKUP(A1280,'1st Match - FlightID'!$C$2:$D$1443,2,FALSE)</f>
        <v>1001103</v>
      </c>
      <c r="D1280">
        <v>2018</v>
      </c>
      <c r="E1280" t="s">
        <v>164</v>
      </c>
      <c r="J1280">
        <v>26930.6</v>
      </c>
      <c r="P1280">
        <v>0</v>
      </c>
      <c r="Q1280">
        <v>0</v>
      </c>
      <c r="R1280">
        <v>0</v>
      </c>
      <c r="S1280">
        <v>0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0</v>
      </c>
    </row>
    <row r="1281" spans="1:25" x14ac:dyDescent="0.3">
      <c r="A1281" t="str">
        <f t="shared" si="19"/>
        <v>2019 GERDAU AMERISTEEL CARTERSVILLE STEEL MILL</v>
      </c>
      <c r="B1281">
        <v>530679</v>
      </c>
      <c r="C1281">
        <f>VLOOKUP(A1281,'1st Match - FlightID'!$C$2:$D$1443,2,FALSE)</f>
        <v>1001103</v>
      </c>
      <c r="D1281">
        <v>2019</v>
      </c>
      <c r="E1281" t="s">
        <v>164</v>
      </c>
      <c r="J1281">
        <v>23613.7</v>
      </c>
      <c r="P1281">
        <v>0</v>
      </c>
      <c r="Q1281">
        <v>0</v>
      </c>
      <c r="R1281">
        <v>0</v>
      </c>
      <c r="S1281">
        <v>0</v>
      </c>
      <c r="T1281">
        <v>1</v>
      </c>
      <c r="U1281">
        <v>0</v>
      </c>
      <c r="V1281">
        <v>0</v>
      </c>
      <c r="W1281">
        <v>0</v>
      </c>
      <c r="X1281">
        <v>0</v>
      </c>
      <c r="Y1281">
        <v>0</v>
      </c>
    </row>
    <row r="1282" spans="1:25" x14ac:dyDescent="0.3">
      <c r="A1282" t="str">
        <f t="shared" si="19"/>
        <v>2020 GERDAU AMERISTEEL CARTERSVILLE STEEL MILL</v>
      </c>
      <c r="B1282">
        <v>530679</v>
      </c>
      <c r="C1282">
        <f>VLOOKUP(A1282,'1st Match - FlightID'!$C$2:$D$1443,2,FALSE)</f>
        <v>1001103</v>
      </c>
      <c r="D1282">
        <v>2020</v>
      </c>
      <c r="E1282" t="s">
        <v>164</v>
      </c>
      <c r="J1282">
        <v>30196.6</v>
      </c>
      <c r="P1282">
        <v>0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v>0</v>
      </c>
      <c r="W1282">
        <v>0</v>
      </c>
      <c r="X1282">
        <v>0</v>
      </c>
      <c r="Y1282">
        <v>0</v>
      </c>
    </row>
    <row r="1283" spans="1:25" x14ac:dyDescent="0.3">
      <c r="A1283" t="str">
        <f t="shared" ref="A1283:A1346" si="20">D1283 &amp; " " &amp; E1283</f>
        <v>2021 GERDAU AMERISTEEL CARTERSVILLE STEEL MILL</v>
      </c>
      <c r="B1283">
        <v>530679</v>
      </c>
      <c r="C1283">
        <f>VLOOKUP(B1283,'2nd Match - Previously Matched'!$A$2:$B$144,2,FALSE)</f>
        <v>1001103</v>
      </c>
      <c r="D1283">
        <v>2021</v>
      </c>
      <c r="E1283" t="s">
        <v>164</v>
      </c>
      <c r="J1283">
        <v>30344.3</v>
      </c>
      <c r="P1283">
        <v>0</v>
      </c>
      <c r="Q1283">
        <v>0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0</v>
      </c>
      <c r="Y1283">
        <v>0</v>
      </c>
    </row>
    <row r="1284" spans="1:25" x14ac:dyDescent="0.3">
      <c r="A1284" t="str">
        <f t="shared" si="20"/>
        <v>2010 ARCELORMITTAL LAPLACE LLC</v>
      </c>
      <c r="B1284">
        <v>530778</v>
      </c>
      <c r="C1284">
        <f>VLOOKUP(B1284,'2nd Match - Previously Matched'!$A$2:$B$144,2,FALSE)</f>
        <v>1000330</v>
      </c>
      <c r="D1284">
        <v>2010</v>
      </c>
      <c r="E1284" t="s">
        <v>188</v>
      </c>
      <c r="J1284">
        <v>36090</v>
      </c>
      <c r="P1284">
        <v>0</v>
      </c>
      <c r="Q1284">
        <v>0</v>
      </c>
      <c r="R1284">
        <v>0</v>
      </c>
      <c r="S1284">
        <v>0</v>
      </c>
      <c r="T1284">
        <v>1</v>
      </c>
      <c r="U1284">
        <v>0</v>
      </c>
      <c r="V1284">
        <v>0</v>
      </c>
      <c r="W1284">
        <v>0</v>
      </c>
      <c r="X1284">
        <v>0</v>
      </c>
      <c r="Y1284">
        <v>0</v>
      </c>
    </row>
    <row r="1285" spans="1:25" x14ac:dyDescent="0.3">
      <c r="A1285" t="str">
        <f t="shared" si="20"/>
        <v>2011 ARCELORMITTAL LAPLACE LLC</v>
      </c>
      <c r="B1285">
        <v>530778</v>
      </c>
      <c r="C1285">
        <f>VLOOKUP(B1285,'2nd Match - Previously Matched'!$A$2:$B$144,2,FALSE)</f>
        <v>1000330</v>
      </c>
      <c r="D1285">
        <v>2011</v>
      </c>
      <c r="E1285" t="s">
        <v>188</v>
      </c>
      <c r="J1285">
        <v>35791.800000000003</v>
      </c>
      <c r="P1285">
        <v>0</v>
      </c>
      <c r="Q1285">
        <v>0</v>
      </c>
      <c r="R1285">
        <v>0</v>
      </c>
      <c r="S1285">
        <v>0</v>
      </c>
      <c r="T1285">
        <v>1</v>
      </c>
      <c r="U1285">
        <v>0</v>
      </c>
      <c r="V1285">
        <v>0</v>
      </c>
      <c r="W1285">
        <v>0</v>
      </c>
      <c r="X1285">
        <v>0</v>
      </c>
      <c r="Y1285">
        <v>0</v>
      </c>
    </row>
    <row r="1286" spans="1:25" x14ac:dyDescent="0.3">
      <c r="A1286" t="str">
        <f t="shared" si="20"/>
        <v>2012 ARCELORMITTAL LAPLACE LLC</v>
      </c>
      <c r="B1286">
        <v>530778</v>
      </c>
      <c r="C1286">
        <f>VLOOKUP(B1286,'2nd Match - Previously Matched'!$A$2:$B$144,2,FALSE)</f>
        <v>1000330</v>
      </c>
      <c r="D1286">
        <v>2012</v>
      </c>
      <c r="E1286" t="s">
        <v>188</v>
      </c>
      <c r="J1286">
        <v>29914</v>
      </c>
      <c r="P1286">
        <v>0</v>
      </c>
      <c r="Q1286">
        <v>0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0</v>
      </c>
    </row>
    <row r="1287" spans="1:25" x14ac:dyDescent="0.3">
      <c r="A1287" t="str">
        <f t="shared" si="20"/>
        <v>2013 ARCELORMITTAL LAPLACE LLC</v>
      </c>
      <c r="B1287">
        <v>530778</v>
      </c>
      <c r="C1287">
        <f>VLOOKUP(B1287,'2nd Match - Previously Matched'!$A$2:$B$144,2,FALSE)</f>
        <v>1000330</v>
      </c>
      <c r="D1287">
        <v>2013</v>
      </c>
      <c r="E1287" t="s">
        <v>188</v>
      </c>
      <c r="J1287">
        <v>38116.9</v>
      </c>
      <c r="P1287">
        <v>0</v>
      </c>
      <c r="Q1287">
        <v>0</v>
      </c>
      <c r="R1287">
        <v>0</v>
      </c>
      <c r="S1287">
        <v>0</v>
      </c>
      <c r="T1287">
        <v>1</v>
      </c>
      <c r="U1287">
        <v>0</v>
      </c>
      <c r="V1287">
        <v>0</v>
      </c>
      <c r="W1287">
        <v>0</v>
      </c>
      <c r="X1287">
        <v>0</v>
      </c>
      <c r="Y1287">
        <v>0</v>
      </c>
    </row>
    <row r="1288" spans="1:25" x14ac:dyDescent="0.3">
      <c r="A1288" t="str">
        <f t="shared" si="20"/>
        <v>2014 ARCELORMITTAL LAPLACE LLC</v>
      </c>
      <c r="B1288">
        <v>530778</v>
      </c>
      <c r="C1288">
        <f>VLOOKUP(B1288,'2nd Match - Previously Matched'!$A$2:$B$144,2,FALSE)</f>
        <v>1000330</v>
      </c>
      <c r="D1288">
        <v>2014</v>
      </c>
      <c r="E1288" t="s">
        <v>188</v>
      </c>
      <c r="J1288">
        <v>26611.3</v>
      </c>
      <c r="P1288">
        <v>0</v>
      </c>
      <c r="Q1288">
        <v>0</v>
      </c>
      <c r="R1288">
        <v>0</v>
      </c>
      <c r="S1288">
        <v>0</v>
      </c>
      <c r="T1288">
        <v>1</v>
      </c>
      <c r="U1288">
        <v>0</v>
      </c>
      <c r="V1288">
        <v>0</v>
      </c>
      <c r="W1288">
        <v>0</v>
      </c>
      <c r="X1288">
        <v>0</v>
      </c>
      <c r="Y1288">
        <v>0</v>
      </c>
    </row>
    <row r="1289" spans="1:25" x14ac:dyDescent="0.3">
      <c r="A1289" t="str">
        <f t="shared" si="20"/>
        <v>2015 ARCELORMITTAL LAPLACE LLC</v>
      </c>
      <c r="B1289">
        <v>530778</v>
      </c>
      <c r="C1289">
        <f>VLOOKUP(B1289,'2nd Match - Previously Matched'!$A$2:$B$144,2,FALSE)</f>
        <v>1000330</v>
      </c>
      <c r="D1289">
        <v>2015</v>
      </c>
      <c r="E1289" t="s">
        <v>188</v>
      </c>
      <c r="J1289">
        <v>31809.7</v>
      </c>
      <c r="P1289">
        <v>0</v>
      </c>
      <c r="Q1289">
        <v>0</v>
      </c>
      <c r="R1289">
        <v>0</v>
      </c>
      <c r="S1289">
        <v>0</v>
      </c>
      <c r="T1289">
        <v>1</v>
      </c>
      <c r="U1289">
        <v>0</v>
      </c>
      <c r="V1289">
        <v>0</v>
      </c>
      <c r="W1289">
        <v>0</v>
      </c>
      <c r="X1289">
        <v>0</v>
      </c>
      <c r="Y1289">
        <v>0</v>
      </c>
    </row>
    <row r="1290" spans="1:25" x14ac:dyDescent="0.3">
      <c r="A1290" t="str">
        <f t="shared" si="20"/>
        <v>2016 BD LAPLACE, LLC</v>
      </c>
      <c r="B1290">
        <v>530778</v>
      </c>
      <c r="C1290">
        <f>VLOOKUP(A1290,'1st Match - FlightID'!$C$2:$D$1443,2,FALSE)</f>
        <v>1000330</v>
      </c>
      <c r="D1290">
        <v>2016</v>
      </c>
      <c r="E1290" t="s">
        <v>184</v>
      </c>
      <c r="J1290">
        <v>23246.799999999999</v>
      </c>
      <c r="P1290">
        <v>0</v>
      </c>
      <c r="Q1290">
        <v>0</v>
      </c>
      <c r="R1290">
        <v>0</v>
      </c>
      <c r="S1290">
        <v>0</v>
      </c>
      <c r="T1290">
        <v>1</v>
      </c>
      <c r="U1290">
        <v>0</v>
      </c>
      <c r="V1290">
        <v>0</v>
      </c>
      <c r="W1290">
        <v>0</v>
      </c>
      <c r="X1290">
        <v>0</v>
      </c>
      <c r="Y1290">
        <v>0</v>
      </c>
    </row>
    <row r="1291" spans="1:25" x14ac:dyDescent="0.3">
      <c r="A1291" t="str">
        <f t="shared" si="20"/>
        <v>2017 BD LAPLACE, LLC</v>
      </c>
      <c r="B1291">
        <v>530778</v>
      </c>
      <c r="C1291">
        <f>VLOOKUP(A1291,'1st Match - FlightID'!$C$2:$D$1443,2,FALSE)</f>
        <v>1000330</v>
      </c>
      <c r="D1291">
        <v>2017</v>
      </c>
      <c r="E1291" t="s">
        <v>184</v>
      </c>
      <c r="J1291">
        <v>28573.200000000001</v>
      </c>
      <c r="P1291">
        <v>0</v>
      </c>
      <c r="Q1291">
        <v>0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</row>
    <row r="1292" spans="1:25" x14ac:dyDescent="0.3">
      <c r="A1292" t="str">
        <f t="shared" si="20"/>
        <v>2018 BD LAPLACE, LLC</v>
      </c>
      <c r="B1292">
        <v>530778</v>
      </c>
      <c r="C1292">
        <f>VLOOKUP(A1292,'1st Match - FlightID'!$C$2:$D$1443,2,FALSE)</f>
        <v>1000330</v>
      </c>
      <c r="D1292">
        <v>2018</v>
      </c>
      <c r="E1292" t="s">
        <v>184</v>
      </c>
      <c r="J1292">
        <v>36566.9</v>
      </c>
      <c r="P1292">
        <v>0</v>
      </c>
      <c r="Q1292">
        <v>0</v>
      </c>
      <c r="R1292">
        <v>0</v>
      </c>
      <c r="S1292">
        <v>0</v>
      </c>
      <c r="T1292">
        <v>1</v>
      </c>
      <c r="U1292">
        <v>0</v>
      </c>
      <c r="V1292">
        <v>0</v>
      </c>
      <c r="W1292">
        <v>0</v>
      </c>
      <c r="X1292">
        <v>0</v>
      </c>
      <c r="Y1292">
        <v>0</v>
      </c>
    </row>
    <row r="1293" spans="1:25" x14ac:dyDescent="0.3">
      <c r="A1293" t="str">
        <f t="shared" si="20"/>
        <v>2010 ERIE COKE</v>
      </c>
      <c r="B1293">
        <v>530957</v>
      </c>
      <c r="C1293">
        <f>VLOOKUP(B1293,'2nd Match - Previously Matched'!$A$2:$B$144,2,FALSE)</f>
        <v>1007620</v>
      </c>
      <c r="D1293">
        <v>2010</v>
      </c>
      <c r="E1293" t="s">
        <v>129</v>
      </c>
      <c r="I1293">
        <v>1251</v>
      </c>
      <c r="M1293">
        <v>26250</v>
      </c>
      <c r="P1293">
        <v>0</v>
      </c>
      <c r="Q1293">
        <v>0</v>
      </c>
      <c r="R1293">
        <v>0</v>
      </c>
      <c r="S1293">
        <v>1</v>
      </c>
      <c r="T1293">
        <v>0</v>
      </c>
      <c r="U1293">
        <v>0</v>
      </c>
      <c r="V1293">
        <v>0</v>
      </c>
      <c r="W1293">
        <v>1</v>
      </c>
      <c r="X1293">
        <v>0</v>
      </c>
      <c r="Y1293">
        <v>0</v>
      </c>
    </row>
    <row r="1294" spans="1:25" x14ac:dyDescent="0.3">
      <c r="A1294" t="str">
        <f t="shared" si="20"/>
        <v>2011 Erie Coke Corporation</v>
      </c>
      <c r="B1294">
        <v>530957</v>
      </c>
      <c r="C1294">
        <f>VLOOKUP(A1294,'1st Match - FlightID'!$C$2:$D$1443,2,FALSE)</f>
        <v>1007620</v>
      </c>
      <c r="D1294">
        <v>2011</v>
      </c>
      <c r="E1294" t="s">
        <v>84</v>
      </c>
      <c r="I1294">
        <v>1150</v>
      </c>
      <c r="M1294">
        <v>24145</v>
      </c>
      <c r="P1294">
        <v>0</v>
      </c>
      <c r="Q1294">
        <v>0</v>
      </c>
      <c r="R1294">
        <v>0</v>
      </c>
      <c r="S1294">
        <v>1</v>
      </c>
      <c r="T1294">
        <v>0</v>
      </c>
      <c r="U1294">
        <v>0</v>
      </c>
      <c r="V1294">
        <v>0</v>
      </c>
      <c r="W1294">
        <v>1</v>
      </c>
      <c r="X1294">
        <v>0</v>
      </c>
      <c r="Y1294">
        <v>0</v>
      </c>
    </row>
    <row r="1295" spans="1:25" x14ac:dyDescent="0.3">
      <c r="A1295" t="str">
        <f t="shared" si="20"/>
        <v>2012 Erie Coke Corporation</v>
      </c>
      <c r="B1295">
        <v>530957</v>
      </c>
      <c r="C1295">
        <f>VLOOKUP(A1295,'1st Match - FlightID'!$C$2:$D$1443,2,FALSE)</f>
        <v>1007620</v>
      </c>
      <c r="D1295">
        <v>2012</v>
      </c>
      <c r="E1295" t="s">
        <v>84</v>
      </c>
      <c r="I1295">
        <v>1168</v>
      </c>
      <c r="P1295">
        <v>0</v>
      </c>
      <c r="Q1295">
        <v>0</v>
      </c>
      <c r="R1295">
        <v>0</v>
      </c>
      <c r="S1295">
        <v>1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</row>
    <row r="1296" spans="1:25" x14ac:dyDescent="0.3">
      <c r="A1296" t="str">
        <f t="shared" si="20"/>
        <v>2013 Erie Coke Corporation</v>
      </c>
      <c r="B1296">
        <v>530957</v>
      </c>
      <c r="C1296">
        <f>VLOOKUP(A1296,'1st Match - FlightID'!$C$2:$D$1443,2,FALSE)</f>
        <v>1007620</v>
      </c>
      <c r="D1296">
        <v>2013</v>
      </c>
      <c r="E1296" t="s">
        <v>84</v>
      </c>
      <c r="I1296">
        <v>891</v>
      </c>
      <c r="P1296">
        <v>0</v>
      </c>
      <c r="Q1296">
        <v>0</v>
      </c>
      <c r="R1296">
        <v>0</v>
      </c>
      <c r="S1296">
        <v>1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</row>
    <row r="1297" spans="1:25" x14ac:dyDescent="0.3">
      <c r="A1297" t="str">
        <f t="shared" si="20"/>
        <v>2014 Erie Coke Corporation</v>
      </c>
      <c r="B1297">
        <v>530957</v>
      </c>
      <c r="C1297">
        <f>VLOOKUP(A1297,'1st Match - FlightID'!$C$2:$D$1443,2,FALSE)</f>
        <v>1007620</v>
      </c>
      <c r="D1297">
        <v>2014</v>
      </c>
      <c r="E1297" t="s">
        <v>84</v>
      </c>
      <c r="I1297">
        <v>780.8</v>
      </c>
      <c r="P1297">
        <v>0</v>
      </c>
      <c r="Q1297">
        <v>0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</row>
    <row r="1298" spans="1:25" x14ac:dyDescent="0.3">
      <c r="A1298" t="str">
        <f t="shared" si="20"/>
        <v>2015 Erie Coke Corporation</v>
      </c>
      <c r="B1298">
        <v>530957</v>
      </c>
      <c r="C1298">
        <f>VLOOKUP(A1298,'1st Match - FlightID'!$C$2:$D$1443,2,FALSE)</f>
        <v>1007620</v>
      </c>
      <c r="D1298">
        <v>2015</v>
      </c>
      <c r="E1298" t="s">
        <v>84</v>
      </c>
      <c r="H1298">
        <v>77.900000000000006</v>
      </c>
      <c r="I1298">
        <v>1308</v>
      </c>
      <c r="P1298">
        <v>0</v>
      </c>
      <c r="Q1298">
        <v>0</v>
      </c>
      <c r="R1298">
        <v>1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</row>
    <row r="1299" spans="1:25" x14ac:dyDescent="0.3">
      <c r="A1299" t="str">
        <f t="shared" si="20"/>
        <v>2016 Erie Coke Corporation</v>
      </c>
      <c r="B1299">
        <v>530957</v>
      </c>
      <c r="C1299">
        <f>VLOOKUP(A1299,'1st Match - FlightID'!$C$2:$D$1443,2,FALSE)</f>
        <v>1007620</v>
      </c>
      <c r="D1299">
        <v>2016</v>
      </c>
      <c r="E1299" t="s">
        <v>84</v>
      </c>
      <c r="H1299">
        <v>56</v>
      </c>
      <c r="I1299">
        <v>862.9</v>
      </c>
      <c r="P1299">
        <v>0</v>
      </c>
      <c r="Q1299">
        <v>0</v>
      </c>
      <c r="R1299">
        <v>1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</row>
    <row r="1300" spans="1:25" x14ac:dyDescent="0.3">
      <c r="A1300" t="str">
        <f t="shared" si="20"/>
        <v>2017 Erie Coke Corporation</v>
      </c>
      <c r="B1300">
        <v>530957</v>
      </c>
      <c r="C1300">
        <f>VLOOKUP(A1300,'1st Match - FlightID'!$C$2:$D$1443,2,FALSE)</f>
        <v>1007620</v>
      </c>
      <c r="D1300">
        <v>2017</v>
      </c>
      <c r="E1300" t="s">
        <v>84</v>
      </c>
      <c r="H1300">
        <v>60.1</v>
      </c>
      <c r="I1300">
        <v>1035.8</v>
      </c>
      <c r="P1300">
        <v>0</v>
      </c>
      <c r="Q1300">
        <v>0</v>
      </c>
      <c r="R1300">
        <v>1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</row>
    <row r="1301" spans="1:25" x14ac:dyDescent="0.3">
      <c r="A1301" t="str">
        <f t="shared" si="20"/>
        <v>2018 Erie Coke Corporation</v>
      </c>
      <c r="B1301">
        <v>530957</v>
      </c>
      <c r="C1301">
        <f>VLOOKUP(A1301,'1st Match - FlightID'!$C$2:$D$1443,2,FALSE)</f>
        <v>1007620</v>
      </c>
      <c r="D1301">
        <v>2018</v>
      </c>
      <c r="E1301" t="s">
        <v>84</v>
      </c>
      <c r="H1301">
        <v>81.5</v>
      </c>
      <c r="I1301">
        <v>1418.2</v>
      </c>
      <c r="P1301">
        <v>0</v>
      </c>
      <c r="Q1301">
        <v>0</v>
      </c>
      <c r="R1301">
        <v>1</v>
      </c>
      <c r="S1301">
        <v>1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</row>
    <row r="1302" spans="1:25" x14ac:dyDescent="0.3">
      <c r="A1302" t="str">
        <f t="shared" si="20"/>
        <v>2019 Erie Coke Corporation</v>
      </c>
      <c r="B1302">
        <v>530957</v>
      </c>
      <c r="C1302">
        <f>VLOOKUP(A1302,'1st Match - FlightID'!$C$2:$D$1443,2,FALSE)</f>
        <v>1007620</v>
      </c>
      <c r="D1302">
        <v>2019</v>
      </c>
      <c r="E1302" t="s">
        <v>84</v>
      </c>
      <c r="H1302">
        <v>53.5</v>
      </c>
      <c r="I1302">
        <v>1241</v>
      </c>
      <c r="P1302">
        <v>0</v>
      </c>
      <c r="Q1302">
        <v>0</v>
      </c>
      <c r="R1302">
        <v>1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</row>
    <row r="1303" spans="1:25" x14ac:dyDescent="0.3">
      <c r="A1303" t="str">
        <f t="shared" si="20"/>
        <v>2010 WALTER COKE, INC.  COKE PLANT</v>
      </c>
      <c r="B1303">
        <v>532197</v>
      </c>
      <c r="C1303">
        <f>VLOOKUP(B1303,'2nd Match - Previously Matched'!$A$2:$B$144,2,FALSE)</f>
        <v>1006585</v>
      </c>
      <c r="D1303">
        <v>2010</v>
      </c>
      <c r="E1303" t="s">
        <v>204</v>
      </c>
      <c r="H1303">
        <v>4366</v>
      </c>
      <c r="I1303">
        <v>4399</v>
      </c>
      <c r="P1303">
        <v>0</v>
      </c>
      <c r="Q1303">
        <v>0</v>
      </c>
      <c r="R1303">
        <v>1</v>
      </c>
      <c r="S1303">
        <v>1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</row>
    <row r="1304" spans="1:25" x14ac:dyDescent="0.3">
      <c r="A1304" t="str">
        <f t="shared" si="20"/>
        <v>2011 WALTER COKE, INC. COKE PLANT</v>
      </c>
      <c r="B1304">
        <v>532197</v>
      </c>
      <c r="C1304">
        <f>VLOOKUP(B1304,'2nd Match - Previously Matched'!$A$2:$B$144,2,FALSE)</f>
        <v>1006585</v>
      </c>
      <c r="D1304">
        <v>2011</v>
      </c>
      <c r="E1304" t="s">
        <v>85</v>
      </c>
      <c r="H1304">
        <v>4002.1</v>
      </c>
      <c r="I1304">
        <v>4159.8999999999996</v>
      </c>
      <c r="P1304">
        <v>0</v>
      </c>
      <c r="Q1304">
        <v>0</v>
      </c>
      <c r="R1304">
        <v>1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</row>
    <row r="1305" spans="1:25" x14ac:dyDescent="0.3">
      <c r="A1305" t="str">
        <f t="shared" si="20"/>
        <v>2012 WALTER COKE, INC. COKE PLANT</v>
      </c>
      <c r="B1305">
        <v>532197</v>
      </c>
      <c r="C1305">
        <f>VLOOKUP(B1305,'2nd Match - Previously Matched'!$A$2:$B$144,2,FALSE)</f>
        <v>1006585</v>
      </c>
      <c r="D1305">
        <v>2012</v>
      </c>
      <c r="E1305" t="s">
        <v>85</v>
      </c>
      <c r="H1305">
        <v>2236.6</v>
      </c>
      <c r="I1305">
        <v>4490.8999999999996</v>
      </c>
      <c r="P1305">
        <v>0</v>
      </c>
      <c r="Q1305">
        <v>0</v>
      </c>
      <c r="R1305">
        <v>1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</row>
    <row r="1306" spans="1:25" x14ac:dyDescent="0.3">
      <c r="A1306" t="str">
        <f t="shared" si="20"/>
        <v>2013 WALTER COKE, INC. COKE PLANT</v>
      </c>
      <c r="B1306">
        <v>532197</v>
      </c>
      <c r="C1306">
        <f>VLOOKUP(B1306,'2nd Match - Previously Matched'!$A$2:$B$144,2,FALSE)</f>
        <v>1006585</v>
      </c>
      <c r="D1306">
        <v>2013</v>
      </c>
      <c r="E1306" t="s">
        <v>85</v>
      </c>
      <c r="H1306">
        <v>1363</v>
      </c>
      <c r="I1306">
        <v>4472.7</v>
      </c>
      <c r="P1306">
        <v>0</v>
      </c>
      <c r="Q1306">
        <v>0</v>
      </c>
      <c r="R1306">
        <v>1</v>
      </c>
      <c r="S1306">
        <v>1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</row>
    <row r="1307" spans="1:25" x14ac:dyDescent="0.3">
      <c r="A1307" t="str">
        <f t="shared" si="20"/>
        <v>2014 WALTER COKE, INC. COKE PLANT</v>
      </c>
      <c r="B1307">
        <v>532197</v>
      </c>
      <c r="C1307">
        <f>VLOOKUP(B1307,'2nd Match - Previously Matched'!$A$2:$B$144,2,FALSE)</f>
        <v>1006585</v>
      </c>
      <c r="D1307">
        <v>2014</v>
      </c>
      <c r="E1307" t="s">
        <v>85</v>
      </c>
      <c r="H1307">
        <v>2932.6</v>
      </c>
      <c r="I1307">
        <v>4433.2</v>
      </c>
      <c r="P1307">
        <v>0</v>
      </c>
      <c r="Q1307">
        <v>0</v>
      </c>
      <c r="R1307">
        <v>1</v>
      </c>
      <c r="S1307">
        <v>1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</row>
    <row r="1308" spans="1:25" x14ac:dyDescent="0.3">
      <c r="A1308" t="str">
        <f t="shared" si="20"/>
        <v>2015 ERP COKE, L.L.C. COKE PLANT</v>
      </c>
      <c r="B1308">
        <v>532197</v>
      </c>
      <c r="C1308">
        <f>VLOOKUP(B1308,'2nd Match - Previously Matched'!$A$2:$B$144,2,FALSE)</f>
        <v>1006585</v>
      </c>
      <c r="D1308">
        <v>2015</v>
      </c>
      <c r="E1308" t="s">
        <v>165</v>
      </c>
      <c r="H1308">
        <v>2834.9</v>
      </c>
      <c r="I1308">
        <v>3289.4</v>
      </c>
      <c r="P1308">
        <v>0</v>
      </c>
      <c r="Q1308">
        <v>0</v>
      </c>
      <c r="R1308">
        <v>1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</row>
    <row r="1309" spans="1:25" x14ac:dyDescent="0.3">
      <c r="A1309" t="str">
        <f t="shared" si="20"/>
        <v>2016 ERP COKE, L.L.C. COKE PLANT</v>
      </c>
      <c r="B1309">
        <v>532197</v>
      </c>
      <c r="C1309">
        <f>VLOOKUP(B1309,'2nd Match - Previously Matched'!$A$2:$B$144,2,FALSE)</f>
        <v>1006585</v>
      </c>
      <c r="D1309">
        <v>2016</v>
      </c>
      <c r="E1309" t="s">
        <v>165</v>
      </c>
      <c r="H1309">
        <v>1361.7</v>
      </c>
      <c r="I1309">
        <v>3623.6</v>
      </c>
      <c r="P1309">
        <v>0</v>
      </c>
      <c r="Q1309">
        <v>0</v>
      </c>
      <c r="R1309">
        <v>1</v>
      </c>
      <c r="S1309">
        <v>1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</row>
    <row r="1310" spans="1:25" x14ac:dyDescent="0.3">
      <c r="A1310" t="str">
        <f t="shared" si="20"/>
        <v>2017 ERP COKE, L.L.C. COKE PLANT</v>
      </c>
      <c r="B1310">
        <v>532197</v>
      </c>
      <c r="C1310">
        <f>VLOOKUP(B1310,'2nd Match - Previously Matched'!$A$2:$B$144,2,FALSE)</f>
        <v>1006585</v>
      </c>
      <c r="D1310">
        <v>2017</v>
      </c>
      <c r="E1310" t="s">
        <v>165</v>
      </c>
      <c r="H1310">
        <v>873.9</v>
      </c>
      <c r="I1310">
        <v>3758.8</v>
      </c>
      <c r="P1310">
        <v>0</v>
      </c>
      <c r="Q1310">
        <v>0</v>
      </c>
      <c r="R1310">
        <v>1</v>
      </c>
      <c r="S1310">
        <v>1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</row>
    <row r="1311" spans="1:25" x14ac:dyDescent="0.3">
      <c r="A1311" t="str">
        <f t="shared" si="20"/>
        <v>2018 ERP COKE, L.L.C. COKE PLANT</v>
      </c>
      <c r="B1311">
        <v>532197</v>
      </c>
      <c r="C1311">
        <f>VLOOKUP(B1311,'2nd Match - Previously Matched'!$A$2:$B$144,2,FALSE)</f>
        <v>1006585</v>
      </c>
      <c r="D1311">
        <v>2018</v>
      </c>
      <c r="E1311" t="s">
        <v>165</v>
      </c>
      <c r="H1311">
        <v>1891.5</v>
      </c>
      <c r="I1311">
        <v>2954.3</v>
      </c>
      <c r="P1311">
        <v>0</v>
      </c>
      <c r="Q1311">
        <v>0</v>
      </c>
      <c r="R1311">
        <v>1</v>
      </c>
      <c r="S1311">
        <v>1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</row>
    <row r="1312" spans="1:25" x14ac:dyDescent="0.3">
      <c r="A1312" t="str">
        <f t="shared" si="20"/>
        <v>2019 ERP COKE, L.L.C. COKE PLANT</v>
      </c>
      <c r="B1312">
        <v>532197</v>
      </c>
      <c r="C1312">
        <f>VLOOKUP(B1312,'2nd Match - Previously Matched'!$A$2:$B$144,2,FALSE)</f>
        <v>1006585</v>
      </c>
      <c r="D1312">
        <v>2019</v>
      </c>
      <c r="E1312" t="s">
        <v>165</v>
      </c>
      <c r="H1312">
        <v>1345.5</v>
      </c>
      <c r="I1312">
        <v>3209.6</v>
      </c>
      <c r="P1312">
        <v>0</v>
      </c>
      <c r="Q1312">
        <v>0</v>
      </c>
      <c r="R1312">
        <v>1</v>
      </c>
      <c r="S1312">
        <v>1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</row>
    <row r="1313" spans="1:25" x14ac:dyDescent="0.3">
      <c r="A1313" t="str">
        <f t="shared" si="20"/>
        <v>2020 BLUESTONE COKE, L.L.C. COKE PLANT</v>
      </c>
      <c r="B1313">
        <v>532197</v>
      </c>
      <c r="C1313">
        <f>VLOOKUP(A1313,'1st Match - FlightID'!$C$2:$D$1443,2,FALSE)</f>
        <v>1006585</v>
      </c>
      <c r="D1313">
        <v>2020</v>
      </c>
      <c r="E1313" t="s">
        <v>86</v>
      </c>
      <c r="H1313">
        <v>811.5</v>
      </c>
      <c r="I1313">
        <v>913.3</v>
      </c>
      <c r="P1313">
        <v>0</v>
      </c>
      <c r="Q1313">
        <v>0</v>
      </c>
      <c r="R1313">
        <v>1</v>
      </c>
      <c r="S1313">
        <v>1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</row>
    <row r="1314" spans="1:25" x14ac:dyDescent="0.3">
      <c r="A1314" t="str">
        <f t="shared" si="20"/>
        <v>2021 BLUESTONE COKE, L.L.C. COKE PLANT</v>
      </c>
      <c r="B1314">
        <v>532197</v>
      </c>
      <c r="C1314">
        <f>VLOOKUP(B1314,'2nd Match - Previously Matched'!$A$2:$B$144,2,FALSE)</f>
        <v>1006585</v>
      </c>
      <c r="D1314">
        <v>2021</v>
      </c>
      <c r="E1314" t="s">
        <v>86</v>
      </c>
      <c r="H1314">
        <v>430.6</v>
      </c>
      <c r="I1314">
        <v>346.1</v>
      </c>
      <c r="P1314">
        <v>0</v>
      </c>
      <c r="Q1314">
        <v>0</v>
      </c>
      <c r="R1314">
        <v>1</v>
      </c>
      <c r="S1314">
        <v>1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</row>
    <row r="1315" spans="1:25" x14ac:dyDescent="0.3">
      <c r="A1315" t="str">
        <f t="shared" si="20"/>
        <v>2010 FINKL &amp; SONS CO</v>
      </c>
      <c r="B1315">
        <v>532605</v>
      </c>
      <c r="C1315">
        <f>VLOOKUP(A1315,'1st Match - FlightID'!$C$2:$D$1443,2,FALSE)</f>
        <v>1006436</v>
      </c>
      <c r="D1315">
        <v>2010</v>
      </c>
      <c r="E1315" t="s">
        <v>134</v>
      </c>
      <c r="J1315">
        <v>40050</v>
      </c>
      <c r="P1315">
        <v>0</v>
      </c>
      <c r="Q1315">
        <v>0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</row>
    <row r="1316" spans="1:25" x14ac:dyDescent="0.3">
      <c r="A1316" t="str">
        <f t="shared" si="20"/>
        <v>2011 FINKL &amp; SONS CO</v>
      </c>
      <c r="B1316">
        <v>532605</v>
      </c>
      <c r="C1316">
        <f>VLOOKUP(A1316,'1st Match - FlightID'!$C$2:$D$1443,2,FALSE)</f>
        <v>1006436</v>
      </c>
      <c r="D1316">
        <v>2011</v>
      </c>
      <c r="E1316" t="s">
        <v>134</v>
      </c>
      <c r="J1316">
        <v>41166</v>
      </c>
      <c r="P1316">
        <v>0</v>
      </c>
      <c r="Q1316">
        <v>0</v>
      </c>
      <c r="R1316">
        <v>0</v>
      </c>
      <c r="S1316">
        <v>0</v>
      </c>
      <c r="T1316">
        <v>1</v>
      </c>
      <c r="U1316">
        <v>0</v>
      </c>
      <c r="V1316">
        <v>0</v>
      </c>
      <c r="W1316">
        <v>0</v>
      </c>
      <c r="X1316">
        <v>0</v>
      </c>
      <c r="Y1316">
        <v>0</v>
      </c>
    </row>
    <row r="1317" spans="1:25" x14ac:dyDescent="0.3">
      <c r="A1317" t="str">
        <f t="shared" si="20"/>
        <v>2012 FINKL &amp; SONS CO</v>
      </c>
      <c r="B1317">
        <v>532605</v>
      </c>
      <c r="C1317">
        <f>VLOOKUP(A1317,'1st Match - FlightID'!$C$2:$D$1443,2,FALSE)</f>
        <v>1008735</v>
      </c>
      <c r="D1317">
        <v>2012</v>
      </c>
      <c r="E1317" t="s">
        <v>134</v>
      </c>
      <c r="J1317">
        <v>36509</v>
      </c>
      <c r="P1317">
        <v>0</v>
      </c>
      <c r="Q1317">
        <v>0</v>
      </c>
      <c r="R1317">
        <v>0</v>
      </c>
      <c r="S1317">
        <v>0</v>
      </c>
      <c r="T1317">
        <v>1</v>
      </c>
      <c r="U1317">
        <v>0</v>
      </c>
      <c r="V1317">
        <v>0</v>
      </c>
      <c r="W1317">
        <v>0</v>
      </c>
      <c r="X1317">
        <v>0</v>
      </c>
      <c r="Y1317">
        <v>0</v>
      </c>
    </row>
    <row r="1318" spans="1:25" x14ac:dyDescent="0.3">
      <c r="A1318" t="str">
        <f t="shared" si="20"/>
        <v>2013 FINKL &amp; SONS CO</v>
      </c>
      <c r="B1318">
        <v>532605</v>
      </c>
      <c r="C1318">
        <f>VLOOKUP(A1318,'1st Match - FlightID'!$C$2:$D$1443,2,FALSE)</f>
        <v>1008735</v>
      </c>
      <c r="D1318">
        <v>2013</v>
      </c>
      <c r="E1318" t="s">
        <v>134</v>
      </c>
      <c r="J1318">
        <v>209</v>
      </c>
      <c r="P1318">
        <v>0</v>
      </c>
      <c r="Q1318">
        <v>0</v>
      </c>
      <c r="R1318">
        <v>0</v>
      </c>
      <c r="S1318">
        <v>0</v>
      </c>
      <c r="T1318">
        <v>1</v>
      </c>
      <c r="U1318">
        <v>0</v>
      </c>
      <c r="V1318">
        <v>0</v>
      </c>
      <c r="W1318">
        <v>0</v>
      </c>
      <c r="X1318">
        <v>0</v>
      </c>
      <c r="Y1318">
        <v>0</v>
      </c>
    </row>
    <row r="1319" spans="1:25" x14ac:dyDescent="0.3">
      <c r="A1319" t="str">
        <f t="shared" si="20"/>
        <v>2010 CHARTER STEEL</v>
      </c>
      <c r="B1319">
        <v>532778</v>
      </c>
      <c r="C1319">
        <f>VLOOKUP(A1319,'1st Match - FlightID'!$C$2:$D$1443,2,FALSE)</f>
        <v>1006901</v>
      </c>
      <c r="D1319">
        <v>2010</v>
      </c>
      <c r="E1319" t="s">
        <v>130</v>
      </c>
      <c r="J1319">
        <v>53687</v>
      </c>
      <c r="P1319">
        <v>0</v>
      </c>
      <c r="Q1319">
        <v>0</v>
      </c>
      <c r="R1319">
        <v>0</v>
      </c>
      <c r="S1319">
        <v>0</v>
      </c>
      <c r="T1319">
        <v>1</v>
      </c>
      <c r="U1319">
        <v>0</v>
      </c>
      <c r="V1319">
        <v>0</v>
      </c>
      <c r="W1319">
        <v>0</v>
      </c>
      <c r="X1319">
        <v>0</v>
      </c>
      <c r="Y1319">
        <v>0</v>
      </c>
    </row>
    <row r="1320" spans="1:25" x14ac:dyDescent="0.3">
      <c r="A1320" t="str">
        <f t="shared" si="20"/>
        <v>2011 CHARTER STEEL</v>
      </c>
      <c r="B1320">
        <v>532778</v>
      </c>
      <c r="C1320">
        <f>VLOOKUP(A1320,'1st Match - FlightID'!$C$2:$D$1443,2,FALSE)</f>
        <v>1006901</v>
      </c>
      <c r="D1320">
        <v>2011</v>
      </c>
      <c r="E1320" t="s">
        <v>130</v>
      </c>
      <c r="J1320">
        <v>59494</v>
      </c>
      <c r="P1320">
        <v>0</v>
      </c>
      <c r="Q1320">
        <v>0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</row>
    <row r="1321" spans="1:25" x14ac:dyDescent="0.3">
      <c r="A1321" t="str">
        <f t="shared" si="20"/>
        <v>2012 CHARTER STEEL</v>
      </c>
      <c r="B1321">
        <v>532778</v>
      </c>
      <c r="C1321">
        <f>VLOOKUP(A1321,'1st Match - FlightID'!$C$2:$D$1443,2,FALSE)</f>
        <v>1006901</v>
      </c>
      <c r="D1321">
        <v>2012</v>
      </c>
      <c r="E1321" t="s">
        <v>130</v>
      </c>
      <c r="J1321">
        <v>49336</v>
      </c>
      <c r="P1321">
        <v>0</v>
      </c>
      <c r="Q1321">
        <v>0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</row>
    <row r="1322" spans="1:25" x14ac:dyDescent="0.3">
      <c r="A1322" t="str">
        <f t="shared" si="20"/>
        <v>2013 CHARTER STEEL</v>
      </c>
      <c r="B1322">
        <v>532778</v>
      </c>
      <c r="C1322">
        <f>VLOOKUP(A1322,'1st Match - FlightID'!$C$2:$D$1443,2,FALSE)</f>
        <v>1006901</v>
      </c>
      <c r="D1322">
        <v>2013</v>
      </c>
      <c r="E1322" t="s">
        <v>130</v>
      </c>
      <c r="J1322">
        <v>50040</v>
      </c>
      <c r="P1322">
        <v>0</v>
      </c>
      <c r="Q1322">
        <v>0</v>
      </c>
      <c r="R1322">
        <v>0</v>
      </c>
      <c r="S1322">
        <v>0</v>
      </c>
      <c r="T1322">
        <v>1</v>
      </c>
      <c r="U1322">
        <v>0</v>
      </c>
      <c r="V1322">
        <v>0</v>
      </c>
      <c r="W1322">
        <v>0</v>
      </c>
      <c r="X1322">
        <v>0</v>
      </c>
      <c r="Y1322">
        <v>0</v>
      </c>
    </row>
    <row r="1323" spans="1:25" x14ac:dyDescent="0.3">
      <c r="A1323" t="str">
        <f t="shared" si="20"/>
        <v>2014 CHARTER STEEL</v>
      </c>
      <c r="B1323">
        <v>532778</v>
      </c>
      <c r="C1323">
        <f>VLOOKUP(A1323,'1st Match - FlightID'!$C$2:$D$1443,2,FALSE)</f>
        <v>1006901</v>
      </c>
      <c r="D1323">
        <v>2014</v>
      </c>
      <c r="E1323" t="s">
        <v>130</v>
      </c>
      <c r="J1323">
        <v>70017</v>
      </c>
      <c r="P1323">
        <v>0</v>
      </c>
      <c r="Q1323">
        <v>0</v>
      </c>
      <c r="R1323">
        <v>0</v>
      </c>
      <c r="S1323">
        <v>0</v>
      </c>
      <c r="T1323">
        <v>1</v>
      </c>
      <c r="U1323">
        <v>0</v>
      </c>
      <c r="V1323">
        <v>0</v>
      </c>
      <c r="W1323">
        <v>0</v>
      </c>
      <c r="X1323">
        <v>0</v>
      </c>
      <c r="Y1323">
        <v>0</v>
      </c>
    </row>
    <row r="1324" spans="1:25" x14ac:dyDescent="0.3">
      <c r="A1324" t="str">
        <f t="shared" si="20"/>
        <v>2015 CHARTER STEEL</v>
      </c>
      <c r="B1324">
        <v>532778</v>
      </c>
      <c r="C1324">
        <f>VLOOKUP(A1324,'1st Match - FlightID'!$C$2:$D$1443,2,FALSE)</f>
        <v>1006901</v>
      </c>
      <c r="D1324">
        <v>2015</v>
      </c>
      <c r="E1324" t="s">
        <v>130</v>
      </c>
      <c r="J1324">
        <v>55994.1</v>
      </c>
      <c r="P1324">
        <v>0</v>
      </c>
      <c r="Q1324">
        <v>0</v>
      </c>
      <c r="R1324">
        <v>0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0</v>
      </c>
    </row>
    <row r="1325" spans="1:25" x14ac:dyDescent="0.3">
      <c r="A1325" t="str">
        <f t="shared" si="20"/>
        <v>2016 CHARTER STEEL</v>
      </c>
      <c r="B1325">
        <v>532778</v>
      </c>
      <c r="C1325">
        <f>VLOOKUP(A1325,'1st Match - FlightID'!$C$2:$D$1443,2,FALSE)</f>
        <v>1006901</v>
      </c>
      <c r="D1325">
        <v>2016</v>
      </c>
      <c r="E1325" t="s">
        <v>130</v>
      </c>
      <c r="J1325">
        <v>61761.7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0</v>
      </c>
    </row>
    <row r="1326" spans="1:25" x14ac:dyDescent="0.3">
      <c r="A1326" t="str">
        <f t="shared" si="20"/>
        <v>2017 CHARTER STEEL</v>
      </c>
      <c r="B1326">
        <v>532778</v>
      </c>
      <c r="C1326">
        <f>VLOOKUP(A1326,'1st Match - FlightID'!$C$2:$D$1443,2,FALSE)</f>
        <v>1006901</v>
      </c>
      <c r="D1326">
        <v>2017</v>
      </c>
      <c r="E1326" t="s">
        <v>130</v>
      </c>
      <c r="J1326">
        <v>72886.2</v>
      </c>
      <c r="P1326">
        <v>0</v>
      </c>
      <c r="Q1326">
        <v>0</v>
      </c>
      <c r="R1326">
        <v>0</v>
      </c>
      <c r="S1326">
        <v>0</v>
      </c>
      <c r="T1326">
        <v>1</v>
      </c>
      <c r="U1326">
        <v>0</v>
      </c>
      <c r="V1326">
        <v>0</v>
      </c>
      <c r="W1326">
        <v>0</v>
      </c>
      <c r="X1326">
        <v>0</v>
      </c>
      <c r="Y1326">
        <v>0</v>
      </c>
    </row>
    <row r="1327" spans="1:25" x14ac:dyDescent="0.3">
      <c r="A1327" t="str">
        <f t="shared" si="20"/>
        <v>2018 CHARTER STEEL</v>
      </c>
      <c r="B1327">
        <v>532778</v>
      </c>
      <c r="C1327">
        <f>VLOOKUP(A1327,'1st Match - FlightID'!$C$2:$D$1443,2,FALSE)</f>
        <v>1006901</v>
      </c>
      <c r="D1327">
        <v>2018</v>
      </c>
      <c r="E1327" t="s">
        <v>130</v>
      </c>
      <c r="J1327">
        <v>69838.3</v>
      </c>
      <c r="P1327">
        <v>0</v>
      </c>
      <c r="Q1327">
        <v>0</v>
      </c>
      <c r="R1327">
        <v>0</v>
      </c>
      <c r="S1327">
        <v>0</v>
      </c>
      <c r="T1327">
        <v>1</v>
      </c>
      <c r="U1327">
        <v>0</v>
      </c>
      <c r="V1327">
        <v>0</v>
      </c>
      <c r="W1327">
        <v>0</v>
      </c>
      <c r="X1327">
        <v>0</v>
      </c>
      <c r="Y1327">
        <v>0</v>
      </c>
    </row>
    <row r="1328" spans="1:25" x14ac:dyDescent="0.3">
      <c r="A1328" t="str">
        <f t="shared" si="20"/>
        <v>2019 CHARTER STEEL</v>
      </c>
      <c r="B1328">
        <v>532778</v>
      </c>
      <c r="C1328">
        <f>VLOOKUP(A1328,'1st Match - FlightID'!$C$2:$D$1443,2,FALSE)</f>
        <v>1006901</v>
      </c>
      <c r="D1328">
        <v>2019</v>
      </c>
      <c r="E1328" t="s">
        <v>130</v>
      </c>
      <c r="J1328">
        <v>57110.2</v>
      </c>
      <c r="P1328">
        <v>0</v>
      </c>
      <c r="Q1328">
        <v>0</v>
      </c>
      <c r="R1328">
        <v>0</v>
      </c>
      <c r="S1328">
        <v>0</v>
      </c>
      <c r="T1328">
        <v>1</v>
      </c>
      <c r="U1328">
        <v>0</v>
      </c>
      <c r="V1328">
        <v>0</v>
      </c>
      <c r="W1328">
        <v>0</v>
      </c>
      <c r="X1328">
        <v>0</v>
      </c>
      <c r="Y1328">
        <v>0</v>
      </c>
    </row>
    <row r="1329" spans="1:25" x14ac:dyDescent="0.3">
      <c r="A1329" t="str">
        <f t="shared" si="20"/>
        <v>2020 CHARTER STEEL</v>
      </c>
      <c r="B1329">
        <v>532778</v>
      </c>
      <c r="C1329">
        <f>VLOOKUP(A1329,'1st Match - FlightID'!$C$2:$D$1443,2,FALSE)</f>
        <v>1006901</v>
      </c>
      <c r="D1329">
        <v>2020</v>
      </c>
      <c r="E1329" t="s">
        <v>130</v>
      </c>
      <c r="J1329">
        <v>59780.2</v>
      </c>
      <c r="P1329">
        <v>0</v>
      </c>
      <c r="Q1329">
        <v>0</v>
      </c>
      <c r="R1329">
        <v>0</v>
      </c>
      <c r="S1329">
        <v>0</v>
      </c>
      <c r="T1329">
        <v>1</v>
      </c>
      <c r="U1329">
        <v>0</v>
      </c>
      <c r="V1329">
        <v>0</v>
      </c>
      <c r="W1329">
        <v>0</v>
      </c>
      <c r="X1329">
        <v>0</v>
      </c>
      <c r="Y1329">
        <v>0</v>
      </c>
    </row>
    <row r="1330" spans="1:25" x14ac:dyDescent="0.3">
      <c r="A1330" t="str">
        <f t="shared" si="20"/>
        <v>2021 CHARTER STEEL</v>
      </c>
      <c r="B1330">
        <v>532778</v>
      </c>
      <c r="C1330">
        <f>VLOOKUP(B1330,'2nd Match - Previously Matched'!$A$2:$B$144,2,FALSE)</f>
        <v>1006901</v>
      </c>
      <c r="D1330">
        <v>2021</v>
      </c>
      <c r="E1330" t="s">
        <v>130</v>
      </c>
      <c r="J1330">
        <v>60897.4</v>
      </c>
      <c r="P1330">
        <v>0</v>
      </c>
      <c r="Q1330">
        <v>0</v>
      </c>
      <c r="R1330">
        <v>0</v>
      </c>
      <c r="S1330">
        <v>0</v>
      </c>
      <c r="T1330">
        <v>1</v>
      </c>
      <c r="U1330">
        <v>0</v>
      </c>
      <c r="V1330">
        <v>0</v>
      </c>
      <c r="W1330">
        <v>0</v>
      </c>
      <c r="X1330">
        <v>0</v>
      </c>
      <c r="Y1330">
        <v>0</v>
      </c>
    </row>
    <row r="1331" spans="1:25" x14ac:dyDescent="0.3">
      <c r="A1331" t="str">
        <f t="shared" si="20"/>
        <v>2010 GERDAU AMERISTEEL CORP.</v>
      </c>
      <c r="B1331">
        <v>532897</v>
      </c>
      <c r="C1331">
        <f>VLOOKUP(A1331,'1st Match - FlightID'!$C$2:$D$1443,2,FALSE)</f>
        <v>1006906</v>
      </c>
      <c r="D1331">
        <v>2010</v>
      </c>
      <c r="E1331" t="s">
        <v>87</v>
      </c>
      <c r="J1331">
        <v>69713</v>
      </c>
      <c r="P1331">
        <v>0</v>
      </c>
      <c r="Q1331">
        <v>0</v>
      </c>
      <c r="R1331">
        <v>0</v>
      </c>
      <c r="S1331">
        <v>0</v>
      </c>
      <c r="T1331">
        <v>1</v>
      </c>
      <c r="U1331">
        <v>0</v>
      </c>
      <c r="V1331">
        <v>0</v>
      </c>
      <c r="W1331">
        <v>0</v>
      </c>
      <c r="X1331">
        <v>0</v>
      </c>
      <c r="Y1331">
        <v>0</v>
      </c>
    </row>
    <row r="1332" spans="1:25" x14ac:dyDescent="0.3">
      <c r="A1332" t="str">
        <f t="shared" si="20"/>
        <v>2011 GERDAU AMERISTEEL CORP.</v>
      </c>
      <c r="B1332">
        <v>532897</v>
      </c>
      <c r="C1332">
        <f>VLOOKUP(A1332,'1st Match - FlightID'!$C$2:$D$1443,2,FALSE)</f>
        <v>1006906</v>
      </c>
      <c r="D1332">
        <v>2011</v>
      </c>
      <c r="E1332" t="s">
        <v>87</v>
      </c>
      <c r="J1332">
        <v>47638</v>
      </c>
      <c r="P1332">
        <v>0</v>
      </c>
      <c r="Q1332">
        <v>0</v>
      </c>
      <c r="R1332">
        <v>0</v>
      </c>
      <c r="S1332">
        <v>0</v>
      </c>
      <c r="T1332">
        <v>1</v>
      </c>
      <c r="U1332">
        <v>0</v>
      </c>
      <c r="V1332">
        <v>0</v>
      </c>
      <c r="W1332">
        <v>0</v>
      </c>
      <c r="X1332">
        <v>0</v>
      </c>
      <c r="Y1332">
        <v>0</v>
      </c>
    </row>
    <row r="1333" spans="1:25" x14ac:dyDescent="0.3">
      <c r="A1333" t="str">
        <f t="shared" si="20"/>
        <v>2012 GERDAU AMERISTEEL CORP.</v>
      </c>
      <c r="B1333">
        <v>532897</v>
      </c>
      <c r="C1333">
        <f>VLOOKUP(B1333,'2nd Match - Previously Matched'!$A$2:$B$144,2,FALSE)</f>
        <v>1006906</v>
      </c>
      <c r="D1333">
        <v>2012</v>
      </c>
      <c r="E1333" t="s">
        <v>87</v>
      </c>
      <c r="J1333">
        <v>45045</v>
      </c>
      <c r="P1333">
        <v>0</v>
      </c>
      <c r="Q1333">
        <v>0</v>
      </c>
      <c r="R1333">
        <v>0</v>
      </c>
      <c r="S1333">
        <v>0</v>
      </c>
      <c r="T1333">
        <v>1</v>
      </c>
      <c r="U1333">
        <v>0</v>
      </c>
      <c r="V1333">
        <v>0</v>
      </c>
      <c r="W1333">
        <v>0</v>
      </c>
      <c r="X1333">
        <v>0</v>
      </c>
      <c r="Y1333">
        <v>0</v>
      </c>
    </row>
    <row r="1334" spans="1:25" x14ac:dyDescent="0.3">
      <c r="A1334" t="str">
        <f t="shared" si="20"/>
        <v>2013 GERDAU AMERISTEEL CORP.</v>
      </c>
      <c r="B1334">
        <v>532897</v>
      </c>
      <c r="C1334">
        <f>VLOOKUP(B1334,'2nd Match - Previously Matched'!$A$2:$B$144,2,FALSE)</f>
        <v>1006906</v>
      </c>
      <c r="D1334">
        <v>2013</v>
      </c>
      <c r="E1334" t="s">
        <v>87</v>
      </c>
      <c r="J1334">
        <v>64438</v>
      </c>
      <c r="P1334">
        <v>0</v>
      </c>
      <c r="Q1334">
        <v>0</v>
      </c>
      <c r="R1334">
        <v>0</v>
      </c>
      <c r="S1334">
        <v>0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0</v>
      </c>
    </row>
    <row r="1335" spans="1:25" x14ac:dyDescent="0.3">
      <c r="A1335" t="str">
        <f t="shared" si="20"/>
        <v>2014 GERDAU AMERISTEEL CORP.</v>
      </c>
      <c r="B1335">
        <v>532897</v>
      </c>
      <c r="C1335">
        <f>VLOOKUP(B1335,'2nd Match - Previously Matched'!$A$2:$B$144,2,FALSE)</f>
        <v>1006906</v>
      </c>
      <c r="D1335">
        <v>2014</v>
      </c>
      <c r="E1335" t="s">
        <v>87</v>
      </c>
      <c r="J1335">
        <v>77707.399999999994</v>
      </c>
      <c r="P1335">
        <v>0</v>
      </c>
      <c r="Q1335">
        <v>0</v>
      </c>
      <c r="R1335">
        <v>0</v>
      </c>
      <c r="S1335">
        <v>0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</row>
    <row r="1336" spans="1:25" x14ac:dyDescent="0.3">
      <c r="A1336" t="str">
        <f t="shared" si="20"/>
        <v>2015 GERDAU AMERISTEEL CORP.</v>
      </c>
      <c r="B1336">
        <v>532897</v>
      </c>
      <c r="C1336">
        <f>VLOOKUP(B1336,'2nd Match - Previously Matched'!$A$2:$B$144,2,FALSE)</f>
        <v>1006906</v>
      </c>
      <c r="D1336">
        <v>2015</v>
      </c>
      <c r="E1336" t="s">
        <v>87</v>
      </c>
      <c r="J1336">
        <v>38209.5</v>
      </c>
      <c r="P1336">
        <v>0</v>
      </c>
      <c r="Q1336">
        <v>0</v>
      </c>
      <c r="R1336">
        <v>0</v>
      </c>
      <c r="S1336">
        <v>0</v>
      </c>
      <c r="T1336">
        <v>1</v>
      </c>
      <c r="U1336">
        <v>0</v>
      </c>
      <c r="V1336">
        <v>0</v>
      </c>
      <c r="W1336">
        <v>0</v>
      </c>
      <c r="X1336">
        <v>0</v>
      </c>
      <c r="Y1336">
        <v>0</v>
      </c>
    </row>
    <row r="1337" spans="1:25" x14ac:dyDescent="0.3">
      <c r="A1337" t="str">
        <f t="shared" si="20"/>
        <v>2016 GERDAU AMERISTEEL CORP.</v>
      </c>
      <c r="B1337">
        <v>532897</v>
      </c>
      <c r="C1337">
        <f>VLOOKUP(B1337,'2nd Match - Previously Matched'!$A$2:$B$144,2,FALSE)</f>
        <v>1006906</v>
      </c>
      <c r="D1337">
        <v>2016</v>
      </c>
      <c r="E1337" t="s">
        <v>87</v>
      </c>
      <c r="J1337">
        <v>49215.3</v>
      </c>
      <c r="P1337">
        <v>0</v>
      </c>
      <c r="Q1337">
        <v>0</v>
      </c>
      <c r="R1337">
        <v>0</v>
      </c>
      <c r="S1337">
        <v>0</v>
      </c>
      <c r="T1337">
        <v>1</v>
      </c>
      <c r="U1337">
        <v>0</v>
      </c>
      <c r="V1337">
        <v>0</v>
      </c>
      <c r="W1337">
        <v>0</v>
      </c>
      <c r="X1337">
        <v>0</v>
      </c>
      <c r="Y1337">
        <v>0</v>
      </c>
    </row>
    <row r="1338" spans="1:25" x14ac:dyDescent="0.3">
      <c r="A1338" t="str">
        <f t="shared" si="20"/>
        <v>2017 CMC STEEL TENNESSEE</v>
      </c>
      <c r="B1338">
        <v>532897</v>
      </c>
      <c r="C1338">
        <f>VLOOKUP(A1338,'1st Match - FlightID'!$C$2:$D$1443,2,FALSE)</f>
        <v>1006906</v>
      </c>
      <c r="D1338">
        <v>2017</v>
      </c>
      <c r="E1338" t="s">
        <v>174</v>
      </c>
      <c r="J1338">
        <v>50936.6</v>
      </c>
      <c r="P1338">
        <v>0</v>
      </c>
      <c r="Q1338">
        <v>0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</row>
    <row r="1339" spans="1:25" x14ac:dyDescent="0.3">
      <c r="A1339" t="str">
        <f t="shared" si="20"/>
        <v>2018 CMC STEEL TENNESSEE</v>
      </c>
      <c r="B1339">
        <v>532897</v>
      </c>
      <c r="C1339">
        <f>VLOOKUP(A1339,'1st Match - FlightID'!$C$2:$D$1443,2,FALSE)</f>
        <v>1006906</v>
      </c>
      <c r="D1339">
        <v>2018</v>
      </c>
      <c r="E1339" t="s">
        <v>174</v>
      </c>
      <c r="J1339">
        <v>59318.2</v>
      </c>
      <c r="P1339">
        <v>0</v>
      </c>
      <c r="Q1339">
        <v>0</v>
      </c>
      <c r="R1339">
        <v>0</v>
      </c>
      <c r="S1339">
        <v>0</v>
      </c>
      <c r="T1339">
        <v>1</v>
      </c>
      <c r="U1339">
        <v>0</v>
      </c>
      <c r="V1339">
        <v>0</v>
      </c>
      <c r="W1339">
        <v>0</v>
      </c>
      <c r="X1339">
        <v>0</v>
      </c>
      <c r="Y1339">
        <v>0</v>
      </c>
    </row>
    <row r="1340" spans="1:25" x14ac:dyDescent="0.3">
      <c r="A1340" t="str">
        <f t="shared" si="20"/>
        <v>2019 CMC STEEL TENNESSEE</v>
      </c>
      <c r="B1340">
        <v>532897</v>
      </c>
      <c r="C1340">
        <f>VLOOKUP(A1340,'1st Match - FlightID'!$C$2:$D$1443,2,FALSE)</f>
        <v>1006906</v>
      </c>
      <c r="D1340">
        <v>2019</v>
      </c>
      <c r="E1340" t="s">
        <v>174</v>
      </c>
      <c r="J1340">
        <v>42182.6</v>
      </c>
      <c r="P1340">
        <v>0</v>
      </c>
      <c r="Q1340">
        <v>0</v>
      </c>
      <c r="R1340">
        <v>0</v>
      </c>
      <c r="S1340">
        <v>0</v>
      </c>
      <c r="T1340">
        <v>1</v>
      </c>
      <c r="U1340">
        <v>0</v>
      </c>
      <c r="V1340">
        <v>0</v>
      </c>
      <c r="W1340">
        <v>0</v>
      </c>
      <c r="X1340">
        <v>0</v>
      </c>
      <c r="Y1340">
        <v>0</v>
      </c>
    </row>
    <row r="1341" spans="1:25" x14ac:dyDescent="0.3">
      <c r="A1341" t="str">
        <f t="shared" si="20"/>
        <v>2020 CMC STEEL TENNESSEE</v>
      </c>
      <c r="B1341">
        <v>532897</v>
      </c>
      <c r="C1341">
        <f>VLOOKUP(A1341,'1st Match - FlightID'!$C$2:$D$1443,2,FALSE)</f>
        <v>1006906</v>
      </c>
      <c r="D1341">
        <v>2020</v>
      </c>
      <c r="E1341" t="s">
        <v>174</v>
      </c>
      <c r="J1341">
        <v>65668.7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0</v>
      </c>
    </row>
    <row r="1342" spans="1:25" x14ac:dyDescent="0.3">
      <c r="A1342" t="str">
        <f t="shared" si="20"/>
        <v>2021 CMC STEEL TENNESSEE</v>
      </c>
      <c r="B1342">
        <v>532897</v>
      </c>
      <c r="C1342">
        <f>VLOOKUP(B1342,'2nd Match - Previously Matched'!$A$2:$B$144,2,FALSE)</f>
        <v>1006906</v>
      </c>
      <c r="D1342">
        <v>2021</v>
      </c>
      <c r="E1342" t="s">
        <v>174</v>
      </c>
      <c r="J1342">
        <v>52674</v>
      </c>
      <c r="P1342">
        <v>0</v>
      </c>
      <c r="Q1342">
        <v>0</v>
      </c>
      <c r="R1342">
        <v>0</v>
      </c>
      <c r="S1342">
        <v>0</v>
      </c>
      <c r="T1342">
        <v>1</v>
      </c>
      <c r="U1342">
        <v>0</v>
      </c>
      <c r="V1342">
        <v>0</v>
      </c>
      <c r="W1342">
        <v>0</v>
      </c>
      <c r="X1342">
        <v>0</v>
      </c>
      <c r="Y1342">
        <v>0</v>
      </c>
    </row>
    <row r="1343" spans="1:25" x14ac:dyDescent="0.3">
      <c r="A1343" t="str">
        <f t="shared" si="20"/>
        <v>2010 INMETCO</v>
      </c>
      <c r="B1343">
        <v>533438</v>
      </c>
      <c r="C1343">
        <f>VLOOKUP(A1343,'1st Match - FlightID'!$C$2:$D$1443,2,FALSE)</f>
        <v>1005752</v>
      </c>
      <c r="D1343">
        <v>2010</v>
      </c>
      <c r="E1343" t="s">
        <v>166</v>
      </c>
      <c r="J1343">
        <v>34162</v>
      </c>
      <c r="L1343">
        <v>25432</v>
      </c>
      <c r="P1343">
        <v>0</v>
      </c>
      <c r="Q1343">
        <v>0</v>
      </c>
      <c r="R1343">
        <v>0</v>
      </c>
      <c r="S1343">
        <v>0</v>
      </c>
      <c r="T1343">
        <v>1</v>
      </c>
      <c r="U1343">
        <v>0</v>
      </c>
      <c r="V1343">
        <v>1</v>
      </c>
      <c r="W1343">
        <v>0</v>
      </c>
      <c r="X1343">
        <v>0</v>
      </c>
      <c r="Y1343">
        <v>0</v>
      </c>
    </row>
    <row r="1344" spans="1:25" x14ac:dyDescent="0.3">
      <c r="A1344" t="str">
        <f t="shared" si="20"/>
        <v>2011 INMETCO</v>
      </c>
      <c r="B1344">
        <v>533438</v>
      </c>
      <c r="C1344">
        <f>VLOOKUP(A1344,'1st Match - FlightID'!$C$2:$D$1443,2,FALSE)</f>
        <v>1005752</v>
      </c>
      <c r="D1344">
        <v>2011</v>
      </c>
      <c r="E1344" t="s">
        <v>166</v>
      </c>
      <c r="J1344">
        <v>33347</v>
      </c>
      <c r="L1344">
        <v>25845</v>
      </c>
      <c r="P1344">
        <v>0</v>
      </c>
      <c r="Q1344">
        <v>0</v>
      </c>
      <c r="R1344">
        <v>0</v>
      </c>
      <c r="S1344">
        <v>0</v>
      </c>
      <c r="T1344">
        <v>1</v>
      </c>
      <c r="U1344">
        <v>0</v>
      </c>
      <c r="V1344">
        <v>1</v>
      </c>
      <c r="W1344">
        <v>0</v>
      </c>
      <c r="X1344">
        <v>0</v>
      </c>
      <c r="Y1344">
        <v>0</v>
      </c>
    </row>
    <row r="1345" spans="1:25" x14ac:dyDescent="0.3">
      <c r="A1345" t="str">
        <f t="shared" si="20"/>
        <v>2012 INMETCO</v>
      </c>
      <c r="B1345">
        <v>533438</v>
      </c>
      <c r="C1345">
        <f>VLOOKUP(A1345,'1st Match - FlightID'!$C$2:$D$1443,2,FALSE)</f>
        <v>1005752</v>
      </c>
      <c r="D1345">
        <v>2012</v>
      </c>
      <c r="E1345" t="s">
        <v>166</v>
      </c>
      <c r="J1345">
        <v>33347</v>
      </c>
      <c r="L1345">
        <v>25845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1</v>
      </c>
      <c r="W1345">
        <v>0</v>
      </c>
      <c r="X1345">
        <v>0</v>
      </c>
      <c r="Y1345">
        <v>0</v>
      </c>
    </row>
    <row r="1346" spans="1:25" x14ac:dyDescent="0.3">
      <c r="A1346" t="str">
        <f t="shared" si="20"/>
        <v>2013 INMETCO</v>
      </c>
      <c r="B1346">
        <v>533438</v>
      </c>
      <c r="C1346">
        <f>VLOOKUP(A1346,'1st Match - FlightID'!$C$2:$D$1443,2,FALSE)</f>
        <v>1005752</v>
      </c>
      <c r="D1346">
        <v>2013</v>
      </c>
      <c r="E1346" t="s">
        <v>166</v>
      </c>
      <c r="J1346">
        <v>32802</v>
      </c>
      <c r="L1346">
        <v>25903</v>
      </c>
      <c r="P1346">
        <v>0</v>
      </c>
      <c r="Q1346">
        <v>0</v>
      </c>
      <c r="R1346">
        <v>0</v>
      </c>
      <c r="S1346">
        <v>0</v>
      </c>
      <c r="T1346">
        <v>1</v>
      </c>
      <c r="U1346">
        <v>0</v>
      </c>
      <c r="V1346">
        <v>1</v>
      </c>
      <c r="W1346">
        <v>0</v>
      </c>
      <c r="X1346">
        <v>0</v>
      </c>
      <c r="Y1346">
        <v>0</v>
      </c>
    </row>
    <row r="1347" spans="1:25" x14ac:dyDescent="0.3">
      <c r="A1347" t="str">
        <f t="shared" ref="A1347:A1410" si="21">D1347 &amp; " " &amp; E1347</f>
        <v>2014 INMETCO</v>
      </c>
      <c r="B1347">
        <v>533438</v>
      </c>
      <c r="C1347">
        <f>VLOOKUP(A1347,'1st Match - FlightID'!$C$2:$D$1443,2,FALSE)</f>
        <v>1005752</v>
      </c>
      <c r="D1347">
        <v>2014</v>
      </c>
      <c r="E1347" t="s">
        <v>166</v>
      </c>
      <c r="J1347">
        <v>33865</v>
      </c>
      <c r="L1347">
        <v>26860.5</v>
      </c>
      <c r="P1347">
        <v>0</v>
      </c>
      <c r="Q1347">
        <v>0</v>
      </c>
      <c r="R1347">
        <v>0</v>
      </c>
      <c r="S1347">
        <v>0</v>
      </c>
      <c r="T1347">
        <v>1</v>
      </c>
      <c r="U1347">
        <v>0</v>
      </c>
      <c r="V1347">
        <v>1</v>
      </c>
      <c r="W1347">
        <v>0</v>
      </c>
      <c r="X1347">
        <v>0</v>
      </c>
      <c r="Y1347">
        <v>0</v>
      </c>
    </row>
    <row r="1348" spans="1:25" x14ac:dyDescent="0.3">
      <c r="A1348" t="str">
        <f t="shared" si="21"/>
        <v>2015 INMETCO</v>
      </c>
      <c r="B1348">
        <v>533438</v>
      </c>
      <c r="C1348">
        <f>VLOOKUP(A1348,'1st Match - FlightID'!$C$2:$D$1443,2,FALSE)</f>
        <v>1005752</v>
      </c>
      <c r="D1348">
        <v>2015</v>
      </c>
      <c r="E1348" t="s">
        <v>166</v>
      </c>
      <c r="J1348">
        <v>5735.1</v>
      </c>
      <c r="L1348">
        <v>31432.9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0</v>
      </c>
      <c r="V1348">
        <v>1</v>
      </c>
      <c r="W1348">
        <v>0</v>
      </c>
      <c r="X1348">
        <v>0</v>
      </c>
      <c r="Y1348">
        <v>0</v>
      </c>
    </row>
    <row r="1349" spans="1:25" x14ac:dyDescent="0.3">
      <c r="A1349" t="str">
        <f t="shared" si="21"/>
        <v>2016 INMETCO</v>
      </c>
      <c r="B1349">
        <v>533438</v>
      </c>
      <c r="C1349">
        <f>VLOOKUP(A1349,'1st Match - FlightID'!$C$2:$D$1443,2,FALSE)</f>
        <v>1005752</v>
      </c>
      <c r="D1349">
        <v>2016</v>
      </c>
      <c r="E1349" t="s">
        <v>166</v>
      </c>
      <c r="J1349">
        <v>24519.599999999999</v>
      </c>
      <c r="L1349">
        <v>28118</v>
      </c>
      <c r="P1349">
        <v>0</v>
      </c>
      <c r="Q1349">
        <v>0</v>
      </c>
      <c r="R1349">
        <v>0</v>
      </c>
      <c r="S1349">
        <v>0</v>
      </c>
      <c r="T1349">
        <v>1</v>
      </c>
      <c r="U1349">
        <v>0</v>
      </c>
      <c r="V1349">
        <v>1</v>
      </c>
      <c r="W1349">
        <v>0</v>
      </c>
      <c r="X1349">
        <v>0</v>
      </c>
      <c r="Y1349">
        <v>0</v>
      </c>
    </row>
    <row r="1350" spans="1:25" x14ac:dyDescent="0.3">
      <c r="A1350" t="str">
        <f t="shared" si="21"/>
        <v>2017 INMETCO</v>
      </c>
      <c r="B1350">
        <v>533438</v>
      </c>
      <c r="C1350">
        <f>VLOOKUP(A1350,'1st Match - FlightID'!$C$2:$D$1443,2,FALSE)</f>
        <v>1005752</v>
      </c>
      <c r="D1350">
        <v>2017</v>
      </c>
      <c r="E1350" t="s">
        <v>166</v>
      </c>
      <c r="J1350">
        <v>6580.8</v>
      </c>
      <c r="L1350">
        <v>32993</v>
      </c>
      <c r="P1350">
        <v>0</v>
      </c>
      <c r="Q1350">
        <v>0</v>
      </c>
      <c r="R1350">
        <v>0</v>
      </c>
      <c r="S1350">
        <v>0</v>
      </c>
      <c r="T1350">
        <v>1</v>
      </c>
      <c r="U1350">
        <v>0</v>
      </c>
      <c r="V1350">
        <v>1</v>
      </c>
      <c r="W1350">
        <v>0</v>
      </c>
      <c r="X1350">
        <v>0</v>
      </c>
      <c r="Y1350">
        <v>0</v>
      </c>
    </row>
    <row r="1351" spans="1:25" x14ac:dyDescent="0.3">
      <c r="A1351" t="str">
        <f t="shared" si="21"/>
        <v>2018 INMETCO</v>
      </c>
      <c r="B1351">
        <v>533438</v>
      </c>
      <c r="C1351">
        <f>VLOOKUP(A1351,'1st Match - FlightID'!$C$2:$D$1443,2,FALSE)</f>
        <v>1005752</v>
      </c>
      <c r="D1351">
        <v>2018</v>
      </c>
      <c r="E1351" t="s">
        <v>166</v>
      </c>
      <c r="J1351">
        <v>13791.3</v>
      </c>
      <c r="L1351">
        <v>39747.5</v>
      </c>
      <c r="P1351">
        <v>0</v>
      </c>
      <c r="Q1351">
        <v>0</v>
      </c>
      <c r="R1351">
        <v>0</v>
      </c>
      <c r="S1351">
        <v>0</v>
      </c>
      <c r="T1351">
        <v>1</v>
      </c>
      <c r="U1351">
        <v>0</v>
      </c>
      <c r="V1351">
        <v>1</v>
      </c>
      <c r="W1351">
        <v>0</v>
      </c>
      <c r="X1351">
        <v>0</v>
      </c>
      <c r="Y1351">
        <v>0</v>
      </c>
    </row>
    <row r="1352" spans="1:25" x14ac:dyDescent="0.3">
      <c r="A1352" t="str">
        <f t="shared" si="21"/>
        <v>2019 INMETCO</v>
      </c>
      <c r="B1352">
        <v>533438</v>
      </c>
      <c r="C1352">
        <f>VLOOKUP(A1352,'1st Match - FlightID'!$C$2:$D$1443,2,FALSE)</f>
        <v>1005752</v>
      </c>
      <c r="D1352">
        <v>2019</v>
      </c>
      <c r="E1352" t="s">
        <v>166</v>
      </c>
      <c r="J1352">
        <v>20583</v>
      </c>
      <c r="L1352">
        <v>21763.1</v>
      </c>
      <c r="P1352">
        <v>0</v>
      </c>
      <c r="Q1352">
        <v>0</v>
      </c>
      <c r="R1352">
        <v>0</v>
      </c>
      <c r="S1352">
        <v>0</v>
      </c>
      <c r="T1352">
        <v>1</v>
      </c>
      <c r="U1352">
        <v>0</v>
      </c>
      <c r="V1352">
        <v>1</v>
      </c>
      <c r="W1352">
        <v>0</v>
      </c>
      <c r="X1352">
        <v>0</v>
      </c>
      <c r="Y1352">
        <v>0</v>
      </c>
    </row>
    <row r="1353" spans="1:25" x14ac:dyDescent="0.3">
      <c r="A1353" t="str">
        <f t="shared" si="21"/>
        <v>2020 INMETCO</v>
      </c>
      <c r="B1353">
        <v>533438</v>
      </c>
      <c r="C1353">
        <f>VLOOKUP(A1353,'1st Match - FlightID'!$C$2:$D$1443,2,FALSE)</f>
        <v>1005752</v>
      </c>
      <c r="D1353">
        <v>2020</v>
      </c>
      <c r="E1353" t="s">
        <v>166</v>
      </c>
      <c r="J1353">
        <v>25989.4</v>
      </c>
      <c r="L1353">
        <v>22950.5</v>
      </c>
      <c r="P1353">
        <v>0</v>
      </c>
      <c r="Q1353">
        <v>0</v>
      </c>
      <c r="R1353">
        <v>0</v>
      </c>
      <c r="S1353">
        <v>0</v>
      </c>
      <c r="T1353">
        <v>1</v>
      </c>
      <c r="U1353">
        <v>0</v>
      </c>
      <c r="V1353">
        <v>1</v>
      </c>
      <c r="W1353">
        <v>0</v>
      </c>
      <c r="X1353">
        <v>0</v>
      </c>
      <c r="Y1353">
        <v>0</v>
      </c>
    </row>
    <row r="1354" spans="1:25" x14ac:dyDescent="0.3">
      <c r="A1354" t="str">
        <f t="shared" si="21"/>
        <v>2021 INMETCO</v>
      </c>
      <c r="B1354">
        <v>533438</v>
      </c>
      <c r="C1354">
        <f>VLOOKUP(B1354,'2nd Match - Previously Matched'!$A$2:$B$144,2,FALSE)</f>
        <v>1005752</v>
      </c>
      <c r="D1354">
        <v>2021</v>
      </c>
      <c r="E1354" t="s">
        <v>166</v>
      </c>
      <c r="J1354">
        <v>15852.7</v>
      </c>
      <c r="L1354">
        <v>18515</v>
      </c>
      <c r="P1354">
        <v>0</v>
      </c>
      <c r="Q1354">
        <v>0</v>
      </c>
      <c r="R1354">
        <v>0</v>
      </c>
      <c r="S1354">
        <v>0</v>
      </c>
      <c r="T1354">
        <v>1</v>
      </c>
      <c r="U1354">
        <v>0</v>
      </c>
      <c r="V1354">
        <v>1</v>
      </c>
      <c r="W1354">
        <v>0</v>
      </c>
      <c r="X1354">
        <v>0</v>
      </c>
      <c r="Y1354">
        <v>0</v>
      </c>
    </row>
    <row r="1355" spans="1:25" x14ac:dyDescent="0.3">
      <c r="A1355" t="str">
        <f t="shared" si="21"/>
        <v>2010 TAMCO</v>
      </c>
      <c r="B1355">
        <v>533477</v>
      </c>
      <c r="C1355">
        <f>VLOOKUP(A1355,'1st Match - FlightID'!$C$2:$D$1443,2,FALSE)</f>
        <v>1005800</v>
      </c>
      <c r="D1355">
        <v>2010</v>
      </c>
      <c r="E1355" t="s">
        <v>88</v>
      </c>
      <c r="J1355">
        <v>12332.1</v>
      </c>
      <c r="P1355">
        <v>0</v>
      </c>
      <c r="Q1355">
        <v>0</v>
      </c>
      <c r="R1355">
        <v>0</v>
      </c>
      <c r="S1355">
        <v>0</v>
      </c>
      <c r="T1355">
        <v>1</v>
      </c>
      <c r="U1355">
        <v>0</v>
      </c>
      <c r="V1355">
        <v>0</v>
      </c>
      <c r="W1355">
        <v>0</v>
      </c>
      <c r="X1355">
        <v>0</v>
      </c>
      <c r="Y1355">
        <v>0</v>
      </c>
    </row>
    <row r="1356" spans="1:25" x14ac:dyDescent="0.3">
      <c r="A1356" t="str">
        <f t="shared" si="21"/>
        <v>2011 TAMCO</v>
      </c>
      <c r="B1356">
        <v>533477</v>
      </c>
      <c r="C1356">
        <f>VLOOKUP(A1356,'1st Match - FlightID'!$C$2:$D$1443,2,FALSE)</f>
        <v>1005800</v>
      </c>
      <c r="D1356">
        <v>2011</v>
      </c>
      <c r="E1356" t="s">
        <v>88</v>
      </c>
      <c r="J1356">
        <v>15538.3</v>
      </c>
      <c r="P1356">
        <v>0</v>
      </c>
      <c r="Q1356">
        <v>0</v>
      </c>
      <c r="R1356">
        <v>0</v>
      </c>
      <c r="S1356">
        <v>0</v>
      </c>
      <c r="T1356">
        <v>1</v>
      </c>
      <c r="U1356">
        <v>0</v>
      </c>
      <c r="V1356">
        <v>0</v>
      </c>
      <c r="W1356">
        <v>0</v>
      </c>
      <c r="X1356">
        <v>0</v>
      </c>
      <c r="Y1356">
        <v>0</v>
      </c>
    </row>
    <row r="1357" spans="1:25" x14ac:dyDescent="0.3">
      <c r="A1357" t="str">
        <f t="shared" si="21"/>
        <v>2012 TAMCO</v>
      </c>
      <c r="B1357">
        <v>533477</v>
      </c>
      <c r="C1357">
        <f>VLOOKUP(A1357,'1st Match - FlightID'!$C$2:$D$1443,2,FALSE)</f>
        <v>1005800</v>
      </c>
      <c r="D1357">
        <v>2012</v>
      </c>
      <c r="E1357" t="s">
        <v>88</v>
      </c>
      <c r="J1357">
        <v>14036.8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0</v>
      </c>
      <c r="V1357">
        <v>0</v>
      </c>
      <c r="W1357">
        <v>0</v>
      </c>
      <c r="X1357">
        <v>0</v>
      </c>
      <c r="Y1357">
        <v>0</v>
      </c>
    </row>
    <row r="1358" spans="1:25" x14ac:dyDescent="0.3">
      <c r="A1358" t="str">
        <f t="shared" si="21"/>
        <v>2013 TAMCO</v>
      </c>
      <c r="B1358">
        <v>533477</v>
      </c>
      <c r="C1358">
        <f>VLOOKUP(A1358,'1st Match - FlightID'!$C$2:$D$1443,2,FALSE)</f>
        <v>1005800</v>
      </c>
      <c r="D1358">
        <v>2013</v>
      </c>
      <c r="E1358" t="s">
        <v>88</v>
      </c>
      <c r="J1358">
        <v>12846.8</v>
      </c>
      <c r="P1358">
        <v>0</v>
      </c>
      <c r="Q1358">
        <v>0</v>
      </c>
      <c r="R1358">
        <v>0</v>
      </c>
      <c r="S1358">
        <v>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</row>
    <row r="1359" spans="1:25" x14ac:dyDescent="0.3">
      <c r="A1359" t="str">
        <f t="shared" si="21"/>
        <v>2014 TAMCO</v>
      </c>
      <c r="B1359">
        <v>533477</v>
      </c>
      <c r="C1359">
        <f>VLOOKUP(A1359,'1st Match - FlightID'!$C$2:$D$1443,2,FALSE)</f>
        <v>1005800</v>
      </c>
      <c r="D1359">
        <v>2014</v>
      </c>
      <c r="E1359" t="s">
        <v>88</v>
      </c>
      <c r="J1359">
        <v>20307</v>
      </c>
      <c r="P1359">
        <v>0</v>
      </c>
      <c r="Q1359">
        <v>0</v>
      </c>
      <c r="R1359">
        <v>0</v>
      </c>
      <c r="S1359">
        <v>0</v>
      </c>
      <c r="T1359">
        <v>1</v>
      </c>
      <c r="U1359">
        <v>0</v>
      </c>
      <c r="V1359">
        <v>0</v>
      </c>
      <c r="W1359">
        <v>0</v>
      </c>
      <c r="X1359">
        <v>0</v>
      </c>
      <c r="Y1359">
        <v>0</v>
      </c>
    </row>
    <row r="1360" spans="1:25" x14ac:dyDescent="0.3">
      <c r="A1360" t="str">
        <f t="shared" si="21"/>
        <v>2015 TAMCO</v>
      </c>
      <c r="B1360">
        <v>533477</v>
      </c>
      <c r="C1360">
        <f>VLOOKUP(A1360,'1st Match - FlightID'!$C$2:$D$1443,2,FALSE)</f>
        <v>1005800</v>
      </c>
      <c r="D1360">
        <v>2015</v>
      </c>
      <c r="E1360" t="s">
        <v>88</v>
      </c>
      <c r="J1360">
        <v>16383.6</v>
      </c>
      <c r="P1360">
        <v>0</v>
      </c>
      <c r="Q1360">
        <v>0</v>
      </c>
      <c r="R1360">
        <v>0</v>
      </c>
      <c r="S1360">
        <v>0</v>
      </c>
      <c r="T1360">
        <v>1</v>
      </c>
      <c r="U1360">
        <v>0</v>
      </c>
      <c r="V1360">
        <v>0</v>
      </c>
      <c r="W1360">
        <v>0</v>
      </c>
      <c r="X1360">
        <v>0</v>
      </c>
      <c r="Y1360">
        <v>0</v>
      </c>
    </row>
    <row r="1361" spans="1:25" x14ac:dyDescent="0.3">
      <c r="A1361" t="str">
        <f t="shared" si="21"/>
        <v>2016 TAMCO</v>
      </c>
      <c r="B1361">
        <v>533477</v>
      </c>
      <c r="C1361">
        <f>VLOOKUP(A1361,'1st Match - FlightID'!$C$2:$D$1443,2,FALSE)</f>
        <v>1005800</v>
      </c>
      <c r="D1361">
        <v>2016</v>
      </c>
      <c r="E1361" t="s">
        <v>88</v>
      </c>
      <c r="J1361">
        <v>20883.400000000001</v>
      </c>
      <c r="P1361">
        <v>0</v>
      </c>
      <c r="Q1361">
        <v>0</v>
      </c>
      <c r="R1361">
        <v>0</v>
      </c>
      <c r="S1361">
        <v>0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0</v>
      </c>
    </row>
    <row r="1362" spans="1:25" x14ac:dyDescent="0.3">
      <c r="A1362" t="str">
        <f t="shared" si="21"/>
        <v>2017 TAMCO</v>
      </c>
      <c r="B1362">
        <v>533477</v>
      </c>
      <c r="C1362">
        <f>VLOOKUP(A1362,'1st Match - FlightID'!$C$2:$D$1443,2,FALSE)</f>
        <v>1005800</v>
      </c>
      <c r="D1362">
        <v>2017</v>
      </c>
      <c r="E1362" t="s">
        <v>88</v>
      </c>
      <c r="J1362">
        <v>17548.5</v>
      </c>
      <c r="P1362">
        <v>0</v>
      </c>
      <c r="Q1362">
        <v>0</v>
      </c>
      <c r="R1362">
        <v>0</v>
      </c>
      <c r="S1362">
        <v>0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</row>
    <row r="1363" spans="1:25" x14ac:dyDescent="0.3">
      <c r="A1363" t="str">
        <f t="shared" si="21"/>
        <v>2018 TAMCO</v>
      </c>
      <c r="B1363">
        <v>533477</v>
      </c>
      <c r="C1363">
        <f>VLOOKUP(A1363,'1st Match - FlightID'!$C$2:$D$1443,2,FALSE)</f>
        <v>1005800</v>
      </c>
      <c r="D1363">
        <v>2018</v>
      </c>
      <c r="E1363" t="s">
        <v>88</v>
      </c>
      <c r="J1363">
        <v>33486.300000000003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0</v>
      </c>
      <c r="V1363">
        <v>0</v>
      </c>
      <c r="W1363">
        <v>0</v>
      </c>
      <c r="X1363">
        <v>0</v>
      </c>
      <c r="Y1363">
        <v>0</v>
      </c>
    </row>
    <row r="1364" spans="1:25" x14ac:dyDescent="0.3">
      <c r="A1364" t="str">
        <f t="shared" si="21"/>
        <v>2019 TAMCO</v>
      </c>
      <c r="B1364">
        <v>533477</v>
      </c>
      <c r="C1364">
        <f>VLOOKUP(A1364,'1st Match - FlightID'!$C$2:$D$1443,2,FALSE)</f>
        <v>1005800</v>
      </c>
      <c r="D1364">
        <v>2019</v>
      </c>
      <c r="E1364" t="s">
        <v>88</v>
      </c>
      <c r="J1364">
        <v>14302.9</v>
      </c>
      <c r="P1364">
        <v>0</v>
      </c>
      <c r="Q1364">
        <v>0</v>
      </c>
      <c r="R1364">
        <v>0</v>
      </c>
      <c r="S1364">
        <v>0</v>
      </c>
      <c r="T1364">
        <v>1</v>
      </c>
      <c r="U1364">
        <v>0</v>
      </c>
      <c r="V1364">
        <v>0</v>
      </c>
      <c r="W1364">
        <v>0</v>
      </c>
      <c r="X1364">
        <v>0</v>
      </c>
      <c r="Y1364">
        <v>0</v>
      </c>
    </row>
    <row r="1365" spans="1:25" x14ac:dyDescent="0.3">
      <c r="A1365" t="str">
        <f t="shared" si="21"/>
        <v>2010 NLMK INDIANA</v>
      </c>
      <c r="B1365">
        <v>534937</v>
      </c>
      <c r="C1365">
        <f>VLOOKUP(A1365,'1st Match - FlightID'!$C$2:$D$1443,2,FALSE)</f>
        <v>1007866</v>
      </c>
      <c r="D1365">
        <v>2010</v>
      </c>
      <c r="E1365" t="s">
        <v>89</v>
      </c>
      <c r="J1365">
        <v>58088</v>
      </c>
      <c r="P1365">
        <v>0</v>
      </c>
      <c r="Q1365">
        <v>0</v>
      </c>
      <c r="R1365">
        <v>0</v>
      </c>
      <c r="S1365">
        <v>0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</row>
    <row r="1366" spans="1:25" x14ac:dyDescent="0.3">
      <c r="A1366" t="str">
        <f t="shared" si="21"/>
        <v>2011 NLMK INDIANA</v>
      </c>
      <c r="B1366">
        <v>534937</v>
      </c>
      <c r="C1366">
        <f>VLOOKUP(A1366,'1st Match - FlightID'!$C$2:$D$1443,2,FALSE)</f>
        <v>1007866</v>
      </c>
      <c r="D1366">
        <v>2011</v>
      </c>
      <c r="E1366" t="s">
        <v>89</v>
      </c>
      <c r="J1366">
        <v>64824.5</v>
      </c>
      <c r="P1366">
        <v>0</v>
      </c>
      <c r="Q1366">
        <v>0</v>
      </c>
      <c r="R1366">
        <v>0</v>
      </c>
      <c r="S1366">
        <v>0</v>
      </c>
      <c r="T1366">
        <v>1</v>
      </c>
      <c r="U1366">
        <v>0</v>
      </c>
      <c r="V1366">
        <v>0</v>
      </c>
      <c r="W1366">
        <v>0</v>
      </c>
      <c r="X1366">
        <v>0</v>
      </c>
      <c r="Y1366">
        <v>0</v>
      </c>
    </row>
    <row r="1367" spans="1:25" x14ac:dyDescent="0.3">
      <c r="A1367" t="str">
        <f t="shared" si="21"/>
        <v>2012 NLMK INDIANA</v>
      </c>
      <c r="B1367">
        <v>534937</v>
      </c>
      <c r="C1367">
        <f>VLOOKUP(A1367,'1st Match - FlightID'!$C$2:$D$1443,2,FALSE)</f>
        <v>1007866</v>
      </c>
      <c r="D1367">
        <v>2012</v>
      </c>
      <c r="E1367" t="s">
        <v>89</v>
      </c>
      <c r="J1367">
        <v>70920.7</v>
      </c>
      <c r="P1367">
        <v>0</v>
      </c>
      <c r="Q1367">
        <v>0</v>
      </c>
      <c r="R1367">
        <v>0</v>
      </c>
      <c r="S1367">
        <v>0</v>
      </c>
      <c r="T1367">
        <v>1</v>
      </c>
      <c r="U1367">
        <v>0</v>
      </c>
      <c r="V1367">
        <v>0</v>
      </c>
      <c r="W1367">
        <v>0</v>
      </c>
      <c r="X1367">
        <v>0</v>
      </c>
      <c r="Y1367">
        <v>0</v>
      </c>
    </row>
    <row r="1368" spans="1:25" x14ac:dyDescent="0.3">
      <c r="A1368" t="str">
        <f t="shared" si="21"/>
        <v>2013 NLMK INDIANA</v>
      </c>
      <c r="B1368">
        <v>534937</v>
      </c>
      <c r="C1368">
        <f>VLOOKUP(A1368,'1st Match - FlightID'!$C$2:$D$1443,2,FALSE)</f>
        <v>1007866</v>
      </c>
      <c r="D1368">
        <v>2013</v>
      </c>
      <c r="E1368" t="s">
        <v>89</v>
      </c>
      <c r="J1368">
        <v>52352.2</v>
      </c>
      <c r="P1368">
        <v>0</v>
      </c>
      <c r="Q1368">
        <v>0</v>
      </c>
      <c r="R1368">
        <v>0</v>
      </c>
      <c r="S1368">
        <v>0</v>
      </c>
      <c r="T1368">
        <v>1</v>
      </c>
      <c r="U1368">
        <v>0</v>
      </c>
      <c r="V1368">
        <v>0</v>
      </c>
      <c r="W1368">
        <v>0</v>
      </c>
      <c r="X1368">
        <v>0</v>
      </c>
      <c r="Y1368">
        <v>0</v>
      </c>
    </row>
    <row r="1369" spans="1:25" x14ac:dyDescent="0.3">
      <c r="A1369" t="str">
        <f t="shared" si="21"/>
        <v>2014 NLMK INDIANA</v>
      </c>
      <c r="B1369">
        <v>534937</v>
      </c>
      <c r="C1369">
        <f>VLOOKUP(A1369,'1st Match - FlightID'!$C$2:$D$1443,2,FALSE)</f>
        <v>1007866</v>
      </c>
      <c r="D1369">
        <v>2014</v>
      </c>
      <c r="E1369" t="s">
        <v>89</v>
      </c>
      <c r="J1369">
        <v>49128.7</v>
      </c>
      <c r="P1369">
        <v>0</v>
      </c>
      <c r="Q1369">
        <v>0</v>
      </c>
      <c r="R1369">
        <v>0</v>
      </c>
      <c r="S1369">
        <v>0</v>
      </c>
      <c r="T1369">
        <v>1</v>
      </c>
      <c r="U1369">
        <v>0</v>
      </c>
      <c r="V1369">
        <v>0</v>
      </c>
      <c r="W1369">
        <v>0</v>
      </c>
      <c r="X1369">
        <v>0</v>
      </c>
      <c r="Y1369">
        <v>0</v>
      </c>
    </row>
    <row r="1370" spans="1:25" x14ac:dyDescent="0.3">
      <c r="A1370" t="str">
        <f t="shared" si="21"/>
        <v>2015 NLMK INDIANA</v>
      </c>
      <c r="B1370">
        <v>534937</v>
      </c>
      <c r="C1370">
        <f>VLOOKUP(A1370,'1st Match - FlightID'!$C$2:$D$1443,2,FALSE)</f>
        <v>1007866</v>
      </c>
      <c r="D1370">
        <v>2015</v>
      </c>
      <c r="E1370" t="s">
        <v>89</v>
      </c>
      <c r="J1370">
        <v>33853.9</v>
      </c>
      <c r="P1370">
        <v>0</v>
      </c>
      <c r="Q1370">
        <v>0</v>
      </c>
      <c r="R1370">
        <v>0</v>
      </c>
      <c r="S1370">
        <v>0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</row>
    <row r="1371" spans="1:25" x14ac:dyDescent="0.3">
      <c r="A1371" t="str">
        <f t="shared" si="21"/>
        <v>2016 NLMK INDIANA</v>
      </c>
      <c r="B1371">
        <v>534937</v>
      </c>
      <c r="C1371">
        <f>VLOOKUP(A1371,'1st Match - FlightID'!$C$2:$D$1443,2,FALSE)</f>
        <v>1007866</v>
      </c>
      <c r="D1371">
        <v>2016</v>
      </c>
      <c r="E1371" t="s">
        <v>89</v>
      </c>
      <c r="J1371">
        <v>41000.1</v>
      </c>
      <c r="P1371">
        <v>0</v>
      </c>
      <c r="Q1371">
        <v>0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0</v>
      </c>
    </row>
    <row r="1372" spans="1:25" x14ac:dyDescent="0.3">
      <c r="A1372" t="str">
        <f t="shared" si="21"/>
        <v>2017 NLMK INDIANA</v>
      </c>
      <c r="B1372">
        <v>534937</v>
      </c>
      <c r="C1372">
        <f>VLOOKUP(A1372,'1st Match - FlightID'!$C$2:$D$1443,2,FALSE)</f>
        <v>1007866</v>
      </c>
      <c r="D1372">
        <v>2017</v>
      </c>
      <c r="E1372" t="s">
        <v>89</v>
      </c>
      <c r="J1372">
        <v>40978.400000000001</v>
      </c>
      <c r="P1372">
        <v>0</v>
      </c>
      <c r="Q1372">
        <v>0</v>
      </c>
      <c r="R1372">
        <v>0</v>
      </c>
      <c r="S1372">
        <v>0</v>
      </c>
      <c r="T1372">
        <v>1</v>
      </c>
      <c r="U1372">
        <v>0</v>
      </c>
      <c r="V1372">
        <v>0</v>
      </c>
      <c r="W1372">
        <v>0</v>
      </c>
      <c r="X1372">
        <v>0</v>
      </c>
      <c r="Y1372">
        <v>0</v>
      </c>
    </row>
    <row r="1373" spans="1:25" x14ac:dyDescent="0.3">
      <c r="A1373" t="str">
        <f t="shared" si="21"/>
        <v>2018 NLMK INDIANA</v>
      </c>
      <c r="B1373">
        <v>534937</v>
      </c>
      <c r="C1373">
        <f>VLOOKUP(A1373,'1st Match - FlightID'!$C$2:$D$1443,2,FALSE)</f>
        <v>1007866</v>
      </c>
      <c r="D1373">
        <v>2018</v>
      </c>
      <c r="E1373" t="s">
        <v>89</v>
      </c>
      <c r="J1373">
        <v>46154.5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0</v>
      </c>
    </row>
    <row r="1374" spans="1:25" x14ac:dyDescent="0.3">
      <c r="A1374" t="str">
        <f t="shared" si="21"/>
        <v>2019 NLMK INDIANA</v>
      </c>
      <c r="B1374">
        <v>534937</v>
      </c>
      <c r="C1374">
        <f>VLOOKUP(A1374,'1st Match - FlightID'!$C$2:$D$1443,2,FALSE)</f>
        <v>1007866</v>
      </c>
      <c r="D1374">
        <v>2019</v>
      </c>
      <c r="E1374" t="s">
        <v>89</v>
      </c>
      <c r="J1374">
        <v>52784</v>
      </c>
      <c r="P1374">
        <v>0</v>
      </c>
      <c r="Q1374">
        <v>0</v>
      </c>
      <c r="R1374">
        <v>0</v>
      </c>
      <c r="S1374">
        <v>0</v>
      </c>
      <c r="T1374">
        <v>1</v>
      </c>
      <c r="U1374">
        <v>0</v>
      </c>
      <c r="V1374">
        <v>0</v>
      </c>
      <c r="W1374">
        <v>0</v>
      </c>
      <c r="X1374">
        <v>0</v>
      </c>
      <c r="Y1374">
        <v>0</v>
      </c>
    </row>
    <row r="1375" spans="1:25" x14ac:dyDescent="0.3">
      <c r="A1375" t="str">
        <f t="shared" si="21"/>
        <v>2020 NLMK INDIANA</v>
      </c>
      <c r="B1375">
        <v>534937</v>
      </c>
      <c r="C1375">
        <f>VLOOKUP(A1375,'1st Match - FlightID'!$C$2:$D$1443,2,FALSE)</f>
        <v>1007866</v>
      </c>
      <c r="D1375">
        <v>2020</v>
      </c>
      <c r="E1375" t="s">
        <v>89</v>
      </c>
      <c r="J1375">
        <v>51267.7</v>
      </c>
      <c r="P1375">
        <v>0</v>
      </c>
      <c r="Q1375">
        <v>0</v>
      </c>
      <c r="R1375">
        <v>0</v>
      </c>
      <c r="S1375">
        <v>0</v>
      </c>
      <c r="T1375">
        <v>1</v>
      </c>
      <c r="U1375">
        <v>0</v>
      </c>
      <c r="V1375">
        <v>0</v>
      </c>
      <c r="W1375">
        <v>0</v>
      </c>
      <c r="X1375">
        <v>0</v>
      </c>
      <c r="Y1375">
        <v>0</v>
      </c>
    </row>
    <row r="1376" spans="1:25" x14ac:dyDescent="0.3">
      <c r="A1376" t="str">
        <f t="shared" si="21"/>
        <v>2021 NLMK INDIANA</v>
      </c>
      <c r="B1376">
        <v>534937</v>
      </c>
      <c r="C1376">
        <f>VLOOKUP(B1376,'2nd Match - Previously Matched'!$A$2:$B$144,2,FALSE)</f>
        <v>1007866</v>
      </c>
      <c r="D1376">
        <v>2021</v>
      </c>
      <c r="E1376" t="s">
        <v>89</v>
      </c>
      <c r="J1376">
        <v>61092.3</v>
      </c>
      <c r="P1376">
        <v>0</v>
      </c>
      <c r="Q1376">
        <v>0</v>
      </c>
      <c r="R1376">
        <v>0</v>
      </c>
      <c r="S1376">
        <v>0</v>
      </c>
      <c r="T1376">
        <v>1</v>
      </c>
      <c r="U1376">
        <v>0</v>
      </c>
      <c r="V1376">
        <v>0</v>
      </c>
      <c r="W1376">
        <v>0</v>
      </c>
      <c r="X1376">
        <v>0</v>
      </c>
      <c r="Y1376">
        <v>0</v>
      </c>
    </row>
    <row r="1377" spans="1:25" x14ac:dyDescent="0.3">
      <c r="A1377" t="str">
        <f t="shared" si="21"/>
        <v>2010 GERDAU AMERISTEEL BEAUMONT</v>
      </c>
      <c r="B1377">
        <v>536137</v>
      </c>
      <c r="C1377">
        <f>VLOOKUP(A1377,'1st Match - FlightID'!$C$2:$D$1443,2,FALSE)</f>
        <v>1007348</v>
      </c>
      <c r="D1377">
        <v>2010</v>
      </c>
      <c r="E1377" t="s">
        <v>90</v>
      </c>
      <c r="J1377">
        <v>20866</v>
      </c>
      <c r="P1377">
        <v>0</v>
      </c>
      <c r="Q1377">
        <v>0</v>
      </c>
      <c r="R1377">
        <v>0</v>
      </c>
      <c r="S1377">
        <v>0</v>
      </c>
      <c r="T1377">
        <v>1</v>
      </c>
      <c r="U1377">
        <v>0</v>
      </c>
      <c r="V1377">
        <v>0</v>
      </c>
      <c r="W1377">
        <v>0</v>
      </c>
      <c r="X1377">
        <v>0</v>
      </c>
      <c r="Y1377">
        <v>0</v>
      </c>
    </row>
    <row r="1378" spans="1:25" x14ac:dyDescent="0.3">
      <c r="A1378" t="str">
        <f t="shared" si="21"/>
        <v>2011 GERDAU AMERISTEEL BEAUMONT</v>
      </c>
      <c r="B1378">
        <v>536137</v>
      </c>
      <c r="C1378">
        <f>VLOOKUP(A1378,'1st Match - FlightID'!$C$2:$D$1443,2,FALSE)</f>
        <v>1007348</v>
      </c>
      <c r="D1378">
        <v>2011</v>
      </c>
      <c r="E1378" t="s">
        <v>90</v>
      </c>
      <c r="J1378">
        <v>23883</v>
      </c>
      <c r="P1378">
        <v>0</v>
      </c>
      <c r="Q1378">
        <v>0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0</v>
      </c>
      <c r="Y1378">
        <v>0</v>
      </c>
    </row>
    <row r="1379" spans="1:25" x14ac:dyDescent="0.3">
      <c r="A1379" t="str">
        <f t="shared" si="21"/>
        <v>2012 GERDAU AMERISTEEL BEAUMONT</v>
      </c>
      <c r="B1379">
        <v>536137</v>
      </c>
      <c r="C1379">
        <f>VLOOKUP(B1379,'2nd Match - Previously Matched'!$A$2:$B$144,2,FALSE)</f>
        <v>1007348</v>
      </c>
      <c r="D1379">
        <v>2012</v>
      </c>
      <c r="E1379" t="s">
        <v>90</v>
      </c>
      <c r="J1379">
        <v>26639</v>
      </c>
      <c r="P1379">
        <v>0</v>
      </c>
      <c r="Q1379">
        <v>0</v>
      </c>
      <c r="R1379">
        <v>0</v>
      </c>
      <c r="S1379">
        <v>0</v>
      </c>
      <c r="T1379">
        <v>1</v>
      </c>
      <c r="U1379">
        <v>0</v>
      </c>
      <c r="V1379">
        <v>0</v>
      </c>
      <c r="W1379">
        <v>0</v>
      </c>
      <c r="X1379">
        <v>0</v>
      </c>
      <c r="Y1379">
        <v>0</v>
      </c>
    </row>
    <row r="1380" spans="1:25" x14ac:dyDescent="0.3">
      <c r="A1380" t="str">
        <f t="shared" si="21"/>
        <v>2013 GERDAU AMERISTEEL BEAUMONT</v>
      </c>
      <c r="B1380">
        <v>536137</v>
      </c>
      <c r="C1380">
        <f>VLOOKUP(B1380,'2nd Match - Previously Matched'!$A$2:$B$144,2,FALSE)</f>
        <v>1007348</v>
      </c>
      <c r="D1380">
        <v>2013</v>
      </c>
      <c r="E1380" t="s">
        <v>90</v>
      </c>
      <c r="J1380">
        <v>21655</v>
      </c>
      <c r="P1380">
        <v>0</v>
      </c>
      <c r="Q1380">
        <v>0</v>
      </c>
      <c r="R1380">
        <v>0</v>
      </c>
      <c r="S1380">
        <v>0</v>
      </c>
      <c r="T1380">
        <v>1</v>
      </c>
      <c r="U1380">
        <v>0</v>
      </c>
      <c r="V1380">
        <v>0</v>
      </c>
      <c r="W1380">
        <v>0</v>
      </c>
      <c r="X1380">
        <v>0</v>
      </c>
      <c r="Y1380">
        <v>0</v>
      </c>
    </row>
    <row r="1381" spans="1:25" x14ac:dyDescent="0.3">
      <c r="A1381" t="str">
        <f t="shared" si="21"/>
        <v>2014 GERDAU AMERISTEEL BEAUMONT</v>
      </c>
      <c r="B1381">
        <v>536137</v>
      </c>
      <c r="C1381">
        <f>VLOOKUP(B1381,'2nd Match - Previously Matched'!$A$2:$B$144,2,FALSE)</f>
        <v>1007348</v>
      </c>
      <c r="D1381">
        <v>2014</v>
      </c>
      <c r="E1381" t="s">
        <v>90</v>
      </c>
      <c r="J1381">
        <v>22298.6</v>
      </c>
      <c r="P1381">
        <v>0</v>
      </c>
      <c r="Q1381">
        <v>0</v>
      </c>
      <c r="R1381">
        <v>0</v>
      </c>
      <c r="S1381">
        <v>0</v>
      </c>
      <c r="T1381">
        <v>1</v>
      </c>
      <c r="U1381">
        <v>0</v>
      </c>
      <c r="V1381">
        <v>0</v>
      </c>
      <c r="W1381">
        <v>0</v>
      </c>
      <c r="X1381">
        <v>0</v>
      </c>
      <c r="Y1381">
        <v>0</v>
      </c>
    </row>
    <row r="1382" spans="1:25" x14ac:dyDescent="0.3">
      <c r="A1382" t="str">
        <f t="shared" si="21"/>
        <v>2015 GERDAU AMERISTEEL BEAUMONT</v>
      </c>
      <c r="B1382">
        <v>536137</v>
      </c>
      <c r="C1382">
        <f>VLOOKUP(B1382,'2nd Match - Previously Matched'!$A$2:$B$144,2,FALSE)</f>
        <v>1007348</v>
      </c>
      <c r="D1382">
        <v>2015</v>
      </c>
      <c r="E1382" t="s">
        <v>90</v>
      </c>
      <c r="J1382">
        <v>30854.7</v>
      </c>
      <c r="P1382">
        <v>0</v>
      </c>
      <c r="Q1382">
        <v>0</v>
      </c>
      <c r="R1382">
        <v>0</v>
      </c>
      <c r="S1382">
        <v>0</v>
      </c>
      <c r="T1382">
        <v>1</v>
      </c>
      <c r="U1382">
        <v>0</v>
      </c>
      <c r="V1382">
        <v>0</v>
      </c>
      <c r="W1382">
        <v>0</v>
      </c>
      <c r="X1382">
        <v>0</v>
      </c>
      <c r="Y1382">
        <v>0</v>
      </c>
    </row>
    <row r="1383" spans="1:25" x14ac:dyDescent="0.3">
      <c r="A1383" t="str">
        <f t="shared" si="21"/>
        <v>2016 GERDAU AMERISTEEL BEAUMONT</v>
      </c>
      <c r="B1383">
        <v>536137</v>
      </c>
      <c r="C1383">
        <f>VLOOKUP(B1383,'2nd Match - Previously Matched'!$A$2:$B$144,2,FALSE)</f>
        <v>1007348</v>
      </c>
      <c r="D1383">
        <v>2016</v>
      </c>
      <c r="E1383" t="s">
        <v>90</v>
      </c>
      <c r="J1383">
        <v>32073.7</v>
      </c>
      <c r="P1383">
        <v>0</v>
      </c>
      <c r="Q1383">
        <v>0</v>
      </c>
      <c r="R1383">
        <v>0</v>
      </c>
      <c r="S1383">
        <v>0</v>
      </c>
      <c r="T1383">
        <v>1</v>
      </c>
      <c r="U1383">
        <v>0</v>
      </c>
      <c r="V1383">
        <v>0</v>
      </c>
      <c r="W1383">
        <v>0</v>
      </c>
      <c r="X1383">
        <v>0</v>
      </c>
      <c r="Y1383">
        <v>0</v>
      </c>
    </row>
    <row r="1384" spans="1:25" x14ac:dyDescent="0.3">
      <c r="A1384" t="str">
        <f t="shared" si="21"/>
        <v>2017 GERDAU AMERISTEEL BEAUMONT</v>
      </c>
      <c r="B1384">
        <v>536137</v>
      </c>
      <c r="C1384">
        <f>VLOOKUP(B1384,'2nd Match - Previously Matched'!$A$2:$B$144,2,FALSE)</f>
        <v>1007348</v>
      </c>
      <c r="D1384">
        <v>2017</v>
      </c>
      <c r="E1384" t="s">
        <v>90</v>
      </c>
      <c r="J1384">
        <v>32323.1</v>
      </c>
      <c r="P1384">
        <v>0</v>
      </c>
      <c r="Q1384">
        <v>0</v>
      </c>
      <c r="R1384">
        <v>0</v>
      </c>
      <c r="S1384">
        <v>0</v>
      </c>
      <c r="T1384">
        <v>1</v>
      </c>
      <c r="U1384">
        <v>0</v>
      </c>
      <c r="V1384">
        <v>0</v>
      </c>
      <c r="W1384">
        <v>0</v>
      </c>
      <c r="X1384">
        <v>0</v>
      </c>
      <c r="Y1384">
        <v>0</v>
      </c>
    </row>
    <row r="1385" spans="1:25" x14ac:dyDescent="0.3">
      <c r="A1385" t="str">
        <f t="shared" si="21"/>
        <v>2018 Optimus Steel LLC</v>
      </c>
      <c r="B1385">
        <v>536137</v>
      </c>
      <c r="C1385">
        <f>VLOOKUP(A1385,'1st Match - FlightID'!$C$2:$D$1443,2,FALSE)</f>
        <v>1007348</v>
      </c>
      <c r="D1385">
        <v>2018</v>
      </c>
      <c r="E1385" t="s">
        <v>131</v>
      </c>
      <c r="J1385">
        <v>34107.1</v>
      </c>
      <c r="P1385">
        <v>0</v>
      </c>
      <c r="Q1385">
        <v>0</v>
      </c>
      <c r="R1385">
        <v>0</v>
      </c>
      <c r="S1385">
        <v>0</v>
      </c>
      <c r="T1385">
        <v>1</v>
      </c>
      <c r="U1385">
        <v>0</v>
      </c>
      <c r="V1385">
        <v>0</v>
      </c>
      <c r="W1385">
        <v>0</v>
      </c>
      <c r="X1385">
        <v>0</v>
      </c>
      <c r="Y1385">
        <v>0</v>
      </c>
    </row>
    <row r="1386" spans="1:25" x14ac:dyDescent="0.3">
      <c r="A1386" t="str">
        <f t="shared" si="21"/>
        <v>2019 Optimus Steel LLC</v>
      </c>
      <c r="B1386">
        <v>536137</v>
      </c>
      <c r="C1386">
        <f>VLOOKUP(A1386,'1st Match - FlightID'!$C$2:$D$1443,2,FALSE)</f>
        <v>1007348</v>
      </c>
      <c r="D1386">
        <v>2019</v>
      </c>
      <c r="E1386" t="s">
        <v>131</v>
      </c>
      <c r="J1386">
        <v>28924.400000000001</v>
      </c>
      <c r="P1386">
        <v>0</v>
      </c>
      <c r="Q1386">
        <v>0</v>
      </c>
      <c r="R1386">
        <v>0</v>
      </c>
      <c r="S1386">
        <v>0</v>
      </c>
      <c r="T1386">
        <v>1</v>
      </c>
      <c r="U1386">
        <v>0</v>
      </c>
      <c r="V1386">
        <v>0</v>
      </c>
      <c r="W1386">
        <v>0</v>
      </c>
      <c r="X1386">
        <v>0</v>
      </c>
      <c r="Y1386">
        <v>0</v>
      </c>
    </row>
    <row r="1387" spans="1:25" x14ac:dyDescent="0.3">
      <c r="A1387" t="str">
        <f t="shared" si="21"/>
        <v>2020 Optimus Steel LLC</v>
      </c>
      <c r="B1387">
        <v>536137</v>
      </c>
      <c r="C1387">
        <f>VLOOKUP(A1387,'1st Match - FlightID'!$C$2:$D$1443,2,FALSE)</f>
        <v>1007348</v>
      </c>
      <c r="D1387">
        <v>2020</v>
      </c>
      <c r="E1387" t="s">
        <v>131</v>
      </c>
      <c r="J1387">
        <v>35943.1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</row>
    <row r="1388" spans="1:25" x14ac:dyDescent="0.3">
      <c r="A1388" t="str">
        <f t="shared" si="21"/>
        <v>2021 Optimus Steel LLC</v>
      </c>
      <c r="B1388">
        <v>536137</v>
      </c>
      <c r="C1388">
        <f>VLOOKUP(B1388,'2nd Match - Previously Matched'!$A$2:$B$144,2,FALSE)</f>
        <v>1007348</v>
      </c>
      <c r="D1388">
        <v>2021</v>
      </c>
      <c r="E1388" t="s">
        <v>131</v>
      </c>
      <c r="J1388">
        <v>24227.5</v>
      </c>
      <c r="P1388">
        <v>0</v>
      </c>
      <c r="Q1388">
        <v>0</v>
      </c>
      <c r="R1388">
        <v>0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0</v>
      </c>
    </row>
    <row r="1389" spans="1:25" x14ac:dyDescent="0.3">
      <c r="A1389" t="str">
        <f t="shared" si="21"/>
        <v>2011 SunCoke Energy Middletown Operations</v>
      </c>
      <c r="B1389">
        <v>540917</v>
      </c>
      <c r="C1389">
        <f>VLOOKUP(A1389,'1st Match - FlightID'!$C$2:$D$1443,2,FALSE)</f>
        <v>1006159</v>
      </c>
      <c r="D1389">
        <v>2011</v>
      </c>
      <c r="E1389" t="s">
        <v>132</v>
      </c>
      <c r="I1389">
        <v>724.3</v>
      </c>
      <c r="M1389">
        <v>89433.600000000006</v>
      </c>
      <c r="P1389">
        <v>0</v>
      </c>
      <c r="Q1389">
        <v>0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1</v>
      </c>
      <c r="X1389">
        <v>0</v>
      </c>
      <c r="Y1389">
        <v>0</v>
      </c>
    </row>
    <row r="1390" spans="1:25" x14ac:dyDescent="0.3">
      <c r="A1390" t="str">
        <f t="shared" si="21"/>
        <v>2012 SunCoke Energy Middletown Operations</v>
      </c>
      <c r="B1390">
        <v>540917</v>
      </c>
      <c r="C1390">
        <f>VLOOKUP(A1390,'1st Match - FlightID'!$C$2:$D$1443,2,FALSE)</f>
        <v>1006159</v>
      </c>
      <c r="D1390">
        <v>2012</v>
      </c>
      <c r="E1390" t="s">
        <v>132</v>
      </c>
      <c r="I1390">
        <v>5679.1</v>
      </c>
      <c r="M1390">
        <v>478746.8</v>
      </c>
      <c r="P1390">
        <v>0</v>
      </c>
      <c r="Q1390">
        <v>0</v>
      </c>
      <c r="R1390">
        <v>0</v>
      </c>
      <c r="S1390">
        <v>1</v>
      </c>
      <c r="T1390">
        <v>0</v>
      </c>
      <c r="U1390">
        <v>0</v>
      </c>
      <c r="V1390">
        <v>0</v>
      </c>
      <c r="W1390">
        <v>1</v>
      </c>
      <c r="X1390">
        <v>0</v>
      </c>
      <c r="Y1390">
        <v>0</v>
      </c>
    </row>
    <row r="1391" spans="1:25" x14ac:dyDescent="0.3">
      <c r="A1391" t="str">
        <f t="shared" si="21"/>
        <v>2013 SunCoke Energy Middletown Operations</v>
      </c>
      <c r="B1391">
        <v>540917</v>
      </c>
      <c r="C1391">
        <f>VLOOKUP(A1391,'1st Match - FlightID'!$C$2:$D$1443,2,FALSE)</f>
        <v>1006159</v>
      </c>
      <c r="D1391">
        <v>2013</v>
      </c>
      <c r="E1391" t="s">
        <v>132</v>
      </c>
      <c r="I1391">
        <v>5645.5</v>
      </c>
      <c r="M1391">
        <v>411127.1</v>
      </c>
      <c r="P1391">
        <v>0</v>
      </c>
      <c r="Q1391">
        <v>0</v>
      </c>
      <c r="R1391">
        <v>0</v>
      </c>
      <c r="S1391">
        <v>1</v>
      </c>
      <c r="T1391">
        <v>0</v>
      </c>
      <c r="U1391">
        <v>0</v>
      </c>
      <c r="V1391">
        <v>0</v>
      </c>
      <c r="W1391">
        <v>1</v>
      </c>
      <c r="X1391">
        <v>0</v>
      </c>
      <c r="Y1391">
        <v>0</v>
      </c>
    </row>
    <row r="1392" spans="1:25" x14ac:dyDescent="0.3">
      <c r="A1392" t="str">
        <f t="shared" si="21"/>
        <v>2014 SunCoke Energy Middletown Operations</v>
      </c>
      <c r="B1392">
        <v>540917</v>
      </c>
      <c r="C1392">
        <f>VLOOKUP(A1392,'1st Match - FlightID'!$C$2:$D$1443,2,FALSE)</f>
        <v>1006159</v>
      </c>
      <c r="D1392">
        <v>2014</v>
      </c>
      <c r="E1392" t="s">
        <v>132</v>
      </c>
      <c r="I1392">
        <v>5726.9</v>
      </c>
      <c r="M1392">
        <v>427641.1</v>
      </c>
      <c r="P1392">
        <v>0</v>
      </c>
      <c r="Q1392">
        <v>0</v>
      </c>
      <c r="R1392">
        <v>0</v>
      </c>
      <c r="S1392">
        <v>1</v>
      </c>
      <c r="T1392">
        <v>0</v>
      </c>
      <c r="U1392">
        <v>0</v>
      </c>
      <c r="V1392">
        <v>0</v>
      </c>
      <c r="W1392">
        <v>1</v>
      </c>
      <c r="X1392">
        <v>0</v>
      </c>
      <c r="Y1392">
        <v>0</v>
      </c>
    </row>
    <row r="1393" spans="1:25" x14ac:dyDescent="0.3">
      <c r="A1393" t="str">
        <f t="shared" si="21"/>
        <v>2015 SunCoke Energy Middletown Operations</v>
      </c>
      <c r="B1393">
        <v>540917</v>
      </c>
      <c r="C1393">
        <f>VLOOKUP(A1393,'1st Match - FlightID'!$C$2:$D$1443,2,FALSE)</f>
        <v>1006159</v>
      </c>
      <c r="D1393">
        <v>2015</v>
      </c>
      <c r="E1393" t="s">
        <v>132</v>
      </c>
      <c r="I1393">
        <v>5628.8</v>
      </c>
      <c r="M1393">
        <v>402391.4</v>
      </c>
      <c r="P1393">
        <v>0</v>
      </c>
      <c r="Q1393">
        <v>0</v>
      </c>
      <c r="R1393">
        <v>0</v>
      </c>
      <c r="S1393">
        <v>1</v>
      </c>
      <c r="T1393">
        <v>0</v>
      </c>
      <c r="U1393">
        <v>0</v>
      </c>
      <c r="V1393">
        <v>0</v>
      </c>
      <c r="W1393">
        <v>1</v>
      </c>
      <c r="X1393">
        <v>0</v>
      </c>
      <c r="Y1393">
        <v>0</v>
      </c>
    </row>
    <row r="1394" spans="1:25" x14ac:dyDescent="0.3">
      <c r="A1394" t="str">
        <f t="shared" si="21"/>
        <v>2016 SunCoke Energy Middletown Operations</v>
      </c>
      <c r="B1394">
        <v>540917</v>
      </c>
      <c r="C1394">
        <f>VLOOKUP(A1394,'1st Match - FlightID'!$C$2:$D$1443,2,FALSE)</f>
        <v>1006159</v>
      </c>
      <c r="D1394">
        <v>2016</v>
      </c>
      <c r="E1394" t="s">
        <v>132</v>
      </c>
      <c r="I1394">
        <v>5607.9</v>
      </c>
      <c r="M1394">
        <v>394202.1</v>
      </c>
      <c r="P1394">
        <v>0</v>
      </c>
      <c r="Q1394">
        <v>0</v>
      </c>
      <c r="R1394">
        <v>0</v>
      </c>
      <c r="S1394">
        <v>1</v>
      </c>
      <c r="T1394">
        <v>0</v>
      </c>
      <c r="U1394">
        <v>0</v>
      </c>
      <c r="V1394">
        <v>0</v>
      </c>
      <c r="W1394">
        <v>1</v>
      </c>
      <c r="X1394">
        <v>0</v>
      </c>
      <c r="Y1394">
        <v>0</v>
      </c>
    </row>
    <row r="1395" spans="1:25" x14ac:dyDescent="0.3">
      <c r="A1395" t="str">
        <f t="shared" si="21"/>
        <v>2017 SunCoke Energy Middletown Operations</v>
      </c>
      <c r="B1395">
        <v>540917</v>
      </c>
      <c r="C1395">
        <f>VLOOKUP(A1395,'1st Match - FlightID'!$C$2:$D$1443,2,FALSE)</f>
        <v>1006159</v>
      </c>
      <c r="D1395">
        <v>2017</v>
      </c>
      <c r="E1395" t="s">
        <v>132</v>
      </c>
      <c r="I1395">
        <v>5460</v>
      </c>
      <c r="M1395">
        <v>381268.3</v>
      </c>
      <c r="P1395">
        <v>0</v>
      </c>
      <c r="Q1395">
        <v>0</v>
      </c>
      <c r="R1395">
        <v>0</v>
      </c>
      <c r="S1395">
        <v>1</v>
      </c>
      <c r="T1395">
        <v>0</v>
      </c>
      <c r="U1395">
        <v>0</v>
      </c>
      <c r="V1395">
        <v>0</v>
      </c>
      <c r="W1395">
        <v>1</v>
      </c>
      <c r="X1395">
        <v>0</v>
      </c>
      <c r="Y1395">
        <v>0</v>
      </c>
    </row>
    <row r="1396" spans="1:25" x14ac:dyDescent="0.3">
      <c r="A1396" t="str">
        <f t="shared" si="21"/>
        <v>2018 SunCoke Energy Middletown Operations</v>
      </c>
      <c r="B1396">
        <v>540917</v>
      </c>
      <c r="C1396">
        <f>VLOOKUP(A1396,'1st Match - FlightID'!$C$2:$D$1443,2,FALSE)</f>
        <v>1006159</v>
      </c>
      <c r="D1396">
        <v>2018</v>
      </c>
      <c r="E1396" t="s">
        <v>132</v>
      </c>
      <c r="I1396">
        <v>5729.5</v>
      </c>
      <c r="M1396">
        <v>417261.7</v>
      </c>
      <c r="P1396">
        <v>0</v>
      </c>
      <c r="Q1396">
        <v>0</v>
      </c>
      <c r="R1396">
        <v>0</v>
      </c>
      <c r="S1396">
        <v>1</v>
      </c>
      <c r="T1396">
        <v>0</v>
      </c>
      <c r="U1396">
        <v>0</v>
      </c>
      <c r="V1396">
        <v>0</v>
      </c>
      <c r="W1396">
        <v>1</v>
      </c>
      <c r="X1396">
        <v>0</v>
      </c>
      <c r="Y1396">
        <v>0</v>
      </c>
    </row>
    <row r="1397" spans="1:25" x14ac:dyDescent="0.3">
      <c r="A1397" t="str">
        <f t="shared" si="21"/>
        <v>2019 SunCoke Energy Middletown Operations</v>
      </c>
      <c r="B1397">
        <v>540917</v>
      </c>
      <c r="C1397">
        <f>VLOOKUP(A1397,'1st Match - FlightID'!$C$2:$D$1443,2,FALSE)</f>
        <v>1006159</v>
      </c>
      <c r="D1397">
        <v>2019</v>
      </c>
      <c r="E1397" t="s">
        <v>132</v>
      </c>
      <c r="I1397">
        <v>5672.4</v>
      </c>
      <c r="M1397">
        <v>395413.2</v>
      </c>
      <c r="P1397">
        <v>0</v>
      </c>
      <c r="Q1397">
        <v>0</v>
      </c>
      <c r="R1397">
        <v>0</v>
      </c>
      <c r="S1397">
        <v>1</v>
      </c>
      <c r="T1397">
        <v>0</v>
      </c>
      <c r="U1397">
        <v>0</v>
      </c>
      <c r="V1397">
        <v>0</v>
      </c>
      <c r="W1397">
        <v>1</v>
      </c>
      <c r="X1397">
        <v>0</v>
      </c>
      <c r="Y1397">
        <v>0</v>
      </c>
    </row>
    <row r="1398" spans="1:25" x14ac:dyDescent="0.3">
      <c r="A1398" t="str">
        <f t="shared" si="21"/>
        <v>2020 SunCoke Energy Middletown Operations</v>
      </c>
      <c r="B1398">
        <v>540917</v>
      </c>
      <c r="C1398">
        <f>VLOOKUP(A1398,'1st Match - FlightID'!$C$2:$D$1443,2,FALSE)</f>
        <v>1006159</v>
      </c>
      <c r="D1398">
        <v>2020</v>
      </c>
      <c r="E1398" t="s">
        <v>132</v>
      </c>
      <c r="I1398">
        <v>5061.3999999999996</v>
      </c>
      <c r="M1398">
        <v>374007.3</v>
      </c>
      <c r="P1398">
        <v>0</v>
      </c>
      <c r="Q1398">
        <v>0</v>
      </c>
      <c r="R1398">
        <v>0</v>
      </c>
      <c r="S1398">
        <v>1</v>
      </c>
      <c r="T1398">
        <v>0</v>
      </c>
      <c r="U1398">
        <v>0</v>
      </c>
      <c r="V1398">
        <v>0</v>
      </c>
      <c r="W1398">
        <v>1</v>
      </c>
      <c r="X1398">
        <v>0</v>
      </c>
      <c r="Y1398">
        <v>0</v>
      </c>
    </row>
    <row r="1399" spans="1:25" x14ac:dyDescent="0.3">
      <c r="A1399" t="str">
        <f t="shared" si="21"/>
        <v>2021 SunCoke Energy Middletown Operations</v>
      </c>
      <c r="B1399">
        <v>540917</v>
      </c>
      <c r="C1399">
        <f>VLOOKUP(B1399,'2nd Match - Previously Matched'!$A$2:$B$144,2,FALSE)</f>
        <v>1006159</v>
      </c>
      <c r="D1399">
        <v>2021</v>
      </c>
      <c r="E1399" t="s">
        <v>132</v>
      </c>
      <c r="I1399">
        <v>5469.1</v>
      </c>
      <c r="M1399">
        <v>385542.40000000002</v>
      </c>
      <c r="P1399">
        <v>0</v>
      </c>
      <c r="Q1399">
        <v>0</v>
      </c>
      <c r="R1399">
        <v>0</v>
      </c>
      <c r="S1399">
        <v>1</v>
      </c>
      <c r="T1399">
        <v>0</v>
      </c>
      <c r="U1399">
        <v>0</v>
      </c>
      <c r="V1399">
        <v>0</v>
      </c>
      <c r="W1399">
        <v>1</v>
      </c>
      <c r="X1399">
        <v>0</v>
      </c>
      <c r="Y1399">
        <v>0</v>
      </c>
    </row>
    <row r="1400" spans="1:25" x14ac:dyDescent="0.3">
      <c r="A1400" t="str">
        <f t="shared" si="21"/>
        <v>2011 ArcelorMittal Georgetown</v>
      </c>
      <c r="B1400">
        <v>541278</v>
      </c>
      <c r="C1400">
        <f>VLOOKUP(A1400,'1st Match - FlightID'!$C$2:$D$1443,2,FALSE)</f>
        <v>1001699</v>
      </c>
      <c r="D1400">
        <v>2011</v>
      </c>
      <c r="E1400" t="s">
        <v>133</v>
      </c>
      <c r="J1400">
        <v>37466</v>
      </c>
      <c r="P1400">
        <v>0</v>
      </c>
      <c r="Q1400">
        <v>0</v>
      </c>
      <c r="R1400">
        <v>0</v>
      </c>
      <c r="S1400">
        <v>0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</row>
    <row r="1401" spans="1:25" x14ac:dyDescent="0.3">
      <c r="A1401" t="str">
        <f t="shared" si="21"/>
        <v>2012 ArcelorMittal Georgetown</v>
      </c>
      <c r="B1401">
        <v>541278</v>
      </c>
      <c r="C1401">
        <f>VLOOKUP(A1401,'1st Match - FlightID'!$C$2:$D$1443,2,FALSE)</f>
        <v>1001699</v>
      </c>
      <c r="D1401">
        <v>2012</v>
      </c>
      <c r="E1401" t="s">
        <v>133</v>
      </c>
      <c r="J1401">
        <v>38935</v>
      </c>
      <c r="P1401">
        <v>0</v>
      </c>
      <c r="Q1401">
        <v>0</v>
      </c>
      <c r="R1401">
        <v>0</v>
      </c>
      <c r="S1401">
        <v>0</v>
      </c>
      <c r="T1401">
        <v>1</v>
      </c>
      <c r="U1401">
        <v>0</v>
      </c>
      <c r="V1401">
        <v>0</v>
      </c>
      <c r="W1401">
        <v>0</v>
      </c>
      <c r="X1401">
        <v>0</v>
      </c>
      <c r="Y1401">
        <v>0</v>
      </c>
    </row>
    <row r="1402" spans="1:25" x14ac:dyDescent="0.3">
      <c r="A1402" t="str">
        <f t="shared" si="21"/>
        <v>2013 ArcelorMittal Georgetown</v>
      </c>
      <c r="B1402">
        <v>541278</v>
      </c>
      <c r="C1402">
        <f>VLOOKUP(A1402,'1st Match - FlightID'!$C$2:$D$1443,2,FALSE)</f>
        <v>1001699</v>
      </c>
      <c r="D1402">
        <v>2013</v>
      </c>
      <c r="E1402" t="s">
        <v>133</v>
      </c>
      <c r="J1402">
        <v>33341</v>
      </c>
      <c r="P1402">
        <v>0</v>
      </c>
      <c r="Q1402">
        <v>0</v>
      </c>
      <c r="R1402">
        <v>0</v>
      </c>
      <c r="S1402">
        <v>0</v>
      </c>
      <c r="T1402">
        <v>1</v>
      </c>
      <c r="U1402">
        <v>0</v>
      </c>
      <c r="V1402">
        <v>0</v>
      </c>
      <c r="W1402">
        <v>0</v>
      </c>
      <c r="X1402">
        <v>0</v>
      </c>
      <c r="Y1402">
        <v>0</v>
      </c>
    </row>
    <row r="1403" spans="1:25" x14ac:dyDescent="0.3">
      <c r="A1403" t="str">
        <f t="shared" si="21"/>
        <v>2014 ArcelorMittal Georgetown</v>
      </c>
      <c r="B1403">
        <v>541278</v>
      </c>
      <c r="C1403">
        <f>VLOOKUP(B1403,'2nd Match - Previously Matched'!$A$2:$B$144,2,FALSE)</f>
        <v>1001699</v>
      </c>
      <c r="D1403">
        <v>2014</v>
      </c>
      <c r="E1403" t="s">
        <v>133</v>
      </c>
      <c r="J1403">
        <v>18557.900000000001</v>
      </c>
      <c r="P1403">
        <v>0</v>
      </c>
      <c r="Q1403">
        <v>0</v>
      </c>
      <c r="R1403">
        <v>0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0</v>
      </c>
    </row>
    <row r="1404" spans="1:25" x14ac:dyDescent="0.3">
      <c r="A1404" t="str">
        <f t="shared" si="21"/>
        <v>2015 ArcelorMittal Georgetown</v>
      </c>
      <c r="B1404">
        <v>541278</v>
      </c>
      <c r="C1404">
        <f>VLOOKUP(B1404,'2nd Match - Previously Matched'!$A$2:$B$144,2,FALSE)</f>
        <v>1001699</v>
      </c>
      <c r="D1404">
        <v>2015</v>
      </c>
      <c r="E1404" t="s">
        <v>133</v>
      </c>
      <c r="J1404">
        <v>17097.3</v>
      </c>
      <c r="P1404">
        <v>0</v>
      </c>
      <c r="Q1404">
        <v>0</v>
      </c>
      <c r="R1404">
        <v>0</v>
      </c>
      <c r="S1404">
        <v>0</v>
      </c>
      <c r="T1404">
        <v>1</v>
      </c>
      <c r="U1404">
        <v>0</v>
      </c>
      <c r="V1404">
        <v>0</v>
      </c>
      <c r="W1404">
        <v>0</v>
      </c>
      <c r="X1404">
        <v>0</v>
      </c>
      <c r="Y1404">
        <v>0</v>
      </c>
    </row>
    <row r="1405" spans="1:25" x14ac:dyDescent="0.3">
      <c r="A1405" t="str">
        <f t="shared" si="21"/>
        <v>2019 Liberty Steel Georgetown Holdings LLC</v>
      </c>
      <c r="B1405">
        <v>541278</v>
      </c>
      <c r="C1405">
        <f>VLOOKUP(A1405,'1st Match - FlightID'!$C$2:$D$1443,2,FALSE)</f>
        <v>1001699</v>
      </c>
      <c r="D1405">
        <v>2019</v>
      </c>
      <c r="E1405" t="s">
        <v>175</v>
      </c>
      <c r="J1405">
        <v>7298.8</v>
      </c>
      <c r="P1405">
        <v>0</v>
      </c>
      <c r="Q1405">
        <v>0</v>
      </c>
      <c r="R1405">
        <v>0</v>
      </c>
      <c r="S1405">
        <v>0</v>
      </c>
      <c r="T1405">
        <v>1</v>
      </c>
      <c r="U1405">
        <v>0</v>
      </c>
      <c r="V1405">
        <v>0</v>
      </c>
      <c r="W1405">
        <v>0</v>
      </c>
      <c r="X1405">
        <v>0</v>
      </c>
      <c r="Y1405">
        <v>0</v>
      </c>
    </row>
    <row r="1406" spans="1:25" x14ac:dyDescent="0.3">
      <c r="A1406" t="str">
        <f t="shared" si="21"/>
        <v>2020 Liberty Steel Georgetown Holdings LLC</v>
      </c>
      <c r="B1406">
        <v>541278</v>
      </c>
      <c r="C1406">
        <f>VLOOKUP(A1406,'1st Match - FlightID'!$C$2:$D$1443,2,FALSE)</f>
        <v>1001699</v>
      </c>
      <c r="D1406">
        <v>2020</v>
      </c>
      <c r="E1406" t="s">
        <v>175</v>
      </c>
      <c r="J1406">
        <v>0</v>
      </c>
      <c r="P1406">
        <v>0</v>
      </c>
      <c r="Q1406">
        <v>0</v>
      </c>
      <c r="R1406">
        <v>0</v>
      </c>
      <c r="S1406">
        <v>0</v>
      </c>
      <c r="T1406">
        <v>1</v>
      </c>
      <c r="U1406">
        <v>0</v>
      </c>
      <c r="V1406">
        <v>0</v>
      </c>
      <c r="W1406">
        <v>0</v>
      </c>
      <c r="X1406">
        <v>0</v>
      </c>
      <c r="Y1406">
        <v>0</v>
      </c>
    </row>
    <row r="1407" spans="1:25" x14ac:dyDescent="0.3">
      <c r="A1407" t="str">
        <f t="shared" si="21"/>
        <v>2011 Mid American Steel &amp; Wire</v>
      </c>
      <c r="B1407">
        <v>541337</v>
      </c>
      <c r="C1407">
        <f>VLOOKUP(A1407,'1st Match - FlightID'!$C$2:$D$1443,2,FALSE)</f>
        <v>1004453</v>
      </c>
      <c r="D1407">
        <v>2011</v>
      </c>
      <c r="E1407" t="s">
        <v>91</v>
      </c>
      <c r="J1407">
        <v>11717.5</v>
      </c>
      <c r="P1407">
        <v>0</v>
      </c>
      <c r="Q1407">
        <v>0</v>
      </c>
      <c r="R1407">
        <v>0</v>
      </c>
      <c r="S1407">
        <v>0</v>
      </c>
      <c r="T1407">
        <v>1</v>
      </c>
      <c r="U1407">
        <v>0</v>
      </c>
      <c r="V1407">
        <v>0</v>
      </c>
      <c r="W1407">
        <v>0</v>
      </c>
      <c r="X1407">
        <v>0</v>
      </c>
      <c r="Y1407">
        <v>0</v>
      </c>
    </row>
    <row r="1408" spans="1:25" x14ac:dyDescent="0.3">
      <c r="A1408" t="str">
        <f t="shared" si="21"/>
        <v>2012 Mid American Steel &amp; Wire</v>
      </c>
      <c r="B1408">
        <v>541337</v>
      </c>
      <c r="C1408">
        <f>VLOOKUP(A1408,'1st Match - FlightID'!$C$2:$D$1443,2,FALSE)</f>
        <v>1004453</v>
      </c>
      <c r="D1408">
        <v>2012</v>
      </c>
      <c r="E1408" t="s">
        <v>91</v>
      </c>
      <c r="J1408">
        <v>26005.7</v>
      </c>
      <c r="P1408">
        <v>0</v>
      </c>
      <c r="Q1408">
        <v>0</v>
      </c>
      <c r="R1408">
        <v>0</v>
      </c>
      <c r="S1408">
        <v>0</v>
      </c>
      <c r="T1408">
        <v>1</v>
      </c>
      <c r="U1408">
        <v>0</v>
      </c>
      <c r="V1408">
        <v>0</v>
      </c>
      <c r="W1408">
        <v>0</v>
      </c>
      <c r="X1408">
        <v>0</v>
      </c>
      <c r="Y1408">
        <v>0</v>
      </c>
    </row>
    <row r="1409" spans="1:25" x14ac:dyDescent="0.3">
      <c r="A1409" t="str">
        <f t="shared" si="21"/>
        <v>2013 Mid American Steel &amp; Wire</v>
      </c>
      <c r="B1409">
        <v>541337</v>
      </c>
      <c r="C1409">
        <f>VLOOKUP(A1409,'1st Match - FlightID'!$C$2:$D$1443,2,FALSE)</f>
        <v>1004453</v>
      </c>
      <c r="D1409">
        <v>2013</v>
      </c>
      <c r="E1409" t="s">
        <v>91</v>
      </c>
      <c r="J1409">
        <v>20356.8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</row>
    <row r="1410" spans="1:25" x14ac:dyDescent="0.3">
      <c r="A1410" t="str">
        <f t="shared" si="21"/>
        <v>2014 Mid American Steel &amp; Wire</v>
      </c>
      <c r="B1410">
        <v>541337</v>
      </c>
      <c r="C1410">
        <f>VLOOKUP(A1410,'1st Match - FlightID'!$C$2:$D$1443,2,FALSE)</f>
        <v>1004453</v>
      </c>
      <c r="D1410">
        <v>2014</v>
      </c>
      <c r="E1410" t="s">
        <v>91</v>
      </c>
      <c r="J1410">
        <v>11125.4</v>
      </c>
      <c r="P1410">
        <v>0</v>
      </c>
      <c r="Q1410">
        <v>0</v>
      </c>
      <c r="R1410">
        <v>0</v>
      </c>
      <c r="S1410">
        <v>0</v>
      </c>
      <c r="T1410">
        <v>1</v>
      </c>
      <c r="U1410">
        <v>0</v>
      </c>
      <c r="V1410">
        <v>0</v>
      </c>
      <c r="W1410">
        <v>0</v>
      </c>
      <c r="X1410">
        <v>0</v>
      </c>
      <c r="Y1410">
        <v>0</v>
      </c>
    </row>
    <row r="1411" spans="1:25" x14ac:dyDescent="0.3">
      <c r="A1411" t="str">
        <f t="shared" ref="A1411:A1474" si="22">D1411 &amp; " " &amp; E1411</f>
        <v>2015 Mid American Steel &amp; Wire</v>
      </c>
      <c r="B1411">
        <v>541337</v>
      </c>
      <c r="C1411">
        <f>VLOOKUP(A1411,'1st Match - FlightID'!$C$2:$D$1443,2,FALSE)</f>
        <v>1004453</v>
      </c>
      <c r="D1411">
        <v>2015</v>
      </c>
      <c r="E1411" t="s">
        <v>91</v>
      </c>
      <c r="J1411">
        <v>11133.6</v>
      </c>
      <c r="P1411">
        <v>0</v>
      </c>
      <c r="Q1411">
        <v>0</v>
      </c>
      <c r="R1411">
        <v>0</v>
      </c>
      <c r="S1411">
        <v>0</v>
      </c>
      <c r="T1411">
        <v>1</v>
      </c>
      <c r="U1411">
        <v>0</v>
      </c>
      <c r="V1411">
        <v>0</v>
      </c>
      <c r="W1411">
        <v>0</v>
      </c>
      <c r="X1411">
        <v>0</v>
      </c>
      <c r="Y1411">
        <v>0</v>
      </c>
    </row>
    <row r="1412" spans="1:25" x14ac:dyDescent="0.3">
      <c r="A1412" t="str">
        <f t="shared" si="22"/>
        <v>2016 Mid American Steel &amp; Wire</v>
      </c>
      <c r="B1412">
        <v>541337</v>
      </c>
      <c r="C1412">
        <f>VLOOKUP(A1412,'1st Match - FlightID'!$C$2:$D$1443,2,FALSE)</f>
        <v>1004453</v>
      </c>
      <c r="D1412">
        <v>2016</v>
      </c>
      <c r="E1412" t="s">
        <v>91</v>
      </c>
      <c r="J1412">
        <v>10946.8</v>
      </c>
      <c r="P1412">
        <v>0</v>
      </c>
      <c r="Q1412">
        <v>0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0</v>
      </c>
    </row>
    <row r="1413" spans="1:25" x14ac:dyDescent="0.3">
      <c r="A1413" t="str">
        <f t="shared" si="22"/>
        <v>2017 Mid American Steel &amp; Wire</v>
      </c>
      <c r="B1413">
        <v>541337</v>
      </c>
      <c r="C1413">
        <f>VLOOKUP(A1413,'1st Match - FlightID'!$C$2:$D$1443,2,FALSE)</f>
        <v>1004453</v>
      </c>
      <c r="D1413">
        <v>2017</v>
      </c>
      <c r="E1413" t="s">
        <v>91</v>
      </c>
      <c r="J1413">
        <v>17802.8</v>
      </c>
      <c r="P1413">
        <v>0</v>
      </c>
      <c r="Q1413">
        <v>0</v>
      </c>
      <c r="R1413">
        <v>0</v>
      </c>
      <c r="S1413">
        <v>0</v>
      </c>
      <c r="T1413">
        <v>1</v>
      </c>
      <c r="U1413">
        <v>0</v>
      </c>
      <c r="V1413">
        <v>0</v>
      </c>
      <c r="W1413">
        <v>0</v>
      </c>
      <c r="X1413">
        <v>0</v>
      </c>
      <c r="Y1413">
        <v>0</v>
      </c>
    </row>
    <row r="1414" spans="1:25" x14ac:dyDescent="0.3">
      <c r="A1414" t="str">
        <f t="shared" si="22"/>
        <v>2018 Mid American Steel &amp; Wire</v>
      </c>
      <c r="B1414">
        <v>541337</v>
      </c>
      <c r="C1414">
        <f>VLOOKUP(A1414,'1st Match - FlightID'!$C$2:$D$1443,2,FALSE)</f>
        <v>1004453</v>
      </c>
      <c r="D1414">
        <v>2018</v>
      </c>
      <c r="E1414" t="s">
        <v>91</v>
      </c>
      <c r="J1414">
        <v>19623.400000000001</v>
      </c>
      <c r="P1414">
        <v>0</v>
      </c>
      <c r="Q1414">
        <v>0</v>
      </c>
      <c r="R1414">
        <v>0</v>
      </c>
      <c r="S1414">
        <v>0</v>
      </c>
      <c r="T1414">
        <v>1</v>
      </c>
      <c r="U1414">
        <v>0</v>
      </c>
      <c r="V1414">
        <v>0</v>
      </c>
      <c r="W1414">
        <v>0</v>
      </c>
      <c r="X1414">
        <v>0</v>
      </c>
      <c r="Y1414">
        <v>0</v>
      </c>
    </row>
    <row r="1415" spans="1:25" x14ac:dyDescent="0.3">
      <c r="A1415" t="str">
        <f t="shared" si="22"/>
        <v>2019 Mid American Steel &amp; Wire</v>
      </c>
      <c r="B1415">
        <v>541337</v>
      </c>
      <c r="C1415">
        <f>VLOOKUP(A1415,'1st Match - FlightID'!$C$2:$D$1443,2,FALSE)</f>
        <v>1004453</v>
      </c>
      <c r="D1415">
        <v>2019</v>
      </c>
      <c r="E1415" t="s">
        <v>91</v>
      </c>
      <c r="J1415">
        <v>25464.400000000001</v>
      </c>
      <c r="P1415">
        <v>0</v>
      </c>
      <c r="Q1415">
        <v>0</v>
      </c>
      <c r="R1415">
        <v>0</v>
      </c>
      <c r="S1415">
        <v>0</v>
      </c>
      <c r="T1415">
        <v>1</v>
      </c>
      <c r="U1415">
        <v>0</v>
      </c>
      <c r="V1415">
        <v>0</v>
      </c>
      <c r="W1415">
        <v>0</v>
      </c>
      <c r="X1415">
        <v>0</v>
      </c>
      <c r="Y1415">
        <v>0</v>
      </c>
    </row>
    <row r="1416" spans="1:25" x14ac:dyDescent="0.3">
      <c r="A1416" t="str">
        <f t="shared" si="22"/>
        <v>2020 Mid American Steel &amp; Wire</v>
      </c>
      <c r="B1416">
        <v>541337</v>
      </c>
      <c r="C1416">
        <f>VLOOKUP(A1416,'1st Match - FlightID'!$C$2:$D$1443,2,FALSE)</f>
        <v>1004453</v>
      </c>
      <c r="D1416">
        <v>2020</v>
      </c>
      <c r="E1416" t="s">
        <v>91</v>
      </c>
      <c r="J1416">
        <v>24285.4</v>
      </c>
      <c r="P1416">
        <v>0</v>
      </c>
      <c r="Q1416">
        <v>0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0</v>
      </c>
      <c r="X1416">
        <v>0</v>
      </c>
      <c r="Y1416">
        <v>0</v>
      </c>
    </row>
    <row r="1417" spans="1:25" x14ac:dyDescent="0.3">
      <c r="A1417" t="str">
        <f t="shared" si="22"/>
        <v>2021 Mid American Steel &amp; Wire</v>
      </c>
      <c r="B1417">
        <v>541337</v>
      </c>
      <c r="C1417">
        <f>VLOOKUP(B1417,'2nd Match - Previously Matched'!$A$2:$B$144,2,FALSE)</f>
        <v>1004453</v>
      </c>
      <c r="D1417">
        <v>2021</v>
      </c>
      <c r="E1417" t="s">
        <v>91</v>
      </c>
      <c r="J1417">
        <v>32054.6</v>
      </c>
      <c r="P1417">
        <v>0</v>
      </c>
      <c r="Q1417">
        <v>0</v>
      </c>
      <c r="R1417">
        <v>0</v>
      </c>
      <c r="S1417">
        <v>0</v>
      </c>
      <c r="T1417">
        <v>1</v>
      </c>
      <c r="U1417">
        <v>0</v>
      </c>
      <c r="V1417">
        <v>0</v>
      </c>
      <c r="W1417">
        <v>0</v>
      </c>
      <c r="X1417">
        <v>0</v>
      </c>
      <c r="Y1417">
        <v>0</v>
      </c>
    </row>
    <row r="1418" spans="1:25" x14ac:dyDescent="0.3">
      <c r="A1418" t="str">
        <f t="shared" si="22"/>
        <v>2011 FINKL &amp; SONS CO</v>
      </c>
      <c r="B1418">
        <v>542398</v>
      </c>
      <c r="C1418">
        <f>VLOOKUP(A1418,'1st Match - FlightID'!$C$2:$D$1443,2,FALSE)</f>
        <v>1006436</v>
      </c>
      <c r="D1418">
        <v>2011</v>
      </c>
      <c r="E1418" t="s">
        <v>134</v>
      </c>
      <c r="J1418">
        <v>6186</v>
      </c>
      <c r="P1418">
        <v>0</v>
      </c>
      <c r="Q1418">
        <v>0</v>
      </c>
      <c r="R1418">
        <v>0</v>
      </c>
      <c r="S1418">
        <v>0</v>
      </c>
      <c r="T1418">
        <v>1</v>
      </c>
      <c r="U1418">
        <v>0</v>
      </c>
      <c r="V1418">
        <v>0</v>
      </c>
      <c r="W1418">
        <v>0</v>
      </c>
      <c r="X1418">
        <v>0</v>
      </c>
      <c r="Y1418">
        <v>0</v>
      </c>
    </row>
    <row r="1419" spans="1:25" x14ac:dyDescent="0.3">
      <c r="A1419" t="str">
        <f t="shared" si="22"/>
        <v>2012 FINKL &amp; SONS CO</v>
      </c>
      <c r="B1419">
        <v>542398</v>
      </c>
      <c r="C1419">
        <f>VLOOKUP(A1419,'1st Match - FlightID'!$C$2:$D$1443,2,FALSE)</f>
        <v>1008735</v>
      </c>
      <c r="D1419">
        <v>2012</v>
      </c>
      <c r="E1419" t="s">
        <v>134</v>
      </c>
      <c r="J1419">
        <v>20270</v>
      </c>
      <c r="P1419">
        <v>0</v>
      </c>
      <c r="Q1419">
        <v>0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</row>
    <row r="1420" spans="1:25" x14ac:dyDescent="0.3">
      <c r="A1420" t="str">
        <f t="shared" si="22"/>
        <v>2013 FINKL &amp; SONS CO</v>
      </c>
      <c r="B1420">
        <v>542398</v>
      </c>
      <c r="C1420">
        <f>VLOOKUP(A1420,'1st Match - FlightID'!$C$2:$D$1443,2,FALSE)</f>
        <v>1008735</v>
      </c>
      <c r="D1420">
        <v>2013</v>
      </c>
      <c r="E1420" t="s">
        <v>134</v>
      </c>
      <c r="J1420">
        <v>5816</v>
      </c>
      <c r="P1420">
        <v>0</v>
      </c>
      <c r="Q1420">
        <v>0</v>
      </c>
      <c r="R1420">
        <v>0</v>
      </c>
      <c r="S1420">
        <v>0</v>
      </c>
      <c r="T1420">
        <v>1</v>
      </c>
      <c r="U1420">
        <v>0</v>
      </c>
      <c r="V1420">
        <v>0</v>
      </c>
      <c r="W1420">
        <v>0</v>
      </c>
      <c r="X1420">
        <v>0</v>
      </c>
      <c r="Y1420">
        <v>0</v>
      </c>
    </row>
    <row r="1421" spans="1:25" x14ac:dyDescent="0.3">
      <c r="A1421" t="str">
        <f t="shared" si="22"/>
        <v>2014 FINKL &amp; SONS CO</v>
      </c>
      <c r="B1421">
        <v>542398</v>
      </c>
      <c r="C1421">
        <f>VLOOKUP(A1421,'1st Match - FlightID'!$C$2:$D$1443,2,FALSE)</f>
        <v>1008735</v>
      </c>
      <c r="D1421">
        <v>2014</v>
      </c>
      <c r="E1421" t="s">
        <v>134</v>
      </c>
      <c r="J1421">
        <v>7065.8</v>
      </c>
      <c r="P1421">
        <v>0</v>
      </c>
      <c r="Q1421">
        <v>0</v>
      </c>
      <c r="R1421">
        <v>0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</row>
    <row r="1422" spans="1:25" x14ac:dyDescent="0.3">
      <c r="A1422" t="str">
        <f t="shared" si="22"/>
        <v>2015 FINKL &amp; SONS CO</v>
      </c>
      <c r="B1422">
        <v>542398</v>
      </c>
      <c r="C1422">
        <f>VLOOKUP(A1422,'1st Match - FlightID'!$C$2:$D$1443,2,FALSE)</f>
        <v>1008735</v>
      </c>
      <c r="D1422">
        <v>2015</v>
      </c>
      <c r="E1422" t="s">
        <v>134</v>
      </c>
      <c r="J1422">
        <v>5335.7</v>
      </c>
      <c r="P1422">
        <v>0</v>
      </c>
      <c r="Q1422">
        <v>0</v>
      </c>
      <c r="R1422">
        <v>0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</row>
    <row r="1423" spans="1:25" x14ac:dyDescent="0.3">
      <c r="A1423" t="str">
        <f t="shared" si="22"/>
        <v>2016 FINKL &amp; SONS CO</v>
      </c>
      <c r="B1423">
        <v>542398</v>
      </c>
      <c r="C1423">
        <f>VLOOKUP(A1423,'1st Match - FlightID'!$C$2:$D$1443,2,FALSE)</f>
        <v>1006436</v>
      </c>
      <c r="D1423">
        <v>2016</v>
      </c>
      <c r="E1423" t="s">
        <v>134</v>
      </c>
      <c r="J1423">
        <v>6395.3</v>
      </c>
      <c r="P1423">
        <v>0</v>
      </c>
      <c r="Q1423">
        <v>0</v>
      </c>
      <c r="R1423">
        <v>0</v>
      </c>
      <c r="S1423">
        <v>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</row>
    <row r="1424" spans="1:25" x14ac:dyDescent="0.3">
      <c r="A1424" t="str">
        <f t="shared" si="22"/>
        <v>2017 FINKL &amp; SONS CO</v>
      </c>
      <c r="B1424">
        <v>542398</v>
      </c>
      <c r="C1424">
        <f>VLOOKUP(A1424,'1st Match - FlightID'!$C$2:$D$1443,2,FALSE)</f>
        <v>1008735</v>
      </c>
      <c r="D1424">
        <v>2017</v>
      </c>
      <c r="E1424" t="s">
        <v>134</v>
      </c>
      <c r="G1424" s="4">
        <v>2.7</v>
      </c>
      <c r="H1424" s="4"/>
      <c r="I1424" s="4"/>
      <c r="J1424" s="4">
        <v>6603</v>
      </c>
      <c r="P1424">
        <v>0</v>
      </c>
      <c r="Q1424">
        <v>1</v>
      </c>
      <c r="R1424">
        <v>0</v>
      </c>
      <c r="S1424">
        <v>0</v>
      </c>
      <c r="T1424">
        <v>1</v>
      </c>
      <c r="U1424">
        <v>0</v>
      </c>
      <c r="V1424">
        <v>0</v>
      </c>
      <c r="W1424">
        <v>0</v>
      </c>
      <c r="X1424">
        <v>0</v>
      </c>
      <c r="Y1424">
        <v>0</v>
      </c>
    </row>
    <row r="1425" spans="1:26" x14ac:dyDescent="0.3">
      <c r="A1425" t="str">
        <f t="shared" si="22"/>
        <v>2018 FINKL &amp; SONS CO</v>
      </c>
      <c r="B1425">
        <v>542398</v>
      </c>
      <c r="C1425">
        <f>VLOOKUP(A1425,'1st Match - FlightID'!$C$2:$D$1443,2,FALSE)</f>
        <v>1008735</v>
      </c>
      <c r="D1425">
        <v>2018</v>
      </c>
      <c r="E1425" t="s">
        <v>134</v>
      </c>
      <c r="G1425" s="4">
        <v>2.2000000000000002</v>
      </c>
      <c r="H1425" s="4"/>
      <c r="I1425" s="4"/>
      <c r="J1425" s="4">
        <v>6702.7</v>
      </c>
      <c r="P1425">
        <v>0</v>
      </c>
      <c r="Q1425">
        <v>1</v>
      </c>
      <c r="R1425">
        <v>0</v>
      </c>
      <c r="S1425">
        <v>0</v>
      </c>
      <c r="T1425">
        <v>1</v>
      </c>
      <c r="U1425">
        <v>0</v>
      </c>
      <c r="V1425">
        <v>0</v>
      </c>
      <c r="W1425">
        <v>0</v>
      </c>
      <c r="X1425">
        <v>0</v>
      </c>
      <c r="Y1425">
        <v>0</v>
      </c>
    </row>
    <row r="1426" spans="1:26" x14ac:dyDescent="0.3">
      <c r="A1426" t="str">
        <f t="shared" si="22"/>
        <v>2019 FINKL &amp; SONS CO</v>
      </c>
      <c r="B1426">
        <v>542398</v>
      </c>
      <c r="C1426">
        <f>VLOOKUP(A1426,'1st Match - FlightID'!$C$2:$D$1443,2,FALSE)</f>
        <v>1006436</v>
      </c>
      <c r="D1426">
        <v>2019</v>
      </c>
      <c r="E1426" t="s">
        <v>134</v>
      </c>
      <c r="G1426" s="4">
        <v>6.4</v>
      </c>
      <c r="H1426" s="4"/>
      <c r="I1426" s="4"/>
      <c r="J1426" s="4">
        <v>4892.6000000000004</v>
      </c>
      <c r="P1426">
        <v>0</v>
      </c>
      <c r="Q1426">
        <v>1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0</v>
      </c>
      <c r="X1426">
        <v>0</v>
      </c>
      <c r="Y1426">
        <v>0</v>
      </c>
    </row>
    <row r="1427" spans="1:26" x14ac:dyDescent="0.3">
      <c r="A1427" t="str">
        <f t="shared" si="22"/>
        <v>2020 FINKL &amp; SONS CO</v>
      </c>
      <c r="B1427">
        <v>542398</v>
      </c>
      <c r="C1427">
        <f>VLOOKUP(A1427,'1st Match - FlightID'!$C$2:$D$1443,2,FALSE)</f>
        <v>1006436</v>
      </c>
      <c r="D1427">
        <v>2020</v>
      </c>
      <c r="E1427" t="s">
        <v>134</v>
      </c>
      <c r="G1427" s="4">
        <v>3.3</v>
      </c>
      <c r="H1427" s="4"/>
      <c r="I1427" s="4"/>
      <c r="J1427" s="4">
        <v>4086.2</v>
      </c>
      <c r="P1427">
        <v>0</v>
      </c>
      <c r="Q1427">
        <v>1</v>
      </c>
      <c r="R1427">
        <v>0</v>
      </c>
      <c r="S1427">
        <v>0</v>
      </c>
      <c r="T1427">
        <v>1</v>
      </c>
      <c r="U1427">
        <v>0</v>
      </c>
      <c r="V1427">
        <v>0</v>
      </c>
      <c r="W1427">
        <v>0</v>
      </c>
      <c r="X1427">
        <v>0</v>
      </c>
      <c r="Y1427">
        <v>0</v>
      </c>
    </row>
    <row r="1428" spans="1:26" x14ac:dyDescent="0.3">
      <c r="A1428" t="str">
        <f t="shared" si="22"/>
        <v>2021 FINKL &amp; SONS CO</v>
      </c>
      <c r="B1428">
        <v>542398</v>
      </c>
      <c r="C1428">
        <f>VLOOKUP(B1428,'2nd Match - Previously Matched'!$A$2:$B$144,2,FALSE)</f>
        <v>1006436</v>
      </c>
      <c r="D1428">
        <v>2021</v>
      </c>
      <c r="E1428" t="s">
        <v>134</v>
      </c>
      <c r="G1428" s="4">
        <v>12.3</v>
      </c>
      <c r="H1428" s="4"/>
      <c r="I1428" s="4"/>
      <c r="J1428" s="4">
        <v>4891.7</v>
      </c>
      <c r="P1428">
        <v>0</v>
      </c>
      <c r="Q1428">
        <v>1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</row>
    <row r="1429" spans="1:26" x14ac:dyDescent="0.3">
      <c r="A1429" t="str">
        <f t="shared" si="22"/>
        <v>2012 Outokumpu Stainless USA, LLC</v>
      </c>
      <c r="B1429">
        <v>551097</v>
      </c>
      <c r="C1429">
        <f>VLOOKUP(A1429,'1st Match - FlightID'!$C$2:$D$1443,2,FALSE)</f>
        <v>1010763</v>
      </c>
      <c r="D1429">
        <v>2012</v>
      </c>
      <c r="E1429" t="s">
        <v>92</v>
      </c>
      <c r="G1429" s="4">
        <v>304.8</v>
      </c>
      <c r="H1429" s="4"/>
      <c r="I1429" s="4"/>
      <c r="J1429" s="4">
        <v>483.8</v>
      </c>
      <c r="P1429">
        <v>0</v>
      </c>
      <c r="Q1429">
        <v>1</v>
      </c>
      <c r="R1429">
        <v>0</v>
      </c>
      <c r="S1429">
        <v>0</v>
      </c>
      <c r="T1429">
        <v>1</v>
      </c>
      <c r="U1429">
        <v>0</v>
      </c>
      <c r="V1429">
        <v>0</v>
      </c>
      <c r="W1429">
        <v>0</v>
      </c>
      <c r="X1429">
        <v>0</v>
      </c>
      <c r="Y1429">
        <v>0</v>
      </c>
    </row>
    <row r="1430" spans="1:26" x14ac:dyDescent="0.3">
      <c r="A1430" t="str">
        <f t="shared" si="22"/>
        <v>2013 Outokumpu Stainless USA, LLC</v>
      </c>
      <c r="B1430">
        <v>551097</v>
      </c>
      <c r="C1430">
        <f>VLOOKUP(A1430,'1st Match - FlightID'!$C$2:$D$1443,2,FALSE)</f>
        <v>1010763</v>
      </c>
      <c r="D1430">
        <v>2013</v>
      </c>
      <c r="E1430" t="s">
        <v>92</v>
      </c>
      <c r="G1430" s="4">
        <v>7840</v>
      </c>
      <c r="H1430" s="4"/>
      <c r="I1430" s="4"/>
      <c r="J1430" s="4">
        <v>77555.199999999997</v>
      </c>
      <c r="P1430">
        <v>0</v>
      </c>
      <c r="Q1430">
        <v>1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0</v>
      </c>
    </row>
    <row r="1431" spans="1:26" x14ac:dyDescent="0.3">
      <c r="A1431" t="str">
        <f t="shared" si="22"/>
        <v>2014 Outokumpu Stainless USA, LLC</v>
      </c>
      <c r="B1431">
        <v>551097</v>
      </c>
      <c r="C1431">
        <f>VLOOKUP(A1431,'1st Match - FlightID'!$C$2:$D$1443,2,FALSE)</f>
        <v>1010763</v>
      </c>
      <c r="D1431">
        <v>2014</v>
      </c>
      <c r="E1431" t="s">
        <v>92</v>
      </c>
      <c r="G1431" s="4">
        <v>18980.8</v>
      </c>
      <c r="H1431" s="4"/>
      <c r="I1431" s="4"/>
      <c r="J1431" s="4">
        <v>135137.20000000001</v>
      </c>
      <c r="P1431">
        <v>0</v>
      </c>
      <c r="Q1431">
        <v>1</v>
      </c>
      <c r="R1431">
        <v>0</v>
      </c>
      <c r="S1431">
        <v>0</v>
      </c>
      <c r="T1431">
        <v>1</v>
      </c>
      <c r="U1431">
        <v>0</v>
      </c>
      <c r="V1431">
        <v>0</v>
      </c>
      <c r="W1431">
        <v>0</v>
      </c>
      <c r="X1431">
        <v>0</v>
      </c>
      <c r="Y1431">
        <v>0</v>
      </c>
    </row>
    <row r="1432" spans="1:26" x14ac:dyDescent="0.3">
      <c r="A1432" t="str">
        <f t="shared" si="22"/>
        <v>2015 Outokumpu Stainless USA, LLC</v>
      </c>
      <c r="B1432">
        <v>551097</v>
      </c>
      <c r="C1432">
        <f>VLOOKUP(A1432,'1st Match - FlightID'!$C$2:$D$1443,2,FALSE)</f>
        <v>1010763</v>
      </c>
      <c r="D1432">
        <v>2015</v>
      </c>
      <c r="E1432" t="s">
        <v>92</v>
      </c>
      <c r="G1432" s="4">
        <v>18403.2</v>
      </c>
      <c r="H1432" s="4"/>
      <c r="I1432" s="4"/>
      <c r="J1432" s="4">
        <v>65005.7</v>
      </c>
      <c r="P1432">
        <v>0</v>
      </c>
      <c r="Q1432">
        <v>1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0</v>
      </c>
      <c r="X1432">
        <v>0</v>
      </c>
      <c r="Y1432">
        <v>0</v>
      </c>
    </row>
    <row r="1433" spans="1:26" x14ac:dyDescent="0.3">
      <c r="A1433" t="str">
        <f t="shared" si="22"/>
        <v>2016 Outokumpu Stainless USA, LLC</v>
      </c>
      <c r="B1433">
        <v>551097</v>
      </c>
      <c r="C1433">
        <f>VLOOKUP(A1433,'1st Match - FlightID'!$C$2:$D$1443,2,FALSE)</f>
        <v>1010763</v>
      </c>
      <c r="D1433">
        <v>2016</v>
      </c>
      <c r="E1433" t="s">
        <v>92</v>
      </c>
      <c r="G1433" s="4">
        <v>23855.8</v>
      </c>
      <c r="H1433" s="4"/>
      <c r="I1433" s="4"/>
      <c r="J1433" s="4">
        <v>48379.1</v>
      </c>
      <c r="P1433">
        <v>0</v>
      </c>
      <c r="Q1433">
        <v>1</v>
      </c>
      <c r="R1433">
        <v>0</v>
      </c>
      <c r="S1433">
        <v>0</v>
      </c>
      <c r="T1433">
        <v>1</v>
      </c>
      <c r="U1433">
        <v>0</v>
      </c>
      <c r="V1433">
        <v>0</v>
      </c>
      <c r="W1433">
        <v>0</v>
      </c>
      <c r="X1433">
        <v>0</v>
      </c>
      <c r="Y1433">
        <v>0</v>
      </c>
    </row>
    <row r="1434" spans="1:26" x14ac:dyDescent="0.3">
      <c r="A1434" t="str">
        <f t="shared" si="22"/>
        <v>2017 Outokumpu Stainless USA, LLC</v>
      </c>
      <c r="B1434">
        <v>551097</v>
      </c>
      <c r="C1434">
        <f>VLOOKUP(A1434,'1st Match - FlightID'!$C$2:$D$1443,2,FALSE)</f>
        <v>1010763</v>
      </c>
      <c r="D1434">
        <v>2017</v>
      </c>
      <c r="E1434" t="s">
        <v>92</v>
      </c>
      <c r="G1434" s="4">
        <v>27237.5</v>
      </c>
      <c r="H1434" s="4"/>
      <c r="I1434" s="4"/>
      <c r="J1434" s="4">
        <v>69898</v>
      </c>
      <c r="P1434">
        <v>0</v>
      </c>
      <c r="Q1434">
        <v>1</v>
      </c>
      <c r="R1434">
        <v>0</v>
      </c>
      <c r="S1434">
        <v>0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0</v>
      </c>
    </row>
    <row r="1435" spans="1:26" x14ac:dyDescent="0.3">
      <c r="A1435" t="str">
        <f t="shared" si="22"/>
        <v>2018 Outokumpu Stainless USA, LLC</v>
      </c>
      <c r="B1435">
        <v>551097</v>
      </c>
      <c r="C1435">
        <f>VLOOKUP(A1435,'1st Match - FlightID'!$C$2:$D$1443,2,FALSE)</f>
        <v>1010763</v>
      </c>
      <c r="D1435">
        <v>2018</v>
      </c>
      <c r="E1435" t="s">
        <v>92</v>
      </c>
      <c r="G1435" s="4">
        <v>24751</v>
      </c>
      <c r="H1435" s="4"/>
      <c r="I1435" s="4"/>
      <c r="J1435" s="4">
        <v>66169.600000000006</v>
      </c>
      <c r="P1435">
        <v>0</v>
      </c>
      <c r="Q1435">
        <v>1</v>
      </c>
      <c r="R1435">
        <v>0</v>
      </c>
      <c r="S1435">
        <v>0</v>
      </c>
      <c r="T1435">
        <v>1</v>
      </c>
      <c r="U1435">
        <v>0</v>
      </c>
      <c r="V1435">
        <v>0</v>
      </c>
      <c r="W1435">
        <v>0</v>
      </c>
      <c r="X1435">
        <v>0</v>
      </c>
      <c r="Y1435">
        <v>0</v>
      </c>
    </row>
    <row r="1436" spans="1:26" x14ac:dyDescent="0.3">
      <c r="A1436" t="str">
        <f t="shared" si="22"/>
        <v>2019 Outokumpu Stainless USA, LLC</v>
      </c>
      <c r="B1436">
        <v>551097</v>
      </c>
      <c r="C1436">
        <f>VLOOKUP(A1436,'1st Match - FlightID'!$C$2:$D$1443,2,FALSE)</f>
        <v>1010763</v>
      </c>
      <c r="D1436">
        <v>2019</v>
      </c>
      <c r="E1436" t="s">
        <v>92</v>
      </c>
      <c r="G1436" s="4">
        <v>19939.900000000001</v>
      </c>
      <c r="H1436" s="4"/>
      <c r="I1436" s="4"/>
      <c r="J1436" s="4">
        <v>43471.199999999997</v>
      </c>
      <c r="P1436">
        <v>0</v>
      </c>
      <c r="Q1436">
        <v>1</v>
      </c>
      <c r="R1436">
        <v>0</v>
      </c>
      <c r="S1436">
        <v>0</v>
      </c>
      <c r="T1436">
        <v>1</v>
      </c>
      <c r="U1436">
        <v>0</v>
      </c>
      <c r="V1436">
        <v>0</v>
      </c>
      <c r="W1436">
        <v>0</v>
      </c>
      <c r="X1436">
        <v>0</v>
      </c>
      <c r="Y1436">
        <v>0</v>
      </c>
    </row>
    <row r="1437" spans="1:26" x14ac:dyDescent="0.3">
      <c r="A1437" t="str">
        <f t="shared" si="22"/>
        <v>2020 Outokumpu Stainless USA, LLC</v>
      </c>
      <c r="B1437">
        <v>551097</v>
      </c>
      <c r="C1437">
        <f>VLOOKUP(A1437,'1st Match - FlightID'!$C$2:$D$1443,2,FALSE)</f>
        <v>1010763</v>
      </c>
      <c r="D1437">
        <v>2020</v>
      </c>
      <c r="E1437" t="s">
        <v>92</v>
      </c>
      <c r="G1437" s="4">
        <v>20074.099999999999</v>
      </c>
      <c r="H1437" s="4"/>
      <c r="I1437" s="4"/>
      <c r="J1437" s="4">
        <v>48436.800000000003</v>
      </c>
      <c r="P1437">
        <v>0</v>
      </c>
      <c r="Q1437">
        <v>1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</row>
    <row r="1438" spans="1:26" x14ac:dyDescent="0.3">
      <c r="A1438" t="str">
        <f t="shared" si="22"/>
        <v>2021 Outokumpu Stainless USA, LLC</v>
      </c>
      <c r="B1438">
        <v>551097</v>
      </c>
      <c r="C1438">
        <f>VLOOKUP(B1438,'2nd Match - Previously Matched'!$A$2:$B$144,2,FALSE)</f>
        <v>1010763</v>
      </c>
      <c r="D1438">
        <v>2021</v>
      </c>
      <c r="E1438" t="s">
        <v>92</v>
      </c>
      <c r="G1438" s="4">
        <v>25731.9</v>
      </c>
      <c r="H1438" s="4"/>
      <c r="I1438" s="4"/>
      <c r="J1438" s="4">
        <v>92156.800000000003</v>
      </c>
      <c r="P1438">
        <v>0</v>
      </c>
      <c r="Q1438">
        <v>1</v>
      </c>
      <c r="R1438">
        <v>0</v>
      </c>
      <c r="S1438">
        <v>0</v>
      </c>
      <c r="T1438">
        <v>1</v>
      </c>
      <c r="U1438">
        <v>0</v>
      </c>
      <c r="V1438">
        <v>0</v>
      </c>
      <c r="W1438">
        <v>0</v>
      </c>
      <c r="X1438">
        <v>0</v>
      </c>
      <c r="Y1438">
        <v>0</v>
      </c>
    </row>
    <row r="1439" spans="1:26" x14ac:dyDescent="0.3">
      <c r="A1439" t="str">
        <f t="shared" si="22"/>
        <v>2014 Nucor Steel Louisiana LLC</v>
      </c>
      <c r="B1439">
        <v>551177</v>
      </c>
      <c r="C1439">
        <f>VLOOKUP(A1439,'1st Match - FlightID'!$C$2:$D$1443,2,FALSE)</f>
        <v>1010766</v>
      </c>
      <c r="D1439">
        <v>2014</v>
      </c>
      <c r="E1439" t="s">
        <v>135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 t="s">
        <v>24</v>
      </c>
    </row>
    <row r="1440" spans="1:26" x14ac:dyDescent="0.3">
      <c r="A1440" t="str">
        <f t="shared" si="22"/>
        <v>2015 Nucor Steel Louisiana LLC</v>
      </c>
      <c r="B1440">
        <v>551177</v>
      </c>
      <c r="C1440">
        <f>VLOOKUP(A1440,'1st Match - FlightID'!$C$2:$D$1443,2,FALSE)</f>
        <v>1010766</v>
      </c>
      <c r="D1440">
        <v>2015</v>
      </c>
      <c r="E1440" t="s">
        <v>135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 t="s">
        <v>24</v>
      </c>
    </row>
    <row r="1441" spans="1:26" x14ac:dyDescent="0.3">
      <c r="A1441" t="str">
        <f t="shared" si="22"/>
        <v>2016 Nucor Steel Louisiana LLC</v>
      </c>
      <c r="B1441">
        <v>551177</v>
      </c>
      <c r="C1441">
        <f>VLOOKUP(A1441,'1st Match - FlightID'!$C$2:$D$1443,2,FALSE)</f>
        <v>1010766</v>
      </c>
      <c r="D1441">
        <v>2016</v>
      </c>
      <c r="E1441" t="s">
        <v>135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 t="s">
        <v>24</v>
      </c>
    </row>
    <row r="1442" spans="1:26" x14ac:dyDescent="0.3">
      <c r="A1442" t="str">
        <f t="shared" si="22"/>
        <v>2017 Nucor Steel Louisiana LLC</v>
      </c>
      <c r="B1442">
        <v>551177</v>
      </c>
      <c r="C1442">
        <f>VLOOKUP(A1442,'1st Match - FlightID'!$C$2:$D$1443,2,FALSE)</f>
        <v>1010766</v>
      </c>
      <c r="D1442">
        <v>2017</v>
      </c>
      <c r="E1442" t="s">
        <v>135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 t="s">
        <v>24</v>
      </c>
    </row>
    <row r="1443" spans="1:26" x14ac:dyDescent="0.3">
      <c r="A1443" t="str">
        <f t="shared" si="22"/>
        <v>2018 Nucor Steel Louisiana LLC</v>
      </c>
      <c r="B1443">
        <v>551177</v>
      </c>
      <c r="C1443">
        <f>VLOOKUP(A1443,'1st Match - FlightID'!$C$2:$D$1443,2,FALSE)</f>
        <v>1010766</v>
      </c>
      <c r="D1443">
        <v>2018</v>
      </c>
      <c r="E1443" t="s">
        <v>135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 t="s">
        <v>24</v>
      </c>
    </row>
    <row r="1444" spans="1:26" x14ac:dyDescent="0.3">
      <c r="A1444" t="str">
        <f t="shared" si="22"/>
        <v>2019 Nucor Steel Louisiana LLC</v>
      </c>
      <c r="B1444">
        <v>551177</v>
      </c>
      <c r="C1444">
        <f>VLOOKUP(A1444,'1st Match - FlightID'!$C$2:$D$1443,2,FALSE)</f>
        <v>1010766</v>
      </c>
      <c r="D1444">
        <v>2019</v>
      </c>
      <c r="E1444" t="s">
        <v>135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 t="s">
        <v>24</v>
      </c>
    </row>
    <row r="1445" spans="1:26" x14ac:dyDescent="0.3">
      <c r="A1445" t="str">
        <f t="shared" si="22"/>
        <v>2020 Nucor Steel Louisiana LLC</v>
      </c>
      <c r="B1445">
        <v>551177</v>
      </c>
      <c r="C1445">
        <f>VLOOKUP(A1445,'1st Match - FlightID'!$C$2:$D$1443,2,FALSE)</f>
        <v>1010766</v>
      </c>
      <c r="D1445">
        <v>2020</v>
      </c>
      <c r="E1445" t="s">
        <v>135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 t="s">
        <v>24</v>
      </c>
    </row>
    <row r="1446" spans="1:26" x14ac:dyDescent="0.3">
      <c r="A1446" t="str">
        <f t="shared" si="22"/>
        <v>2021 Nucor Steel Louisiana LLC</v>
      </c>
      <c r="B1446">
        <v>551177</v>
      </c>
      <c r="C1446">
        <f>VLOOKUP(B1446,'2nd Match - Previously Matched'!$A$2:$B$144,2,FALSE)</f>
        <v>1010766</v>
      </c>
      <c r="D1446">
        <v>2021</v>
      </c>
      <c r="E1446" t="s">
        <v>135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 t="s">
        <v>24</v>
      </c>
    </row>
    <row r="1447" spans="1:26" x14ac:dyDescent="0.3">
      <c r="A1447" t="str">
        <f t="shared" si="22"/>
        <v>2010 Ervin Amasteel</v>
      </c>
      <c r="B1447">
        <v>552897</v>
      </c>
      <c r="C1447">
        <f>VLOOKUP(A1447,'1st Match - FlightID'!$C$2:$D$1443,2,FALSE)</f>
        <v>1010925</v>
      </c>
      <c r="D1447">
        <v>2010</v>
      </c>
      <c r="E1447" t="s">
        <v>93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 t="s">
        <v>24</v>
      </c>
    </row>
    <row r="1448" spans="1:26" x14ac:dyDescent="0.3">
      <c r="A1448" t="str">
        <f t="shared" si="22"/>
        <v>2011 Ervin Amasteel</v>
      </c>
      <c r="B1448">
        <v>552897</v>
      </c>
      <c r="C1448">
        <f>VLOOKUP(A1448,'1st Match - FlightID'!$C$2:$D$1443,2,FALSE)</f>
        <v>1010925</v>
      </c>
      <c r="D1448">
        <v>2011</v>
      </c>
      <c r="E1448" t="s">
        <v>93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 t="s">
        <v>24</v>
      </c>
    </row>
    <row r="1449" spans="1:26" x14ac:dyDescent="0.3">
      <c r="A1449" t="str">
        <f t="shared" si="22"/>
        <v>2012 Ervin Amasteel</v>
      </c>
      <c r="B1449">
        <v>552897</v>
      </c>
      <c r="C1449">
        <f>VLOOKUP(A1449,'1st Match - FlightID'!$C$2:$D$1443,2,FALSE)</f>
        <v>1010925</v>
      </c>
      <c r="D1449">
        <v>2012</v>
      </c>
      <c r="E1449" t="s">
        <v>93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 t="s">
        <v>24</v>
      </c>
    </row>
    <row r="1450" spans="1:26" x14ac:dyDescent="0.3">
      <c r="A1450" t="str">
        <f t="shared" si="22"/>
        <v>2013 Ervin Amasteel</v>
      </c>
      <c r="B1450">
        <v>552897</v>
      </c>
      <c r="C1450">
        <f>VLOOKUP(A1450,'1st Match - FlightID'!$C$2:$D$1443,2,FALSE)</f>
        <v>1010925</v>
      </c>
      <c r="D1450">
        <v>2013</v>
      </c>
      <c r="E1450" t="s">
        <v>93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 t="s">
        <v>24</v>
      </c>
    </row>
    <row r="1451" spans="1:26" x14ac:dyDescent="0.3">
      <c r="A1451" t="str">
        <f t="shared" si="22"/>
        <v>2014 Ervin Amasteel</v>
      </c>
      <c r="B1451">
        <v>552897</v>
      </c>
      <c r="C1451">
        <f>VLOOKUP(A1451,'1st Match - FlightID'!$C$2:$D$1443,2,FALSE)</f>
        <v>1010925</v>
      </c>
      <c r="D1451">
        <v>2014</v>
      </c>
      <c r="E1451" t="s">
        <v>93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 t="s">
        <v>24</v>
      </c>
    </row>
    <row r="1452" spans="1:26" x14ac:dyDescent="0.3">
      <c r="A1452" t="str">
        <f t="shared" si="22"/>
        <v>2013 North American Hoganas</v>
      </c>
      <c r="B1452">
        <v>555457</v>
      </c>
      <c r="C1452">
        <f>VLOOKUP(A1452,'1st Match - FlightID'!$C$2:$D$1443,2,FALSE)</f>
        <v>1011242</v>
      </c>
      <c r="D1452">
        <v>2013</v>
      </c>
      <c r="E1452" t="s">
        <v>94</v>
      </c>
      <c r="J1452">
        <v>8679.1</v>
      </c>
      <c r="P1452">
        <v>0</v>
      </c>
      <c r="Q1452">
        <v>0</v>
      </c>
      <c r="R1452">
        <v>0</v>
      </c>
      <c r="S1452">
        <v>0</v>
      </c>
      <c r="T1452">
        <v>1</v>
      </c>
      <c r="U1452">
        <v>0</v>
      </c>
      <c r="V1452">
        <v>0</v>
      </c>
      <c r="W1452">
        <v>0</v>
      </c>
      <c r="X1452">
        <v>0</v>
      </c>
      <c r="Y1452">
        <v>0</v>
      </c>
    </row>
    <row r="1453" spans="1:26" x14ac:dyDescent="0.3">
      <c r="A1453" t="str">
        <f t="shared" si="22"/>
        <v>2014 North American Hoganas</v>
      </c>
      <c r="B1453">
        <v>555457</v>
      </c>
      <c r="C1453">
        <f>VLOOKUP(A1453,'1st Match - FlightID'!$C$2:$D$1443,2,FALSE)</f>
        <v>1011242</v>
      </c>
      <c r="D1453">
        <v>2014</v>
      </c>
      <c r="E1453" t="s">
        <v>94</v>
      </c>
      <c r="J1453">
        <v>9862.5</v>
      </c>
      <c r="P1453">
        <v>0</v>
      </c>
      <c r="Q1453">
        <v>0</v>
      </c>
      <c r="R1453">
        <v>0</v>
      </c>
      <c r="S1453">
        <v>0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</row>
    <row r="1454" spans="1:26" x14ac:dyDescent="0.3">
      <c r="A1454" t="str">
        <f t="shared" si="22"/>
        <v>2015 North American Hoganas</v>
      </c>
      <c r="B1454">
        <v>555457</v>
      </c>
      <c r="C1454">
        <f>VLOOKUP(A1454,'1st Match - FlightID'!$C$2:$D$1443,2,FALSE)</f>
        <v>1011242</v>
      </c>
      <c r="D1454">
        <v>2015</v>
      </c>
      <c r="E1454" t="s">
        <v>94</v>
      </c>
      <c r="J1454">
        <v>7371.2</v>
      </c>
      <c r="P1454">
        <v>0</v>
      </c>
      <c r="Q1454">
        <v>0</v>
      </c>
      <c r="R1454">
        <v>0</v>
      </c>
      <c r="S1454">
        <v>0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</row>
    <row r="1455" spans="1:26" x14ac:dyDescent="0.3">
      <c r="A1455" t="str">
        <f t="shared" si="22"/>
        <v>2016 North American Hoganas</v>
      </c>
      <c r="B1455">
        <v>555457</v>
      </c>
      <c r="C1455">
        <f>VLOOKUP(A1455,'1st Match - FlightID'!$C$2:$D$1443,2,FALSE)</f>
        <v>1011242</v>
      </c>
      <c r="D1455">
        <v>2016</v>
      </c>
      <c r="E1455" t="s">
        <v>94</v>
      </c>
      <c r="J1455">
        <v>7162.2</v>
      </c>
      <c r="P1455">
        <v>0</v>
      </c>
      <c r="Q1455">
        <v>0</v>
      </c>
      <c r="R1455">
        <v>0</v>
      </c>
      <c r="S1455">
        <v>0</v>
      </c>
      <c r="T1455">
        <v>1</v>
      </c>
      <c r="U1455">
        <v>0</v>
      </c>
      <c r="V1455">
        <v>0</v>
      </c>
      <c r="W1455">
        <v>0</v>
      </c>
      <c r="X1455">
        <v>0</v>
      </c>
      <c r="Y1455">
        <v>0</v>
      </c>
    </row>
    <row r="1456" spans="1:26" x14ac:dyDescent="0.3">
      <c r="A1456" t="str">
        <f t="shared" si="22"/>
        <v>2017 North American Hoganas</v>
      </c>
      <c r="B1456">
        <v>555457</v>
      </c>
      <c r="C1456">
        <f>VLOOKUP(A1456,'1st Match - FlightID'!$C$2:$D$1443,2,FALSE)</f>
        <v>1011242</v>
      </c>
      <c r="D1456">
        <v>2017</v>
      </c>
      <c r="E1456" t="s">
        <v>94</v>
      </c>
      <c r="J1456">
        <v>8364</v>
      </c>
      <c r="P1456">
        <v>0</v>
      </c>
      <c r="Q1456">
        <v>0</v>
      </c>
      <c r="R1456">
        <v>0</v>
      </c>
      <c r="S1456">
        <v>0</v>
      </c>
      <c r="T1456">
        <v>1</v>
      </c>
      <c r="U1456">
        <v>0</v>
      </c>
      <c r="V1456">
        <v>0</v>
      </c>
      <c r="W1456">
        <v>0</v>
      </c>
      <c r="X1456">
        <v>0</v>
      </c>
      <c r="Y1456">
        <v>0</v>
      </c>
    </row>
    <row r="1457" spans="1:25" x14ac:dyDescent="0.3">
      <c r="A1457" t="str">
        <f t="shared" si="22"/>
        <v>2018 North American Hoganas</v>
      </c>
      <c r="B1457">
        <v>555457</v>
      </c>
      <c r="C1457">
        <f>VLOOKUP(A1457,'1st Match - FlightID'!$C$2:$D$1443,2,FALSE)</f>
        <v>1011242</v>
      </c>
      <c r="D1457">
        <v>2018</v>
      </c>
      <c r="E1457" t="s">
        <v>94</v>
      </c>
      <c r="J1457">
        <v>10337.200000000001</v>
      </c>
      <c r="P1457">
        <v>0</v>
      </c>
      <c r="Q1457">
        <v>0</v>
      </c>
      <c r="R1457">
        <v>0</v>
      </c>
      <c r="S1457">
        <v>0</v>
      </c>
      <c r="T1457">
        <v>1</v>
      </c>
      <c r="U1457">
        <v>0</v>
      </c>
      <c r="V1457">
        <v>0</v>
      </c>
      <c r="W1457">
        <v>0</v>
      </c>
      <c r="X1457">
        <v>0</v>
      </c>
      <c r="Y1457">
        <v>0</v>
      </c>
    </row>
    <row r="1458" spans="1:25" x14ac:dyDescent="0.3">
      <c r="A1458" t="str">
        <f t="shared" si="22"/>
        <v>2019 North American Hoganas</v>
      </c>
      <c r="B1458">
        <v>555457</v>
      </c>
      <c r="C1458">
        <f>VLOOKUP(A1458,'1st Match - FlightID'!$C$2:$D$1443,2,FALSE)</f>
        <v>1011242</v>
      </c>
      <c r="D1458">
        <v>2019</v>
      </c>
      <c r="E1458" t="s">
        <v>94</v>
      </c>
      <c r="J1458">
        <v>12609.1</v>
      </c>
      <c r="P1458">
        <v>0</v>
      </c>
      <c r="Q1458">
        <v>0</v>
      </c>
      <c r="R1458">
        <v>0</v>
      </c>
      <c r="S1458">
        <v>0</v>
      </c>
      <c r="T1458">
        <v>1</v>
      </c>
      <c r="U1458">
        <v>0</v>
      </c>
      <c r="V1458">
        <v>0</v>
      </c>
      <c r="W1458">
        <v>0</v>
      </c>
      <c r="X1458">
        <v>0</v>
      </c>
      <c r="Y1458">
        <v>0</v>
      </c>
    </row>
    <row r="1459" spans="1:25" x14ac:dyDescent="0.3">
      <c r="A1459" t="str">
        <f t="shared" si="22"/>
        <v>2020 North American Hoganas</v>
      </c>
      <c r="B1459">
        <v>555457</v>
      </c>
      <c r="C1459">
        <f>VLOOKUP(A1459,'1st Match - FlightID'!$C$2:$D$1443,2,FALSE)</f>
        <v>1011242</v>
      </c>
      <c r="D1459">
        <v>2020</v>
      </c>
      <c r="E1459" t="s">
        <v>94</v>
      </c>
      <c r="J1459">
        <v>10413.9</v>
      </c>
      <c r="P1459">
        <v>0</v>
      </c>
      <c r="Q1459">
        <v>0</v>
      </c>
      <c r="R1459">
        <v>0</v>
      </c>
      <c r="S1459">
        <v>0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</row>
    <row r="1460" spans="1:25" x14ac:dyDescent="0.3">
      <c r="A1460" t="str">
        <f t="shared" si="22"/>
        <v>2021 North American Hoganas</v>
      </c>
      <c r="B1460">
        <v>555457</v>
      </c>
      <c r="C1460">
        <f>VLOOKUP(B1460,'2nd Match - Previously Matched'!$A$2:$B$144,2,FALSE)</f>
        <v>1011242</v>
      </c>
      <c r="D1460">
        <v>2021</v>
      </c>
      <c r="E1460" t="s">
        <v>94</v>
      </c>
      <c r="J1460">
        <v>13140.5</v>
      </c>
      <c r="P1460">
        <v>0</v>
      </c>
      <c r="Q1460">
        <v>0</v>
      </c>
      <c r="R1460">
        <v>0</v>
      </c>
      <c r="S1460">
        <v>0</v>
      </c>
      <c r="T1460">
        <v>1</v>
      </c>
      <c r="U1460">
        <v>0</v>
      </c>
      <c r="V1460">
        <v>0</v>
      </c>
      <c r="W1460">
        <v>0</v>
      </c>
      <c r="X1460">
        <v>0</v>
      </c>
      <c r="Y1460">
        <v>0</v>
      </c>
    </row>
    <row r="1461" spans="1:25" x14ac:dyDescent="0.3">
      <c r="A1461" t="str">
        <f t="shared" si="22"/>
        <v>2010 Superior Forge &amp; Steel Corporation</v>
      </c>
      <c r="B1461">
        <v>559137</v>
      </c>
      <c r="C1461">
        <f>VLOOKUP(A1461,'1st Match - FlightID'!$C$2:$D$1443,2,FALSE)</f>
        <v>1011726</v>
      </c>
      <c r="D1461">
        <v>2010</v>
      </c>
      <c r="E1461" t="s">
        <v>167</v>
      </c>
      <c r="J1461">
        <v>1224.7</v>
      </c>
      <c r="P1461">
        <v>0</v>
      </c>
      <c r="Q1461">
        <v>0</v>
      </c>
      <c r="R1461">
        <v>0</v>
      </c>
      <c r="S1461">
        <v>0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</row>
    <row r="1462" spans="1:25" x14ac:dyDescent="0.3">
      <c r="A1462" t="str">
        <f t="shared" si="22"/>
        <v>2011 Superior Forge &amp; Steel Corporation</v>
      </c>
      <c r="B1462">
        <v>559137</v>
      </c>
      <c r="C1462">
        <f>VLOOKUP(A1462,'1st Match - FlightID'!$C$2:$D$1443,2,FALSE)</f>
        <v>1011726</v>
      </c>
      <c r="D1462">
        <v>2011</v>
      </c>
      <c r="E1462" t="s">
        <v>167</v>
      </c>
      <c r="J1462">
        <v>1181.5</v>
      </c>
      <c r="P1462">
        <v>0</v>
      </c>
      <c r="Q1462">
        <v>0</v>
      </c>
      <c r="R1462">
        <v>0</v>
      </c>
      <c r="S1462">
        <v>0</v>
      </c>
      <c r="T1462">
        <v>1</v>
      </c>
      <c r="U1462">
        <v>0</v>
      </c>
      <c r="V1462">
        <v>0</v>
      </c>
      <c r="W1462">
        <v>0</v>
      </c>
      <c r="X1462">
        <v>0</v>
      </c>
      <c r="Y1462">
        <v>0</v>
      </c>
    </row>
    <row r="1463" spans="1:25" x14ac:dyDescent="0.3">
      <c r="A1463" t="str">
        <f t="shared" si="22"/>
        <v>2012 Superior Forge &amp; Steel Corporation</v>
      </c>
      <c r="B1463">
        <v>559137</v>
      </c>
      <c r="C1463">
        <f>VLOOKUP(A1463,'1st Match - FlightID'!$C$2:$D$1443,2,FALSE)</f>
        <v>1011726</v>
      </c>
      <c r="D1463">
        <v>2012</v>
      </c>
      <c r="E1463" t="s">
        <v>167</v>
      </c>
      <c r="J1463">
        <v>1334.3</v>
      </c>
      <c r="P1463">
        <v>0</v>
      </c>
      <c r="Q1463">
        <v>0</v>
      </c>
      <c r="R1463">
        <v>0</v>
      </c>
      <c r="S1463">
        <v>0</v>
      </c>
      <c r="T1463">
        <v>1</v>
      </c>
      <c r="U1463">
        <v>0</v>
      </c>
      <c r="V1463">
        <v>0</v>
      </c>
      <c r="W1463">
        <v>0</v>
      </c>
      <c r="X1463">
        <v>0</v>
      </c>
      <c r="Y1463">
        <v>0</v>
      </c>
    </row>
    <row r="1464" spans="1:25" x14ac:dyDescent="0.3">
      <c r="A1464" t="str">
        <f t="shared" si="22"/>
        <v>2013 Superior Forge &amp; Steel Corporation</v>
      </c>
      <c r="B1464">
        <v>559137</v>
      </c>
      <c r="C1464">
        <f>VLOOKUP(A1464,'1st Match - FlightID'!$C$2:$D$1443,2,FALSE)</f>
        <v>1011726</v>
      </c>
      <c r="D1464">
        <v>2013</v>
      </c>
      <c r="E1464" t="s">
        <v>167</v>
      </c>
      <c r="J1464">
        <v>910.5</v>
      </c>
      <c r="P1464">
        <v>0</v>
      </c>
      <c r="Q1464">
        <v>0</v>
      </c>
      <c r="R1464">
        <v>0</v>
      </c>
      <c r="S1464">
        <v>0</v>
      </c>
      <c r="T1464">
        <v>1</v>
      </c>
      <c r="U1464">
        <v>0</v>
      </c>
      <c r="V1464">
        <v>0</v>
      </c>
      <c r="W1464">
        <v>0</v>
      </c>
      <c r="X1464">
        <v>0</v>
      </c>
      <c r="Y1464">
        <v>0</v>
      </c>
    </row>
    <row r="1465" spans="1:25" x14ac:dyDescent="0.3">
      <c r="A1465" t="str">
        <f t="shared" si="22"/>
        <v>2014 Superior Forge &amp; Steel Corporation</v>
      </c>
      <c r="B1465">
        <v>559137</v>
      </c>
      <c r="C1465">
        <f>VLOOKUP(A1465,'1st Match - FlightID'!$C$2:$D$1443,2,FALSE)</f>
        <v>1011726</v>
      </c>
      <c r="D1465">
        <v>2014</v>
      </c>
      <c r="E1465" t="s">
        <v>167</v>
      </c>
      <c r="J1465">
        <v>1006.1</v>
      </c>
      <c r="P1465">
        <v>0</v>
      </c>
      <c r="Q1465">
        <v>0</v>
      </c>
      <c r="R1465">
        <v>0</v>
      </c>
      <c r="S1465">
        <v>0</v>
      </c>
      <c r="T1465">
        <v>1</v>
      </c>
      <c r="U1465">
        <v>0</v>
      </c>
      <c r="V1465">
        <v>0</v>
      </c>
      <c r="W1465">
        <v>0</v>
      </c>
      <c r="X1465">
        <v>0</v>
      </c>
      <c r="Y1465">
        <v>0</v>
      </c>
    </row>
    <row r="1466" spans="1:25" x14ac:dyDescent="0.3">
      <c r="A1466" t="str">
        <f t="shared" si="22"/>
        <v>2015 Superior Forge &amp; Steel Corporation</v>
      </c>
      <c r="B1466">
        <v>559137</v>
      </c>
      <c r="C1466">
        <f>VLOOKUP(A1466,'1st Match - FlightID'!$C$2:$D$1443,2,FALSE)</f>
        <v>1011726</v>
      </c>
      <c r="D1466">
        <v>2015</v>
      </c>
      <c r="E1466" t="s">
        <v>167</v>
      </c>
      <c r="J1466">
        <v>844.5</v>
      </c>
      <c r="P1466">
        <v>0</v>
      </c>
      <c r="Q1466">
        <v>0</v>
      </c>
      <c r="R1466">
        <v>0</v>
      </c>
      <c r="S1466">
        <v>0</v>
      </c>
      <c r="T1466">
        <v>1</v>
      </c>
      <c r="U1466">
        <v>0</v>
      </c>
      <c r="V1466">
        <v>0</v>
      </c>
      <c r="W1466">
        <v>0</v>
      </c>
      <c r="X1466">
        <v>0</v>
      </c>
      <c r="Y1466">
        <v>0</v>
      </c>
    </row>
    <row r="1467" spans="1:25" x14ac:dyDescent="0.3">
      <c r="A1467" t="str">
        <f t="shared" si="22"/>
        <v>2016 Superior Forge &amp; Steel Corporation</v>
      </c>
      <c r="B1467">
        <v>559137</v>
      </c>
      <c r="C1467">
        <f>VLOOKUP(A1467,'1st Match - FlightID'!$C$2:$D$1443,2,FALSE)</f>
        <v>1011726</v>
      </c>
      <c r="D1467">
        <v>2016</v>
      </c>
      <c r="E1467" t="s">
        <v>167</v>
      </c>
      <c r="J1467">
        <v>586.9</v>
      </c>
      <c r="P1467">
        <v>0</v>
      </c>
      <c r="Q1467">
        <v>0</v>
      </c>
      <c r="R1467">
        <v>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0</v>
      </c>
    </row>
    <row r="1468" spans="1:25" x14ac:dyDescent="0.3">
      <c r="A1468" t="str">
        <f t="shared" si="22"/>
        <v>2017 Superior Forge &amp; Steel Corporation</v>
      </c>
      <c r="B1468">
        <v>559137</v>
      </c>
      <c r="C1468">
        <f>VLOOKUP(A1468,'1st Match - FlightID'!$C$2:$D$1443,2,FALSE)</f>
        <v>1011726</v>
      </c>
      <c r="D1468">
        <v>2017</v>
      </c>
      <c r="E1468" t="s">
        <v>167</v>
      </c>
      <c r="J1468">
        <v>640.9</v>
      </c>
      <c r="P1468">
        <v>0</v>
      </c>
      <c r="Q1468">
        <v>0</v>
      </c>
      <c r="R1468">
        <v>0</v>
      </c>
      <c r="S1468">
        <v>0</v>
      </c>
      <c r="T1468">
        <v>1</v>
      </c>
      <c r="U1468">
        <v>0</v>
      </c>
      <c r="V1468">
        <v>0</v>
      </c>
      <c r="W1468">
        <v>0</v>
      </c>
      <c r="X1468">
        <v>0</v>
      </c>
      <c r="Y1468">
        <v>0</v>
      </c>
    </row>
    <row r="1469" spans="1:25" x14ac:dyDescent="0.3">
      <c r="A1469" t="str">
        <f t="shared" si="22"/>
        <v>2018 Superior Forge &amp; Steel Corporation</v>
      </c>
      <c r="B1469">
        <v>559137</v>
      </c>
      <c r="C1469">
        <f>VLOOKUP(A1469,'1st Match - FlightID'!$C$2:$D$1443,2,FALSE)</f>
        <v>1011726</v>
      </c>
      <c r="D1469">
        <v>2018</v>
      </c>
      <c r="E1469" t="s">
        <v>167</v>
      </c>
      <c r="J1469">
        <v>763.5</v>
      </c>
      <c r="P1469">
        <v>0</v>
      </c>
      <c r="Q1469">
        <v>0</v>
      </c>
      <c r="R1469">
        <v>0</v>
      </c>
      <c r="S1469">
        <v>0</v>
      </c>
      <c r="T1469">
        <v>1</v>
      </c>
      <c r="U1469">
        <v>0</v>
      </c>
      <c r="V1469">
        <v>0</v>
      </c>
      <c r="W1469">
        <v>0</v>
      </c>
      <c r="X1469">
        <v>0</v>
      </c>
      <c r="Y1469">
        <v>0</v>
      </c>
    </row>
    <row r="1470" spans="1:25" x14ac:dyDescent="0.3">
      <c r="A1470" t="str">
        <f t="shared" si="22"/>
        <v>2019 Superior Forge &amp; Steel Corporation</v>
      </c>
      <c r="B1470">
        <v>559137</v>
      </c>
      <c r="C1470">
        <f>VLOOKUP(A1470,'1st Match - FlightID'!$C$2:$D$1443,2,FALSE)</f>
        <v>1011726</v>
      </c>
      <c r="D1470">
        <v>2019</v>
      </c>
      <c r="E1470" t="s">
        <v>167</v>
      </c>
      <c r="J1470">
        <v>1088.5999999999999</v>
      </c>
      <c r="P1470">
        <v>0</v>
      </c>
      <c r="Q1470">
        <v>0</v>
      </c>
      <c r="R1470">
        <v>0</v>
      </c>
      <c r="S1470">
        <v>0</v>
      </c>
      <c r="T1470">
        <v>1</v>
      </c>
      <c r="U1470">
        <v>0</v>
      </c>
      <c r="V1470">
        <v>0</v>
      </c>
      <c r="W1470">
        <v>0</v>
      </c>
      <c r="X1470">
        <v>0</v>
      </c>
      <c r="Y1470">
        <v>0</v>
      </c>
    </row>
    <row r="1471" spans="1:25" x14ac:dyDescent="0.3">
      <c r="A1471" t="str">
        <f t="shared" si="22"/>
        <v>2020 Superior Forge &amp; Steel Corporation</v>
      </c>
      <c r="B1471">
        <v>559137</v>
      </c>
      <c r="C1471">
        <f>VLOOKUP(A1471,'1st Match - FlightID'!$C$2:$D$1443,2,FALSE)</f>
        <v>1011726</v>
      </c>
      <c r="D1471">
        <v>2020</v>
      </c>
      <c r="E1471" t="s">
        <v>167</v>
      </c>
      <c r="J1471">
        <v>548.1</v>
      </c>
      <c r="P1471">
        <v>0</v>
      </c>
      <c r="Q1471">
        <v>0</v>
      </c>
      <c r="R1471">
        <v>0</v>
      </c>
      <c r="S1471">
        <v>0</v>
      </c>
      <c r="T1471">
        <v>1</v>
      </c>
      <c r="U1471">
        <v>0</v>
      </c>
      <c r="V1471">
        <v>0</v>
      </c>
      <c r="W1471">
        <v>0</v>
      </c>
      <c r="X1471">
        <v>0</v>
      </c>
      <c r="Y1471">
        <v>0</v>
      </c>
    </row>
    <row r="1472" spans="1:25" x14ac:dyDescent="0.3">
      <c r="A1472" t="str">
        <f t="shared" si="22"/>
        <v>2021 Superior Forge &amp; Steel Corporation</v>
      </c>
      <c r="B1472">
        <v>559137</v>
      </c>
      <c r="C1472">
        <f>VLOOKUP(B1472,'2nd Match - Previously Matched'!$A$2:$B$144,2,FALSE)</f>
        <v>1011726</v>
      </c>
      <c r="D1472">
        <v>2021</v>
      </c>
      <c r="E1472" t="s">
        <v>167</v>
      </c>
      <c r="J1472">
        <v>725.2</v>
      </c>
      <c r="P1472">
        <v>0</v>
      </c>
      <c r="Q1472">
        <v>0</v>
      </c>
      <c r="R1472">
        <v>0</v>
      </c>
      <c r="S1472">
        <v>0</v>
      </c>
      <c r="T1472">
        <v>1</v>
      </c>
      <c r="U1472">
        <v>0</v>
      </c>
      <c r="V1472">
        <v>0</v>
      </c>
      <c r="W1472">
        <v>0</v>
      </c>
      <c r="X1472">
        <v>0</v>
      </c>
      <c r="Y1472">
        <v>0</v>
      </c>
    </row>
    <row r="1473" spans="1:25" x14ac:dyDescent="0.3">
      <c r="A1473" t="str">
        <f t="shared" si="22"/>
        <v>2016 Nucor Steel Longview</v>
      </c>
      <c r="B1473">
        <v>564341</v>
      </c>
      <c r="C1473">
        <f>VLOOKUP(A1473,'1st Match - FlightID'!$C$2:$D$1443,2,FALSE)</f>
        <v>1012352</v>
      </c>
      <c r="D1473">
        <v>2016</v>
      </c>
      <c r="E1473" t="s">
        <v>176</v>
      </c>
      <c r="J1473">
        <v>1061.5</v>
      </c>
      <c r="P1473">
        <v>0</v>
      </c>
      <c r="Q1473">
        <v>0</v>
      </c>
      <c r="R1473">
        <v>0</v>
      </c>
      <c r="S1473">
        <v>0</v>
      </c>
      <c r="T1473">
        <v>1</v>
      </c>
      <c r="U1473">
        <v>0</v>
      </c>
      <c r="V1473">
        <v>0</v>
      </c>
      <c r="W1473">
        <v>0</v>
      </c>
      <c r="X1473">
        <v>0</v>
      </c>
      <c r="Y1473">
        <v>0</v>
      </c>
    </row>
    <row r="1474" spans="1:25" x14ac:dyDescent="0.3">
      <c r="A1474" t="str">
        <f t="shared" si="22"/>
        <v>2017 Nucor Steel Longview</v>
      </c>
      <c r="B1474">
        <v>564341</v>
      </c>
      <c r="C1474">
        <f>VLOOKUP(A1474,'1st Match - FlightID'!$C$2:$D$1443,2,FALSE)</f>
        <v>1012352</v>
      </c>
      <c r="D1474">
        <v>2017</v>
      </c>
      <c r="E1474" t="s">
        <v>176</v>
      </c>
      <c r="J1474">
        <v>3049.3</v>
      </c>
      <c r="P1474">
        <v>0</v>
      </c>
      <c r="Q1474">
        <v>0</v>
      </c>
      <c r="R1474">
        <v>0</v>
      </c>
      <c r="S1474">
        <v>0</v>
      </c>
      <c r="T1474">
        <v>1</v>
      </c>
      <c r="U1474">
        <v>0</v>
      </c>
      <c r="V1474">
        <v>0</v>
      </c>
      <c r="W1474">
        <v>0</v>
      </c>
      <c r="X1474">
        <v>0</v>
      </c>
      <c r="Y1474">
        <v>0</v>
      </c>
    </row>
    <row r="1475" spans="1:25" x14ac:dyDescent="0.3">
      <c r="A1475" t="str">
        <f t="shared" ref="A1475:A1501" si="23">D1475 &amp; " " &amp; E1475</f>
        <v>2018 Nucor Steel Longview</v>
      </c>
      <c r="B1475">
        <v>564341</v>
      </c>
      <c r="C1475">
        <f>VLOOKUP(A1475,'1st Match - FlightID'!$C$2:$D$1443,2,FALSE)</f>
        <v>1012352</v>
      </c>
      <c r="D1475">
        <v>2018</v>
      </c>
      <c r="E1475" t="s">
        <v>176</v>
      </c>
      <c r="J1475">
        <v>3409.7</v>
      </c>
      <c r="P1475">
        <v>0</v>
      </c>
      <c r="Q1475">
        <v>0</v>
      </c>
      <c r="R1475">
        <v>0</v>
      </c>
      <c r="S1475">
        <v>0</v>
      </c>
      <c r="T1475">
        <v>1</v>
      </c>
      <c r="U1475">
        <v>0</v>
      </c>
      <c r="V1475">
        <v>0</v>
      </c>
      <c r="W1475">
        <v>0</v>
      </c>
      <c r="X1475">
        <v>0</v>
      </c>
      <c r="Y1475">
        <v>0</v>
      </c>
    </row>
    <row r="1476" spans="1:25" x14ac:dyDescent="0.3">
      <c r="A1476" t="str">
        <f t="shared" si="23"/>
        <v>2019 Nucor Steel Longview</v>
      </c>
      <c r="B1476">
        <v>564341</v>
      </c>
      <c r="C1476">
        <f>VLOOKUP(A1476,'1st Match - FlightID'!$C$2:$D$1443,2,FALSE)</f>
        <v>1012352</v>
      </c>
      <c r="D1476">
        <v>2019</v>
      </c>
      <c r="E1476" t="s">
        <v>176</v>
      </c>
      <c r="J1476">
        <v>2894.9</v>
      </c>
      <c r="P1476">
        <v>0</v>
      </c>
      <c r="Q1476">
        <v>0</v>
      </c>
      <c r="R1476">
        <v>0</v>
      </c>
      <c r="S1476">
        <v>0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</row>
    <row r="1477" spans="1:25" x14ac:dyDescent="0.3">
      <c r="A1477" t="str">
        <f t="shared" si="23"/>
        <v>2020 Nucor Steel Longview</v>
      </c>
      <c r="B1477">
        <v>564341</v>
      </c>
      <c r="C1477">
        <f>VLOOKUP(A1477,'1st Match - FlightID'!$C$2:$D$1443,2,FALSE)</f>
        <v>1012352</v>
      </c>
      <c r="D1477">
        <v>2020</v>
      </c>
      <c r="E1477" t="s">
        <v>176</v>
      </c>
      <c r="J1477">
        <v>3134.1</v>
      </c>
      <c r="P1477">
        <v>0</v>
      </c>
      <c r="Q1477">
        <v>0</v>
      </c>
      <c r="R1477">
        <v>0</v>
      </c>
      <c r="S1477">
        <v>0</v>
      </c>
      <c r="T1477">
        <v>1</v>
      </c>
      <c r="U1477">
        <v>0</v>
      </c>
      <c r="V1477">
        <v>0</v>
      </c>
      <c r="W1477">
        <v>0</v>
      </c>
      <c r="X1477">
        <v>0</v>
      </c>
      <c r="Y1477">
        <v>0</v>
      </c>
    </row>
    <row r="1478" spans="1:25" x14ac:dyDescent="0.3">
      <c r="A1478" t="str">
        <f t="shared" si="23"/>
        <v>2021 Nucor Steel Longview</v>
      </c>
      <c r="B1478">
        <v>564341</v>
      </c>
      <c r="C1478">
        <f>VLOOKUP(B1478,'2nd Match - Previously Matched'!$A$2:$B$144,2,FALSE)</f>
        <v>1012352</v>
      </c>
      <c r="D1478">
        <v>2021</v>
      </c>
      <c r="E1478" t="s">
        <v>176</v>
      </c>
      <c r="J1478">
        <v>3037.3</v>
      </c>
      <c r="P1478">
        <v>0</v>
      </c>
      <c r="Q1478">
        <v>0</v>
      </c>
      <c r="R1478">
        <v>0</v>
      </c>
      <c r="S1478">
        <v>0</v>
      </c>
      <c r="T1478">
        <v>1</v>
      </c>
      <c r="U1478">
        <v>0</v>
      </c>
      <c r="V1478">
        <v>0</v>
      </c>
      <c r="W1478">
        <v>0</v>
      </c>
      <c r="X1478">
        <v>0</v>
      </c>
      <c r="Y1478">
        <v>0</v>
      </c>
    </row>
    <row r="1479" spans="1:25" x14ac:dyDescent="0.3">
      <c r="A1479" t="str">
        <f t="shared" si="23"/>
        <v>2016 voestalpine Texas LLC</v>
      </c>
      <c r="B1479">
        <v>566202</v>
      </c>
      <c r="C1479">
        <f>VLOOKUP(A1479,'1st Match - FlightID'!$C$2:$D$1443,2,FALSE)</f>
        <v>1012625</v>
      </c>
      <c r="D1479">
        <v>2016</v>
      </c>
      <c r="E1479" t="s">
        <v>189</v>
      </c>
      <c r="L1479">
        <v>157612.20000000001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1</v>
      </c>
      <c r="W1479">
        <v>0</v>
      </c>
      <c r="X1479">
        <v>0</v>
      </c>
      <c r="Y1479">
        <v>0</v>
      </c>
    </row>
    <row r="1480" spans="1:25" x14ac:dyDescent="0.3">
      <c r="A1480" t="str">
        <f t="shared" si="23"/>
        <v>2017 voestalpine Texas LLC</v>
      </c>
      <c r="B1480">
        <v>566202</v>
      </c>
      <c r="C1480">
        <f>VLOOKUP(A1480,'1st Match - FlightID'!$C$2:$D$1443,2,FALSE)</f>
        <v>1012625</v>
      </c>
      <c r="D1480">
        <v>2017</v>
      </c>
      <c r="E1480" t="s">
        <v>189</v>
      </c>
      <c r="L1480">
        <v>723366.2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1</v>
      </c>
      <c r="W1480">
        <v>0</v>
      </c>
      <c r="X1480">
        <v>0</v>
      </c>
      <c r="Y1480">
        <v>0</v>
      </c>
    </row>
    <row r="1481" spans="1:25" x14ac:dyDescent="0.3">
      <c r="A1481" t="str">
        <f t="shared" si="23"/>
        <v>2018 voestalpine Texas LLC</v>
      </c>
      <c r="B1481">
        <v>566202</v>
      </c>
      <c r="C1481">
        <f>VLOOKUP(A1481,'1st Match - FlightID'!$C$2:$D$1443,2,FALSE)</f>
        <v>1012625</v>
      </c>
      <c r="D1481">
        <v>2018</v>
      </c>
      <c r="E1481" t="s">
        <v>189</v>
      </c>
      <c r="L1481">
        <v>758155.8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1</v>
      </c>
      <c r="W1481">
        <v>0</v>
      </c>
      <c r="X1481">
        <v>0</v>
      </c>
      <c r="Y1481">
        <v>0</v>
      </c>
    </row>
    <row r="1482" spans="1:25" x14ac:dyDescent="0.3">
      <c r="A1482" t="str">
        <f t="shared" si="23"/>
        <v>2019 voestalpine Texas LLC</v>
      </c>
      <c r="B1482">
        <v>566202</v>
      </c>
      <c r="C1482">
        <f>VLOOKUP(A1482,'1st Match - FlightID'!$C$2:$D$1443,2,FALSE)</f>
        <v>1012625</v>
      </c>
      <c r="D1482">
        <v>2019</v>
      </c>
      <c r="E1482" t="s">
        <v>189</v>
      </c>
      <c r="L1482">
        <v>835397.4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1</v>
      </c>
      <c r="W1482">
        <v>0</v>
      </c>
      <c r="X1482">
        <v>0</v>
      </c>
      <c r="Y1482">
        <v>0</v>
      </c>
    </row>
    <row r="1483" spans="1:25" x14ac:dyDescent="0.3">
      <c r="A1483" t="str">
        <f t="shared" si="23"/>
        <v>2020 voestalpine Texas LLC</v>
      </c>
      <c r="B1483">
        <v>566202</v>
      </c>
      <c r="C1483">
        <f>VLOOKUP(A1483,'1st Match - FlightID'!$C$2:$D$1443,2,FALSE)</f>
        <v>1012625</v>
      </c>
      <c r="D1483">
        <v>2020</v>
      </c>
      <c r="E1483" t="s">
        <v>189</v>
      </c>
      <c r="L1483">
        <v>624394.1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1</v>
      </c>
      <c r="W1483">
        <v>0</v>
      </c>
      <c r="X1483">
        <v>0</v>
      </c>
      <c r="Y1483">
        <v>0</v>
      </c>
    </row>
    <row r="1484" spans="1:25" x14ac:dyDescent="0.3">
      <c r="A1484" t="str">
        <f t="shared" si="23"/>
        <v>2021 voestalpine Texas LLC</v>
      </c>
      <c r="B1484">
        <v>566202</v>
      </c>
      <c r="C1484">
        <f>VLOOKUP(B1484,'2nd Match - Previously Matched'!$A$2:$B$144,2,FALSE)</f>
        <v>1012625</v>
      </c>
      <c r="D1484">
        <v>2021</v>
      </c>
      <c r="E1484" t="s">
        <v>189</v>
      </c>
      <c r="L1484">
        <v>710927.6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1</v>
      </c>
      <c r="W1484">
        <v>0</v>
      </c>
      <c r="X1484">
        <v>0</v>
      </c>
      <c r="Y1484">
        <v>0</v>
      </c>
    </row>
    <row r="1485" spans="1:25" x14ac:dyDescent="0.3">
      <c r="A1485" t="str">
        <f t="shared" si="23"/>
        <v>2017 Big River Steel LLC</v>
      </c>
      <c r="B1485">
        <v>568862</v>
      </c>
      <c r="C1485">
        <f>VLOOKUP(A1485,'1st Match - FlightID'!$C$2:$D$1443,2,FALSE)</f>
        <v>1012997</v>
      </c>
      <c r="D1485">
        <v>2017</v>
      </c>
      <c r="E1485" t="s">
        <v>95</v>
      </c>
      <c r="G1485">
        <v>3</v>
      </c>
      <c r="J1485">
        <v>165548.6</v>
      </c>
      <c r="P1485">
        <v>0</v>
      </c>
      <c r="Q1485">
        <v>1</v>
      </c>
      <c r="R1485">
        <v>0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</row>
    <row r="1486" spans="1:25" x14ac:dyDescent="0.3">
      <c r="A1486" t="str">
        <f t="shared" si="23"/>
        <v>2018 Big River Steel LLC</v>
      </c>
      <c r="B1486">
        <v>568862</v>
      </c>
      <c r="C1486">
        <f>VLOOKUP(A1486,'1st Match - FlightID'!$C$2:$D$1443,2,FALSE)</f>
        <v>1012997</v>
      </c>
      <c r="D1486">
        <v>2018</v>
      </c>
      <c r="E1486" t="s">
        <v>95</v>
      </c>
      <c r="G1486">
        <v>32.6</v>
      </c>
      <c r="J1486">
        <v>194582</v>
      </c>
      <c r="P1486">
        <v>0</v>
      </c>
      <c r="Q1486">
        <v>1</v>
      </c>
      <c r="R1486">
        <v>0</v>
      </c>
      <c r="S1486">
        <v>0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0</v>
      </c>
    </row>
    <row r="1487" spans="1:25" x14ac:dyDescent="0.3">
      <c r="A1487" t="str">
        <f t="shared" si="23"/>
        <v>2019 Big River Steel LLC</v>
      </c>
      <c r="B1487">
        <v>568862</v>
      </c>
      <c r="C1487">
        <f>VLOOKUP(A1487,'1st Match - FlightID'!$C$2:$D$1443,2,FALSE)</f>
        <v>1012997</v>
      </c>
      <c r="D1487">
        <v>2019</v>
      </c>
      <c r="E1487" t="s">
        <v>95</v>
      </c>
      <c r="G1487">
        <v>65.599999999999994</v>
      </c>
      <c r="J1487">
        <v>185893.3</v>
      </c>
      <c r="P1487">
        <v>0</v>
      </c>
      <c r="Q1487">
        <v>1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0</v>
      </c>
    </row>
    <row r="1488" spans="1:25" x14ac:dyDescent="0.3">
      <c r="A1488" t="str">
        <f t="shared" si="23"/>
        <v>2020 Big River Steel LLC</v>
      </c>
      <c r="B1488">
        <v>568862</v>
      </c>
      <c r="C1488">
        <f>VLOOKUP(A1488,'1st Match - FlightID'!$C$2:$D$1443,2,FALSE)</f>
        <v>1012997</v>
      </c>
      <c r="D1488">
        <v>2020</v>
      </c>
      <c r="E1488" t="s">
        <v>95</v>
      </c>
      <c r="G1488">
        <v>99.6</v>
      </c>
      <c r="J1488">
        <v>210221</v>
      </c>
      <c r="P1488">
        <v>0</v>
      </c>
      <c r="Q1488">
        <v>1</v>
      </c>
      <c r="R1488">
        <v>0</v>
      </c>
      <c r="S1488">
        <v>0</v>
      </c>
      <c r="T1488">
        <v>1</v>
      </c>
      <c r="U1488">
        <v>0</v>
      </c>
      <c r="V1488">
        <v>0</v>
      </c>
      <c r="W1488">
        <v>0</v>
      </c>
      <c r="X1488">
        <v>0</v>
      </c>
      <c r="Y1488">
        <v>0</v>
      </c>
    </row>
    <row r="1489" spans="1:26" x14ac:dyDescent="0.3">
      <c r="A1489" t="str">
        <f t="shared" si="23"/>
        <v>2021 Big River Steel LLC</v>
      </c>
      <c r="B1489">
        <v>568862</v>
      </c>
      <c r="C1489">
        <f>VLOOKUP(B1489,'2nd Match - Previously Matched'!$A$2:$B$144,2,FALSE)</f>
        <v>1012997</v>
      </c>
      <c r="D1489">
        <v>2021</v>
      </c>
      <c r="E1489" t="s">
        <v>95</v>
      </c>
      <c r="G1489">
        <v>247.8</v>
      </c>
      <c r="J1489">
        <v>355633.3</v>
      </c>
      <c r="P1489">
        <v>0</v>
      </c>
      <c r="Q1489">
        <v>1</v>
      </c>
      <c r="R1489">
        <v>0</v>
      </c>
      <c r="S1489">
        <v>0</v>
      </c>
      <c r="T1489">
        <v>2</v>
      </c>
      <c r="U1489">
        <v>0</v>
      </c>
      <c r="V1489">
        <v>0</v>
      </c>
      <c r="W1489">
        <v>0</v>
      </c>
      <c r="X1489">
        <v>0</v>
      </c>
      <c r="Y1489">
        <v>0</v>
      </c>
    </row>
    <row r="1490" spans="1:26" x14ac:dyDescent="0.3">
      <c r="A1490" t="str">
        <f t="shared" si="23"/>
        <v>2018 JSW Steel USA Ohio, Inc.</v>
      </c>
      <c r="B1490">
        <v>569261</v>
      </c>
      <c r="C1490">
        <f>VLOOKUP(A1490,'1st Match - FlightID'!$C$2:$D$1443,2,FALSE)</f>
        <v>1013051</v>
      </c>
      <c r="D1490">
        <v>2018</v>
      </c>
      <c r="E1490" t="s">
        <v>96</v>
      </c>
      <c r="J1490">
        <v>1970.9</v>
      </c>
      <c r="P1490">
        <v>0</v>
      </c>
      <c r="Q1490">
        <v>0</v>
      </c>
      <c r="R1490">
        <v>0</v>
      </c>
      <c r="S1490">
        <v>0</v>
      </c>
      <c r="T1490">
        <v>1</v>
      </c>
      <c r="U1490">
        <v>0</v>
      </c>
      <c r="V1490">
        <v>0</v>
      </c>
      <c r="W1490">
        <v>0</v>
      </c>
      <c r="X1490">
        <v>0</v>
      </c>
      <c r="Y1490">
        <v>0</v>
      </c>
    </row>
    <row r="1491" spans="1:26" x14ac:dyDescent="0.3">
      <c r="A1491" t="str">
        <f t="shared" si="23"/>
        <v>2019 JSW Steel USA Ohio, Inc.</v>
      </c>
      <c r="B1491">
        <v>569261</v>
      </c>
      <c r="C1491">
        <f>VLOOKUP(A1491,'1st Match - FlightID'!$C$2:$D$1443,2,FALSE)</f>
        <v>1013051</v>
      </c>
      <c r="D1491">
        <v>2019</v>
      </c>
      <c r="E1491" t="s">
        <v>96</v>
      </c>
      <c r="J1491">
        <v>32919.300000000003</v>
      </c>
      <c r="P1491">
        <v>0</v>
      </c>
      <c r="Q1491">
        <v>0</v>
      </c>
      <c r="R1491">
        <v>0</v>
      </c>
      <c r="S1491">
        <v>0</v>
      </c>
      <c r="T1491">
        <v>1</v>
      </c>
      <c r="U1491">
        <v>0</v>
      </c>
      <c r="V1491">
        <v>0</v>
      </c>
      <c r="W1491">
        <v>0</v>
      </c>
      <c r="X1491">
        <v>0</v>
      </c>
      <c r="Y1491">
        <v>0</v>
      </c>
    </row>
    <row r="1492" spans="1:26" x14ac:dyDescent="0.3">
      <c r="A1492" t="str">
        <f t="shared" si="23"/>
        <v>2020 JSW Steel USA Ohio, Inc.</v>
      </c>
      <c r="B1492">
        <v>569261</v>
      </c>
      <c r="C1492">
        <f>VLOOKUP(A1492,'1st Match - FlightID'!$C$2:$D$1443,2,FALSE)</f>
        <v>1013051</v>
      </c>
      <c r="D1492">
        <v>2020</v>
      </c>
      <c r="E1492" t="s">
        <v>96</v>
      </c>
      <c r="J1492">
        <v>17079.599999999999</v>
      </c>
      <c r="P1492">
        <v>0</v>
      </c>
      <c r="Q1492">
        <v>0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0</v>
      </c>
      <c r="X1492">
        <v>0</v>
      </c>
      <c r="Y1492">
        <v>0</v>
      </c>
    </row>
    <row r="1493" spans="1:26" x14ac:dyDescent="0.3">
      <c r="A1493" t="str">
        <f t="shared" si="23"/>
        <v>2021 JSW Steel USA Ohio, Inc.</v>
      </c>
      <c r="B1493">
        <v>569261</v>
      </c>
      <c r="C1493">
        <f>VLOOKUP(B1493,'2nd Match - Previously Matched'!$A$2:$B$144,2,FALSE)</f>
        <v>1013051</v>
      </c>
      <c r="D1493">
        <v>2021</v>
      </c>
      <c r="E1493" t="s">
        <v>96</v>
      </c>
      <c r="J1493">
        <v>64073.599999999999</v>
      </c>
      <c r="P1493">
        <v>0</v>
      </c>
      <c r="Q1493">
        <v>0</v>
      </c>
      <c r="R1493">
        <v>0</v>
      </c>
      <c r="S1493">
        <v>0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0</v>
      </c>
    </row>
    <row r="1494" spans="1:26" x14ac:dyDescent="0.3">
      <c r="A1494" t="str">
        <f t="shared" si="23"/>
        <v>2018 CMC Steel Oklahoma, LLC</v>
      </c>
      <c r="B1494">
        <v>570543</v>
      </c>
      <c r="C1494">
        <f>VLOOKUP(A1494,'1st Match - FlightID'!$C$2:$D$1443,2,FALSE)</f>
        <v>1013215</v>
      </c>
      <c r="D1494">
        <v>2018</v>
      </c>
      <c r="E1494" t="s">
        <v>181</v>
      </c>
      <c r="J1494">
        <v>23069.8</v>
      </c>
      <c r="P1494">
        <v>0</v>
      </c>
      <c r="Q1494">
        <v>0</v>
      </c>
      <c r="R1494">
        <v>0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0</v>
      </c>
    </row>
    <row r="1495" spans="1:26" x14ac:dyDescent="0.3">
      <c r="A1495" t="str">
        <f t="shared" si="23"/>
        <v>2019 CMC Steel Oklahoma, LLC</v>
      </c>
      <c r="B1495">
        <v>570543</v>
      </c>
      <c r="C1495">
        <f>VLOOKUP(A1495,'1st Match - FlightID'!$C$2:$D$1443,2,FALSE)</f>
        <v>1013215</v>
      </c>
      <c r="D1495">
        <v>2019</v>
      </c>
      <c r="E1495" t="s">
        <v>181</v>
      </c>
      <c r="J1495">
        <v>39145</v>
      </c>
      <c r="P1495">
        <v>0</v>
      </c>
      <c r="Q1495">
        <v>0</v>
      </c>
      <c r="R1495">
        <v>0</v>
      </c>
      <c r="S1495">
        <v>0</v>
      </c>
      <c r="T1495">
        <v>1</v>
      </c>
      <c r="U1495">
        <v>0</v>
      </c>
      <c r="V1495">
        <v>0</v>
      </c>
      <c r="W1495">
        <v>0</v>
      </c>
      <c r="X1495">
        <v>0</v>
      </c>
      <c r="Y1495">
        <v>0</v>
      </c>
    </row>
    <row r="1496" spans="1:26" x14ac:dyDescent="0.3">
      <c r="A1496" t="str">
        <f t="shared" si="23"/>
        <v>2020 CMC Steel Oklahoma, LLC</v>
      </c>
      <c r="B1496">
        <v>570543</v>
      </c>
      <c r="C1496">
        <f>VLOOKUP(A1496,'1st Match - FlightID'!$C$2:$D$1443,2,FALSE)</f>
        <v>1013215</v>
      </c>
      <c r="D1496">
        <v>2020</v>
      </c>
      <c r="E1496" t="s">
        <v>181</v>
      </c>
      <c r="J1496">
        <v>44103.5</v>
      </c>
      <c r="P1496">
        <v>0</v>
      </c>
      <c r="Q1496">
        <v>0</v>
      </c>
      <c r="R1496">
        <v>0</v>
      </c>
      <c r="S1496">
        <v>0</v>
      </c>
      <c r="T1496">
        <v>1</v>
      </c>
      <c r="U1496">
        <v>0</v>
      </c>
      <c r="V1496">
        <v>0</v>
      </c>
      <c r="W1496">
        <v>0</v>
      </c>
      <c r="X1496">
        <v>0</v>
      </c>
      <c r="Y1496">
        <v>0</v>
      </c>
    </row>
    <row r="1497" spans="1:26" x14ac:dyDescent="0.3">
      <c r="A1497" t="str">
        <f t="shared" si="23"/>
        <v>2021 CMC Steel Oklahoma, LLC</v>
      </c>
      <c r="B1497">
        <v>570543</v>
      </c>
      <c r="C1497">
        <f>VLOOKUP(B1497,'2nd Match - Previously Matched'!$A$2:$B$144,2,FALSE)</f>
        <v>1013215</v>
      </c>
      <c r="D1497">
        <v>2021</v>
      </c>
      <c r="E1497" t="s">
        <v>181</v>
      </c>
      <c r="J1497">
        <v>41479.300000000003</v>
      </c>
      <c r="P1497">
        <v>0</v>
      </c>
      <c r="Q1497">
        <v>0</v>
      </c>
      <c r="R1497">
        <v>0</v>
      </c>
      <c r="S1497">
        <v>0</v>
      </c>
      <c r="T1497">
        <v>1</v>
      </c>
      <c r="U1497">
        <v>0</v>
      </c>
      <c r="V1497">
        <v>0</v>
      </c>
      <c r="W1497">
        <v>0</v>
      </c>
      <c r="X1497">
        <v>0</v>
      </c>
      <c r="Y1497">
        <v>0</v>
      </c>
    </row>
    <row r="1498" spans="1:26" x14ac:dyDescent="0.3">
      <c r="A1498" t="str">
        <f t="shared" si="23"/>
        <v>2021 Nucor Steel Florida Inc.</v>
      </c>
      <c r="B1498">
        <v>572341</v>
      </c>
      <c r="C1498" t="e">
        <f>VLOOKUP(B1498,'2nd Match - Previously Matched'!$A$2:$B$144,2,FALSE)</f>
        <v>#N/A</v>
      </c>
      <c r="D1498">
        <v>2021</v>
      </c>
      <c r="E1498" t="s">
        <v>246</v>
      </c>
      <c r="J1498">
        <v>22547.3</v>
      </c>
      <c r="P1498">
        <v>0</v>
      </c>
      <c r="Q1498">
        <v>0</v>
      </c>
      <c r="R1498">
        <v>0</v>
      </c>
      <c r="S1498">
        <v>0</v>
      </c>
      <c r="T1498">
        <v>1</v>
      </c>
      <c r="U1498">
        <v>0</v>
      </c>
      <c r="V1498">
        <v>0</v>
      </c>
      <c r="W1498">
        <v>0</v>
      </c>
      <c r="X1498">
        <v>0</v>
      </c>
      <c r="Y1498">
        <v>0</v>
      </c>
    </row>
    <row r="1499" spans="1:26" x14ac:dyDescent="0.3">
      <c r="A1499" t="str">
        <f t="shared" si="23"/>
        <v>2020 Nucor Steel Sedalia, LLC</v>
      </c>
      <c r="B1499">
        <v>574302</v>
      </c>
      <c r="C1499">
        <f>VLOOKUP(A1499,'1st Match - FlightID'!$C$2:$D$1443,2,FALSE)</f>
        <v>1013719</v>
      </c>
      <c r="D1499">
        <v>2020</v>
      </c>
      <c r="E1499" t="s">
        <v>136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 t="s">
        <v>24</v>
      </c>
    </row>
    <row r="1500" spans="1:26" x14ac:dyDescent="0.3">
      <c r="A1500" t="str">
        <f t="shared" si="23"/>
        <v>2021 Nucor Steel Sedalia, LLC</v>
      </c>
      <c r="B1500">
        <v>574302</v>
      </c>
      <c r="C1500">
        <f>VLOOKUP(B1500,'2nd Match - Previously Matched'!$A$2:$B$144,2,FALSE)</f>
        <v>1013719</v>
      </c>
      <c r="D1500">
        <v>2021</v>
      </c>
      <c r="E1500" t="s">
        <v>136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 t="s">
        <v>24</v>
      </c>
    </row>
    <row r="1501" spans="1:26" x14ac:dyDescent="0.3">
      <c r="A1501" t="str">
        <f t="shared" si="23"/>
        <v>2021 IronUnits LLC</v>
      </c>
      <c r="B1501">
        <v>579521</v>
      </c>
      <c r="C1501" t="e">
        <f>VLOOKUP(B1501,'2nd Match - Previously Matched'!$A$2:$B$144,2,FALSE)</f>
        <v>#N/A</v>
      </c>
      <c r="D1501">
        <v>2021</v>
      </c>
      <c r="E1501" t="s">
        <v>247</v>
      </c>
      <c r="H1501">
        <v>6737.5</v>
      </c>
      <c r="L1501">
        <v>636853</v>
      </c>
      <c r="P1501">
        <v>0</v>
      </c>
      <c r="Q1501">
        <v>0</v>
      </c>
      <c r="R1501">
        <v>2</v>
      </c>
      <c r="S1501">
        <v>0</v>
      </c>
      <c r="T1501">
        <v>0</v>
      </c>
      <c r="U1501">
        <v>0</v>
      </c>
      <c r="V1501">
        <v>1</v>
      </c>
      <c r="W1501">
        <v>0</v>
      </c>
      <c r="X1501">
        <v>0</v>
      </c>
      <c r="Y1501">
        <v>0</v>
      </c>
    </row>
  </sheetData>
  <autoFilter ref="B1:Z1501" xr:uid="{FDE85043-5F5C-444F-BD4B-8BA926FB64A3}"/>
  <sortState xmlns:xlrd2="http://schemas.microsoft.com/office/spreadsheetml/2017/richdata2" ref="B2:Z1501">
    <sortCondition ref="B2:B1501"/>
    <sortCondition ref="D2:D1501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D351-4C0B-4CD3-AB1A-E11F13781BCC}">
  <sheetPr filterMode="1">
    <tabColor theme="4" tint="0.39997558519241921"/>
  </sheetPr>
  <dimension ref="A1:N1443"/>
  <sheetViews>
    <sheetView workbookViewId="0">
      <selection activeCell="L36" sqref="L36"/>
    </sheetView>
  </sheetViews>
  <sheetFormatPr defaultRowHeight="14.4" x14ac:dyDescent="0.3"/>
  <cols>
    <col min="2" max="2" width="43.109375" customWidth="1"/>
    <col min="3" max="3" width="58" customWidth="1"/>
    <col min="258" max="258" width="43.109375" customWidth="1"/>
    <col min="259" max="259" width="58" customWidth="1"/>
    <col min="514" max="514" width="43.109375" customWidth="1"/>
    <col min="515" max="515" width="58" customWidth="1"/>
    <col min="770" max="770" width="43.109375" customWidth="1"/>
    <col min="771" max="771" width="58" customWidth="1"/>
    <col min="1026" max="1026" width="43.109375" customWidth="1"/>
    <col min="1027" max="1027" width="58" customWidth="1"/>
    <col min="1282" max="1282" width="43.109375" customWidth="1"/>
    <col min="1283" max="1283" width="58" customWidth="1"/>
    <col min="1538" max="1538" width="43.109375" customWidth="1"/>
    <col min="1539" max="1539" width="58" customWidth="1"/>
    <col min="1794" max="1794" width="43.109375" customWidth="1"/>
    <col min="1795" max="1795" width="58" customWidth="1"/>
    <col min="2050" max="2050" width="43.109375" customWidth="1"/>
    <col min="2051" max="2051" width="58" customWidth="1"/>
    <col min="2306" max="2306" width="43.109375" customWidth="1"/>
    <col min="2307" max="2307" width="58" customWidth="1"/>
    <col min="2562" max="2562" width="43.109375" customWidth="1"/>
    <col min="2563" max="2563" width="58" customWidth="1"/>
    <col min="2818" max="2818" width="43.109375" customWidth="1"/>
    <col min="2819" max="2819" width="58" customWidth="1"/>
    <col min="3074" max="3074" width="43.109375" customWidth="1"/>
    <col min="3075" max="3075" width="58" customWidth="1"/>
    <col min="3330" max="3330" width="43.109375" customWidth="1"/>
    <col min="3331" max="3331" width="58" customWidth="1"/>
    <col min="3586" max="3586" width="43.109375" customWidth="1"/>
    <col min="3587" max="3587" width="58" customWidth="1"/>
    <col min="3842" max="3842" width="43.109375" customWidth="1"/>
    <col min="3843" max="3843" width="58" customWidth="1"/>
    <col min="4098" max="4098" width="43.109375" customWidth="1"/>
    <col min="4099" max="4099" width="58" customWidth="1"/>
    <col min="4354" max="4354" width="43.109375" customWidth="1"/>
    <col min="4355" max="4355" width="58" customWidth="1"/>
    <col min="4610" max="4610" width="43.109375" customWidth="1"/>
    <col min="4611" max="4611" width="58" customWidth="1"/>
    <col min="4866" max="4866" width="43.109375" customWidth="1"/>
    <col min="4867" max="4867" width="58" customWidth="1"/>
    <col min="5122" max="5122" width="43.109375" customWidth="1"/>
    <col min="5123" max="5123" width="58" customWidth="1"/>
    <col min="5378" max="5378" width="43.109375" customWidth="1"/>
    <col min="5379" max="5379" width="58" customWidth="1"/>
    <col min="5634" max="5634" width="43.109375" customWidth="1"/>
    <col min="5635" max="5635" width="58" customWidth="1"/>
    <col min="5890" max="5890" width="43.109375" customWidth="1"/>
    <col min="5891" max="5891" width="58" customWidth="1"/>
    <col min="6146" max="6146" width="43.109375" customWidth="1"/>
    <col min="6147" max="6147" width="58" customWidth="1"/>
    <col min="6402" max="6402" width="43.109375" customWidth="1"/>
    <col min="6403" max="6403" width="58" customWidth="1"/>
    <col min="6658" max="6658" width="43.109375" customWidth="1"/>
    <col min="6659" max="6659" width="58" customWidth="1"/>
    <col min="6914" max="6914" width="43.109375" customWidth="1"/>
    <col min="6915" max="6915" width="58" customWidth="1"/>
    <col min="7170" max="7170" width="43.109375" customWidth="1"/>
    <col min="7171" max="7171" width="58" customWidth="1"/>
    <col min="7426" max="7426" width="43.109375" customWidth="1"/>
    <col min="7427" max="7427" width="58" customWidth="1"/>
    <col min="7682" max="7682" width="43.109375" customWidth="1"/>
    <col min="7683" max="7683" width="58" customWidth="1"/>
    <col min="7938" max="7938" width="43.109375" customWidth="1"/>
    <col min="7939" max="7939" width="58" customWidth="1"/>
    <col min="8194" max="8194" width="43.109375" customWidth="1"/>
    <col min="8195" max="8195" width="58" customWidth="1"/>
    <col min="8450" max="8450" width="43.109375" customWidth="1"/>
    <col min="8451" max="8451" width="58" customWidth="1"/>
    <col min="8706" max="8706" width="43.109375" customWidth="1"/>
    <col min="8707" max="8707" width="58" customWidth="1"/>
    <col min="8962" max="8962" width="43.109375" customWidth="1"/>
    <col min="8963" max="8963" width="58" customWidth="1"/>
    <col min="9218" max="9218" width="43.109375" customWidth="1"/>
    <col min="9219" max="9219" width="58" customWidth="1"/>
    <col min="9474" max="9474" width="43.109375" customWidth="1"/>
    <col min="9475" max="9475" width="58" customWidth="1"/>
    <col min="9730" max="9730" width="43.109375" customWidth="1"/>
    <col min="9731" max="9731" width="58" customWidth="1"/>
    <col min="9986" max="9986" width="43.109375" customWidth="1"/>
    <col min="9987" max="9987" width="58" customWidth="1"/>
    <col min="10242" max="10242" width="43.109375" customWidth="1"/>
    <col min="10243" max="10243" width="58" customWidth="1"/>
    <col min="10498" max="10498" width="43.109375" customWidth="1"/>
    <col min="10499" max="10499" width="58" customWidth="1"/>
    <col min="10754" max="10754" width="43.109375" customWidth="1"/>
    <col min="10755" max="10755" width="58" customWidth="1"/>
    <col min="11010" max="11010" width="43.109375" customWidth="1"/>
    <col min="11011" max="11011" width="58" customWidth="1"/>
    <col min="11266" max="11266" width="43.109375" customWidth="1"/>
    <col min="11267" max="11267" width="58" customWidth="1"/>
    <col min="11522" max="11522" width="43.109375" customWidth="1"/>
    <col min="11523" max="11523" width="58" customWidth="1"/>
    <col min="11778" max="11778" width="43.109375" customWidth="1"/>
    <col min="11779" max="11779" width="58" customWidth="1"/>
    <col min="12034" max="12034" width="43.109375" customWidth="1"/>
    <col min="12035" max="12035" width="58" customWidth="1"/>
    <col min="12290" max="12290" width="43.109375" customWidth="1"/>
    <col min="12291" max="12291" width="58" customWidth="1"/>
    <col min="12546" max="12546" width="43.109375" customWidth="1"/>
    <col min="12547" max="12547" width="58" customWidth="1"/>
    <col min="12802" max="12802" width="43.109375" customWidth="1"/>
    <col min="12803" max="12803" width="58" customWidth="1"/>
    <col min="13058" max="13058" width="43.109375" customWidth="1"/>
    <col min="13059" max="13059" width="58" customWidth="1"/>
    <col min="13314" max="13314" width="43.109375" customWidth="1"/>
    <col min="13315" max="13315" width="58" customWidth="1"/>
    <col min="13570" max="13570" width="43.109375" customWidth="1"/>
    <col min="13571" max="13571" width="58" customWidth="1"/>
    <col min="13826" max="13826" width="43.109375" customWidth="1"/>
    <col min="13827" max="13827" width="58" customWidth="1"/>
    <col min="14082" max="14082" width="43.109375" customWidth="1"/>
    <col min="14083" max="14083" width="58" customWidth="1"/>
    <col min="14338" max="14338" width="43.109375" customWidth="1"/>
    <col min="14339" max="14339" width="58" customWidth="1"/>
    <col min="14594" max="14594" width="43.109375" customWidth="1"/>
    <col min="14595" max="14595" width="58" customWidth="1"/>
    <col min="14850" max="14850" width="43.109375" customWidth="1"/>
    <col min="14851" max="14851" width="58" customWidth="1"/>
    <col min="15106" max="15106" width="43.109375" customWidth="1"/>
    <col min="15107" max="15107" width="58" customWidth="1"/>
    <col min="15362" max="15362" width="43.109375" customWidth="1"/>
    <col min="15363" max="15363" width="58" customWidth="1"/>
    <col min="15618" max="15618" width="43.109375" customWidth="1"/>
    <col min="15619" max="15619" width="58" customWidth="1"/>
    <col min="15874" max="15874" width="43.109375" customWidth="1"/>
    <col min="15875" max="15875" width="58" customWidth="1"/>
    <col min="16130" max="16130" width="43.109375" customWidth="1"/>
    <col min="16131" max="16131" width="58" customWidth="1"/>
  </cols>
  <sheetData>
    <row r="1" spans="1:14" x14ac:dyDescent="0.3">
      <c r="A1" t="s">
        <v>248</v>
      </c>
      <c r="B1" t="s">
        <v>249</v>
      </c>
      <c r="C1" s="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</row>
    <row r="2" spans="1:14" hidden="1" x14ac:dyDescent="0.3">
      <c r="A2">
        <v>2020</v>
      </c>
      <c r="B2" t="s">
        <v>172</v>
      </c>
      <c r="C2" t="str">
        <f>A2 &amp; " " &amp; B2</f>
        <v>2020 ABC COKE</v>
      </c>
      <c r="D2">
        <v>1004511</v>
      </c>
      <c r="E2" t="s">
        <v>262</v>
      </c>
      <c r="F2">
        <v>33.580768999999997</v>
      </c>
      <c r="G2">
        <v>-86.781281000000007</v>
      </c>
      <c r="H2" t="s">
        <v>263</v>
      </c>
      <c r="I2" t="s">
        <v>264</v>
      </c>
      <c r="J2" t="s">
        <v>265</v>
      </c>
      <c r="K2">
        <v>35217</v>
      </c>
      <c r="L2" t="s">
        <v>266</v>
      </c>
      <c r="M2">
        <v>171414</v>
      </c>
      <c r="N2" t="s">
        <v>267</v>
      </c>
    </row>
    <row r="3" spans="1:14" hidden="1" x14ac:dyDescent="0.3">
      <c r="A3">
        <v>2020</v>
      </c>
      <c r="B3" t="s">
        <v>201</v>
      </c>
      <c r="C3" t="str">
        <f t="shared" ref="C3:C66" si="0">A3 &amp; " " &amp; B3</f>
        <v>2020 AK STEEL CORP ASHLAND WORKS COKE PLANT</v>
      </c>
      <c r="D3">
        <v>1005614</v>
      </c>
      <c r="E3" t="s">
        <v>268</v>
      </c>
      <c r="F3">
        <v>38.495556000000001</v>
      </c>
      <c r="G3">
        <v>-82.665555999999995</v>
      </c>
      <c r="H3" t="s">
        <v>269</v>
      </c>
      <c r="I3" t="s">
        <v>270</v>
      </c>
      <c r="J3" t="s">
        <v>271</v>
      </c>
      <c r="K3">
        <v>41101</v>
      </c>
      <c r="L3" t="s">
        <v>272</v>
      </c>
      <c r="M3">
        <v>0</v>
      </c>
    </row>
    <row r="4" spans="1:14" hidden="1" x14ac:dyDescent="0.3">
      <c r="A4">
        <v>2020</v>
      </c>
      <c r="B4" t="s">
        <v>29</v>
      </c>
      <c r="C4" t="str">
        <f t="shared" si="0"/>
        <v>2020 AK Steel Corporation - Middletown</v>
      </c>
      <c r="D4">
        <v>1000274</v>
      </c>
      <c r="E4" t="s">
        <v>273</v>
      </c>
      <c r="F4">
        <v>39.4968</v>
      </c>
      <c r="G4">
        <v>-84.390100000000004</v>
      </c>
      <c r="H4" t="s">
        <v>274</v>
      </c>
      <c r="I4" t="s">
        <v>275</v>
      </c>
      <c r="J4" t="s">
        <v>276</v>
      </c>
      <c r="K4">
        <v>45043</v>
      </c>
      <c r="L4" t="s">
        <v>277</v>
      </c>
      <c r="M4">
        <v>4069595</v>
      </c>
      <c r="N4" t="s">
        <v>267</v>
      </c>
    </row>
    <row r="5" spans="1:14" hidden="1" x14ac:dyDescent="0.3">
      <c r="A5">
        <v>2020</v>
      </c>
      <c r="B5" t="s">
        <v>147</v>
      </c>
      <c r="C5" t="str">
        <f t="shared" si="0"/>
        <v>2020 ALTON STEEL COMPANY</v>
      </c>
      <c r="D5">
        <v>1003268</v>
      </c>
      <c r="E5" t="s">
        <v>278</v>
      </c>
      <c r="F5">
        <v>38.883209999999998</v>
      </c>
      <c r="G5">
        <v>-90.145030000000006</v>
      </c>
      <c r="H5" t="s">
        <v>279</v>
      </c>
      <c r="I5" t="s">
        <v>280</v>
      </c>
      <c r="J5" t="s">
        <v>281</v>
      </c>
      <c r="K5">
        <v>62002</v>
      </c>
      <c r="L5" t="s">
        <v>282</v>
      </c>
      <c r="M5">
        <v>30371</v>
      </c>
      <c r="N5" t="s">
        <v>267</v>
      </c>
    </row>
    <row r="6" spans="1:14" hidden="1" x14ac:dyDescent="0.3">
      <c r="A6">
        <v>2020</v>
      </c>
      <c r="B6" t="s">
        <v>244</v>
      </c>
      <c r="C6" t="str">
        <f t="shared" si="0"/>
        <v>2020 ARKANSAS STEEL ASSOCIATES</v>
      </c>
      <c r="D6">
        <v>1005801</v>
      </c>
      <c r="E6" t="s">
        <v>283</v>
      </c>
      <c r="F6">
        <v>35.648518000000003</v>
      </c>
      <c r="G6">
        <v>-91.244662000000005</v>
      </c>
      <c r="H6" t="s">
        <v>284</v>
      </c>
      <c r="I6" t="s">
        <v>285</v>
      </c>
      <c r="J6" t="s">
        <v>286</v>
      </c>
      <c r="K6">
        <v>72112</v>
      </c>
      <c r="L6" t="s">
        <v>287</v>
      </c>
      <c r="M6">
        <v>65059</v>
      </c>
      <c r="N6" t="s">
        <v>267</v>
      </c>
    </row>
    <row r="7" spans="1:14" hidden="1" x14ac:dyDescent="0.3">
      <c r="A7">
        <v>2020</v>
      </c>
      <c r="B7" t="s">
        <v>67</v>
      </c>
      <c r="C7" t="str">
        <f t="shared" si="0"/>
        <v>2020 ArcelorMittal Indiana Harbor Long Carbon</v>
      </c>
      <c r="D7">
        <v>1005021</v>
      </c>
      <c r="E7" t="s">
        <v>288</v>
      </c>
      <c r="F7">
        <v>41.651499999999999</v>
      </c>
      <c r="G7">
        <v>-87.458693999999994</v>
      </c>
      <c r="H7" t="s">
        <v>289</v>
      </c>
      <c r="I7" t="s">
        <v>290</v>
      </c>
      <c r="J7" t="s">
        <v>291</v>
      </c>
      <c r="K7">
        <v>46312</v>
      </c>
      <c r="L7" t="s">
        <v>292</v>
      </c>
      <c r="M7">
        <v>0</v>
      </c>
    </row>
    <row r="8" spans="1:14" hidden="1" x14ac:dyDescent="0.3">
      <c r="A8">
        <v>2020</v>
      </c>
      <c r="B8" t="s">
        <v>184</v>
      </c>
      <c r="C8" t="str">
        <f t="shared" si="0"/>
        <v>2020 BD LAPLACE, LLC</v>
      </c>
      <c r="D8">
        <v>1000330</v>
      </c>
      <c r="E8" t="s">
        <v>293</v>
      </c>
      <c r="F8">
        <v>30.036860000000001</v>
      </c>
      <c r="G8">
        <v>-90.46454</v>
      </c>
      <c r="H8" t="s">
        <v>294</v>
      </c>
      <c r="I8" t="s">
        <v>295</v>
      </c>
      <c r="J8" t="s">
        <v>296</v>
      </c>
      <c r="K8">
        <v>70068</v>
      </c>
      <c r="L8" t="s">
        <v>297</v>
      </c>
      <c r="M8">
        <v>0</v>
      </c>
    </row>
    <row r="9" spans="1:14" hidden="1" x14ac:dyDescent="0.3">
      <c r="A9">
        <v>2020</v>
      </c>
      <c r="B9" t="s">
        <v>86</v>
      </c>
      <c r="C9" t="str">
        <f t="shared" si="0"/>
        <v>2020 BLUESTONE COKE, L.L.C. COKE PLANT</v>
      </c>
      <c r="D9">
        <v>1006585</v>
      </c>
      <c r="E9" t="s">
        <v>298</v>
      </c>
      <c r="F9">
        <v>33.557464000000003</v>
      </c>
      <c r="G9">
        <v>-86.799671000000004</v>
      </c>
      <c r="H9" t="s">
        <v>299</v>
      </c>
      <c r="I9" t="s">
        <v>264</v>
      </c>
      <c r="J9" t="s">
        <v>265</v>
      </c>
      <c r="K9">
        <v>35207</v>
      </c>
      <c r="L9" t="s">
        <v>300</v>
      </c>
      <c r="M9">
        <v>102536</v>
      </c>
      <c r="N9" t="s">
        <v>267</v>
      </c>
    </row>
    <row r="10" spans="1:14" hidden="1" x14ac:dyDescent="0.3">
      <c r="A10">
        <v>2020</v>
      </c>
      <c r="B10" t="s">
        <v>180</v>
      </c>
      <c r="C10" t="str">
        <f t="shared" si="0"/>
        <v>2020 BRACKENRIDGE PLANT</v>
      </c>
      <c r="D10">
        <v>1005003</v>
      </c>
      <c r="E10" t="s">
        <v>301</v>
      </c>
      <c r="F10">
        <v>40.6081</v>
      </c>
      <c r="G10">
        <v>-79.729100000000003</v>
      </c>
      <c r="H10" t="s">
        <v>302</v>
      </c>
      <c r="I10" t="s">
        <v>303</v>
      </c>
      <c r="J10" t="s">
        <v>304</v>
      </c>
      <c r="K10">
        <v>15014</v>
      </c>
      <c r="L10" t="s">
        <v>305</v>
      </c>
      <c r="M10">
        <v>120281</v>
      </c>
      <c r="N10" t="s">
        <v>267</v>
      </c>
    </row>
    <row r="11" spans="1:14" hidden="1" x14ac:dyDescent="0.3">
      <c r="A11">
        <v>2020</v>
      </c>
      <c r="B11" t="s">
        <v>95</v>
      </c>
      <c r="C11" t="str">
        <f t="shared" si="0"/>
        <v>2020 Big River Steel LLC</v>
      </c>
      <c r="D11">
        <v>1012997</v>
      </c>
      <c r="E11" t="s">
        <v>306</v>
      </c>
      <c r="F11">
        <v>35.696992700000003</v>
      </c>
      <c r="G11">
        <v>-90.037320100000002</v>
      </c>
      <c r="H11" t="s">
        <v>307</v>
      </c>
      <c r="J11" t="s">
        <v>286</v>
      </c>
      <c r="K11">
        <v>72370</v>
      </c>
      <c r="L11" t="s">
        <v>308</v>
      </c>
      <c r="M11">
        <v>350311</v>
      </c>
      <c r="N11" t="s">
        <v>267</v>
      </c>
    </row>
    <row r="12" spans="1:14" hidden="1" x14ac:dyDescent="0.3">
      <c r="A12">
        <v>2020</v>
      </c>
      <c r="B12" t="s">
        <v>62</v>
      </c>
      <c r="C12" t="str">
        <f t="shared" si="0"/>
        <v>2020 CARPENTER TECHNOLOGY</v>
      </c>
      <c r="D12">
        <v>1004036</v>
      </c>
      <c r="E12" t="s">
        <v>309</v>
      </c>
      <c r="F12">
        <v>40.361105000000002</v>
      </c>
      <c r="G12">
        <v>-75.936837999999995</v>
      </c>
      <c r="H12" t="s">
        <v>310</v>
      </c>
      <c r="I12" t="s">
        <v>311</v>
      </c>
      <c r="J12" t="s">
        <v>304</v>
      </c>
      <c r="K12">
        <v>19601</v>
      </c>
      <c r="L12" t="s">
        <v>312</v>
      </c>
      <c r="M12">
        <v>139047</v>
      </c>
      <c r="N12" t="s">
        <v>267</v>
      </c>
    </row>
    <row r="13" spans="1:14" hidden="1" x14ac:dyDescent="0.3">
      <c r="A13">
        <v>2020</v>
      </c>
      <c r="B13" t="s">
        <v>32</v>
      </c>
      <c r="C13" t="str">
        <f t="shared" si="0"/>
        <v>2020 CASCADE STEEL ROLLING MILLS INC</v>
      </c>
      <c r="D13">
        <v>1005755</v>
      </c>
      <c r="E13" t="s">
        <v>313</v>
      </c>
      <c r="F13">
        <v>45.228630000000003</v>
      </c>
      <c r="G13">
        <v>-123.15904999999999</v>
      </c>
      <c r="H13" t="s">
        <v>314</v>
      </c>
      <c r="I13" t="s">
        <v>315</v>
      </c>
      <c r="J13" t="s">
        <v>316</v>
      </c>
      <c r="K13">
        <v>97128</v>
      </c>
      <c r="L13" t="s">
        <v>317</v>
      </c>
      <c r="M13">
        <v>84440</v>
      </c>
      <c r="N13" t="s">
        <v>267</v>
      </c>
    </row>
    <row r="14" spans="1:14" hidden="1" x14ac:dyDescent="0.3">
      <c r="A14">
        <v>2020</v>
      </c>
      <c r="B14" t="s">
        <v>57</v>
      </c>
      <c r="C14" t="str">
        <f t="shared" si="0"/>
        <v>2020 CF &amp; I STEEL L P/ DBA ROCKY MOUNTAIN STEEL MILLS</v>
      </c>
      <c r="D14">
        <v>1003902</v>
      </c>
      <c r="E14" t="s">
        <v>318</v>
      </c>
      <c r="F14">
        <v>38.232627000000001</v>
      </c>
      <c r="G14">
        <v>-104.607257</v>
      </c>
      <c r="H14" t="s">
        <v>319</v>
      </c>
      <c r="I14" t="s">
        <v>320</v>
      </c>
      <c r="J14" t="s">
        <v>321</v>
      </c>
      <c r="K14">
        <v>81004</v>
      </c>
      <c r="L14" t="s">
        <v>322</v>
      </c>
      <c r="M14">
        <v>219167</v>
      </c>
      <c r="N14" t="s">
        <v>323</v>
      </c>
    </row>
    <row r="15" spans="1:14" hidden="1" x14ac:dyDescent="0.3">
      <c r="A15">
        <v>2020</v>
      </c>
      <c r="B15" t="s">
        <v>128</v>
      </c>
      <c r="C15" t="str">
        <f t="shared" si="0"/>
        <v>2020 CHAPARRAL STEEL</v>
      </c>
      <c r="D15">
        <v>1000394</v>
      </c>
      <c r="E15" t="s">
        <v>324</v>
      </c>
      <c r="F15">
        <v>37.179254</v>
      </c>
      <c r="G15">
        <v>-77.447486999999995</v>
      </c>
      <c r="H15" t="s">
        <v>325</v>
      </c>
      <c r="I15" t="s">
        <v>326</v>
      </c>
      <c r="J15" t="s">
        <v>327</v>
      </c>
      <c r="K15">
        <v>23803</v>
      </c>
      <c r="L15" t="s">
        <v>328</v>
      </c>
      <c r="M15">
        <v>110617</v>
      </c>
      <c r="N15" t="s">
        <v>267</v>
      </c>
    </row>
    <row r="16" spans="1:14" hidden="1" x14ac:dyDescent="0.3">
      <c r="A16">
        <v>2020</v>
      </c>
      <c r="B16" t="s">
        <v>69</v>
      </c>
      <c r="C16" t="str">
        <f t="shared" si="0"/>
        <v>2020 CHAPARRAL STEEL MIDLOTHIAN PLANT</v>
      </c>
      <c r="D16">
        <v>1005344</v>
      </c>
      <c r="E16" t="s">
        <v>329</v>
      </c>
      <c r="F16">
        <v>32.458249000000002</v>
      </c>
      <c r="G16">
        <v>-97.036607000000004</v>
      </c>
      <c r="H16" t="s">
        <v>330</v>
      </c>
      <c r="I16" t="s">
        <v>331</v>
      </c>
      <c r="J16" t="s">
        <v>332</v>
      </c>
      <c r="K16">
        <v>76065</v>
      </c>
      <c r="L16" t="s">
        <v>328</v>
      </c>
      <c r="M16">
        <v>250633</v>
      </c>
      <c r="N16" t="s">
        <v>267</v>
      </c>
    </row>
    <row r="17" spans="1:14" hidden="1" x14ac:dyDescent="0.3">
      <c r="A17">
        <v>2020</v>
      </c>
      <c r="B17" t="s">
        <v>130</v>
      </c>
      <c r="C17" t="str">
        <f t="shared" si="0"/>
        <v>2020 CHARTER STEEL</v>
      </c>
      <c r="D17">
        <v>1006901</v>
      </c>
      <c r="E17" t="s">
        <v>333</v>
      </c>
      <c r="F17">
        <v>43.396949999999997</v>
      </c>
      <c r="G17">
        <v>-87.949659999999994</v>
      </c>
      <c r="H17" t="s">
        <v>334</v>
      </c>
      <c r="I17" t="s">
        <v>335</v>
      </c>
      <c r="J17" t="s">
        <v>336</v>
      </c>
      <c r="K17">
        <v>53080</v>
      </c>
      <c r="L17" t="s">
        <v>337</v>
      </c>
      <c r="M17">
        <v>110978</v>
      </c>
      <c r="N17" t="s">
        <v>267</v>
      </c>
    </row>
    <row r="18" spans="1:14" hidden="1" x14ac:dyDescent="0.3">
      <c r="A18">
        <v>2020</v>
      </c>
      <c r="B18" t="s">
        <v>105</v>
      </c>
      <c r="C18" t="str">
        <f t="shared" si="0"/>
        <v>2020 CHARTER STEEL CLEVELAND *</v>
      </c>
      <c r="D18">
        <v>1003474</v>
      </c>
      <c r="E18" t="s">
        <v>338</v>
      </c>
      <c r="F18">
        <v>41.442661000000001</v>
      </c>
      <c r="G18">
        <v>-81.664209999999997</v>
      </c>
      <c r="H18" t="s">
        <v>339</v>
      </c>
      <c r="I18" t="s">
        <v>340</v>
      </c>
      <c r="J18" t="s">
        <v>276</v>
      </c>
      <c r="K18">
        <v>44125</v>
      </c>
      <c r="L18" t="s">
        <v>337</v>
      </c>
      <c r="M18">
        <v>97768</v>
      </c>
      <c r="N18" t="s">
        <v>267</v>
      </c>
    </row>
    <row r="19" spans="1:14" hidden="1" x14ac:dyDescent="0.3">
      <c r="A19">
        <v>2020</v>
      </c>
      <c r="B19" t="s">
        <v>197</v>
      </c>
      <c r="C19" t="str">
        <f t="shared" si="0"/>
        <v>2020 CLEVELAND-CLIFFS PLATE LLC-COATESVILLE</v>
      </c>
      <c r="D19">
        <v>1003668</v>
      </c>
      <c r="E19" t="s">
        <v>341</v>
      </c>
      <c r="F19">
        <v>39.98301</v>
      </c>
      <c r="G19">
        <v>-75.827910000000003</v>
      </c>
      <c r="H19" t="s">
        <v>342</v>
      </c>
      <c r="I19" t="s">
        <v>343</v>
      </c>
      <c r="J19" t="s">
        <v>304</v>
      </c>
      <c r="K19">
        <v>19320</v>
      </c>
      <c r="L19" t="s">
        <v>277</v>
      </c>
      <c r="M19">
        <v>138018</v>
      </c>
      <c r="N19" t="s">
        <v>267</v>
      </c>
    </row>
    <row r="20" spans="1:14" hidden="1" x14ac:dyDescent="0.3">
      <c r="A20">
        <v>2020</v>
      </c>
      <c r="B20" t="s">
        <v>196</v>
      </c>
      <c r="C20" t="str">
        <f t="shared" si="0"/>
        <v>2020 CLEVELAND-CLIFFS RIVERDALE LLC</v>
      </c>
      <c r="D20">
        <v>1006325</v>
      </c>
      <c r="E20" t="s">
        <v>344</v>
      </c>
      <c r="F20">
        <v>41.656474000000003</v>
      </c>
      <c r="G20">
        <v>-87.625846999999993</v>
      </c>
      <c r="H20" t="s">
        <v>345</v>
      </c>
      <c r="I20" t="s">
        <v>346</v>
      </c>
      <c r="J20" t="s">
        <v>281</v>
      </c>
      <c r="K20">
        <v>60827</v>
      </c>
      <c r="L20" t="s">
        <v>277</v>
      </c>
      <c r="M20">
        <v>151323</v>
      </c>
      <c r="N20" t="s">
        <v>267</v>
      </c>
    </row>
    <row r="21" spans="1:14" hidden="1" x14ac:dyDescent="0.3">
      <c r="A21">
        <v>2020</v>
      </c>
      <c r="B21" t="s">
        <v>148</v>
      </c>
      <c r="C21" t="str">
        <f t="shared" si="0"/>
        <v>2020 CLEVELAND-CLIFFS STEEL CORPORATION DEARBORN WORKS</v>
      </c>
      <c r="D21">
        <v>1003403</v>
      </c>
      <c r="E21" t="s">
        <v>347</v>
      </c>
      <c r="F21">
        <v>42.301741999999997</v>
      </c>
      <c r="G21">
        <v>-83.162934000000007</v>
      </c>
      <c r="H21" t="s">
        <v>348</v>
      </c>
      <c r="I21" t="s">
        <v>349</v>
      </c>
      <c r="J21" t="s">
        <v>350</v>
      </c>
      <c r="K21">
        <v>48120</v>
      </c>
      <c r="L21" t="s">
        <v>277</v>
      </c>
      <c r="M21">
        <v>832271</v>
      </c>
      <c r="N21" t="s">
        <v>267</v>
      </c>
    </row>
    <row r="22" spans="1:14" hidden="1" x14ac:dyDescent="0.3">
      <c r="A22">
        <v>2020</v>
      </c>
      <c r="B22" t="s">
        <v>174</v>
      </c>
      <c r="C22" t="str">
        <f t="shared" si="0"/>
        <v>2020 CMC STEEL TENNESSEE</v>
      </c>
      <c r="D22">
        <v>1006906</v>
      </c>
      <c r="E22" t="s">
        <v>351</v>
      </c>
      <c r="F22">
        <v>35.978119999999997</v>
      </c>
      <c r="G22">
        <v>-83.956450000000004</v>
      </c>
      <c r="H22" t="s">
        <v>352</v>
      </c>
      <c r="I22" t="s">
        <v>353</v>
      </c>
      <c r="J22" t="s">
        <v>354</v>
      </c>
      <c r="K22">
        <v>37921</v>
      </c>
      <c r="L22" t="s">
        <v>355</v>
      </c>
      <c r="M22">
        <v>101039</v>
      </c>
      <c r="N22" t="s">
        <v>267</v>
      </c>
    </row>
    <row r="23" spans="1:14" hidden="1" x14ac:dyDescent="0.3">
      <c r="A23">
        <v>2020</v>
      </c>
      <c r="B23" t="s">
        <v>63</v>
      </c>
      <c r="C23" t="str">
        <f t="shared" si="0"/>
        <v>2020 CMC Steel Arizona</v>
      </c>
      <c r="D23">
        <v>1004038</v>
      </c>
      <c r="E23" t="s">
        <v>356</v>
      </c>
      <c r="F23">
        <v>33.285299999999999</v>
      </c>
      <c r="G23">
        <v>-111.58629999999999</v>
      </c>
      <c r="H23" t="s">
        <v>357</v>
      </c>
      <c r="I23" t="s">
        <v>358</v>
      </c>
      <c r="J23" t="s">
        <v>359</v>
      </c>
      <c r="K23">
        <v>85212</v>
      </c>
      <c r="L23" t="s">
        <v>355</v>
      </c>
      <c r="M23">
        <v>43448</v>
      </c>
      <c r="N23" t="s">
        <v>267</v>
      </c>
    </row>
    <row r="24" spans="1:14" hidden="1" x14ac:dyDescent="0.3">
      <c r="A24">
        <v>2020</v>
      </c>
      <c r="B24" t="s">
        <v>192</v>
      </c>
      <c r="C24" t="str">
        <f t="shared" si="0"/>
        <v>2020 CMC Steel Florida</v>
      </c>
      <c r="D24">
        <v>1002216</v>
      </c>
      <c r="E24" t="s">
        <v>360</v>
      </c>
      <c r="F24">
        <v>30.288350000000001</v>
      </c>
      <c r="G24">
        <v>-81.977728999999997</v>
      </c>
      <c r="H24" t="s">
        <v>361</v>
      </c>
      <c r="I24" t="s">
        <v>362</v>
      </c>
      <c r="J24" t="s">
        <v>363</v>
      </c>
      <c r="K24">
        <v>32234</v>
      </c>
      <c r="L24" t="s">
        <v>355</v>
      </c>
      <c r="M24">
        <v>99478</v>
      </c>
      <c r="N24" t="s">
        <v>267</v>
      </c>
    </row>
    <row r="25" spans="1:14" hidden="1" x14ac:dyDescent="0.3">
      <c r="A25">
        <v>2020</v>
      </c>
      <c r="B25" t="s">
        <v>39</v>
      </c>
      <c r="C25" t="str">
        <f t="shared" si="0"/>
        <v>2020 CMC Steel New Jersey</v>
      </c>
      <c r="D25">
        <v>1006708</v>
      </c>
      <c r="E25" t="s">
        <v>364</v>
      </c>
      <c r="F25">
        <v>40.479261999999999</v>
      </c>
      <c r="G25">
        <v>-74.321207000000001</v>
      </c>
      <c r="H25" t="s">
        <v>365</v>
      </c>
      <c r="I25" t="s">
        <v>366</v>
      </c>
      <c r="J25" t="s">
        <v>367</v>
      </c>
      <c r="K25">
        <v>8872</v>
      </c>
      <c r="L25" t="s">
        <v>355</v>
      </c>
      <c r="M25">
        <v>56391</v>
      </c>
      <c r="N25" t="s">
        <v>267</v>
      </c>
    </row>
    <row r="26" spans="1:14" hidden="1" x14ac:dyDescent="0.3">
      <c r="A26">
        <v>2020</v>
      </c>
      <c r="B26" t="s">
        <v>181</v>
      </c>
      <c r="C26" t="str">
        <f t="shared" si="0"/>
        <v>2020 CMC Steel Oklahoma, LLC</v>
      </c>
      <c r="D26">
        <v>1013215</v>
      </c>
      <c r="E26" t="s">
        <v>368</v>
      </c>
      <c r="F26">
        <v>33.997672000000001</v>
      </c>
      <c r="G26">
        <v>-96.404008000000005</v>
      </c>
      <c r="H26" t="s">
        <v>369</v>
      </c>
      <c r="I26" t="s">
        <v>370</v>
      </c>
      <c r="J26" t="s">
        <v>371</v>
      </c>
      <c r="K26">
        <v>74701</v>
      </c>
      <c r="L26" t="s">
        <v>355</v>
      </c>
      <c r="M26">
        <v>46472</v>
      </c>
      <c r="N26" t="s">
        <v>267</v>
      </c>
    </row>
    <row r="27" spans="1:14" hidden="1" x14ac:dyDescent="0.3">
      <c r="A27">
        <v>2020</v>
      </c>
      <c r="B27" t="s">
        <v>70</v>
      </c>
      <c r="C27" t="str">
        <f t="shared" si="0"/>
        <v>2020 CMC Steel SC</v>
      </c>
      <c r="D27">
        <v>1005346</v>
      </c>
      <c r="E27" t="s">
        <v>372</v>
      </c>
      <c r="F27">
        <v>33.962308999999998</v>
      </c>
      <c r="G27">
        <v>-81.051509999999993</v>
      </c>
      <c r="H27" t="s">
        <v>373</v>
      </c>
      <c r="I27" t="s">
        <v>374</v>
      </c>
      <c r="J27" t="s">
        <v>375</v>
      </c>
      <c r="K27">
        <v>29033</v>
      </c>
      <c r="L27" t="s">
        <v>355</v>
      </c>
      <c r="M27">
        <v>104346</v>
      </c>
      <c r="N27" t="s">
        <v>267</v>
      </c>
    </row>
    <row r="28" spans="1:14" hidden="1" x14ac:dyDescent="0.3">
      <c r="A28">
        <v>2020</v>
      </c>
      <c r="B28" t="s">
        <v>154</v>
      </c>
      <c r="C28" t="str">
        <f t="shared" si="0"/>
        <v>2020 Carpenter Technology - Latrobe Operations</v>
      </c>
      <c r="D28">
        <v>1004434</v>
      </c>
      <c r="E28" t="s">
        <v>376</v>
      </c>
      <c r="F28">
        <v>40.302598000000003</v>
      </c>
      <c r="G28">
        <v>-79.372804000000002</v>
      </c>
      <c r="H28" t="s">
        <v>377</v>
      </c>
      <c r="I28" t="s">
        <v>378</v>
      </c>
      <c r="J28" t="s">
        <v>304</v>
      </c>
      <c r="K28">
        <v>15650</v>
      </c>
      <c r="L28" t="s">
        <v>312</v>
      </c>
      <c r="M28">
        <v>59297</v>
      </c>
      <c r="N28" t="s">
        <v>267</v>
      </c>
    </row>
    <row r="29" spans="1:14" hidden="1" x14ac:dyDescent="0.3">
      <c r="A29">
        <v>2020</v>
      </c>
      <c r="B29" t="s">
        <v>199</v>
      </c>
      <c r="C29" t="str">
        <f t="shared" si="0"/>
        <v>2020 Cleveland-Cliffs Burns Harbor LLC</v>
      </c>
      <c r="D29">
        <v>1003962</v>
      </c>
      <c r="E29" t="s">
        <v>379</v>
      </c>
      <c r="F29">
        <v>41.634</v>
      </c>
      <c r="G29">
        <v>-87.131</v>
      </c>
      <c r="H29" t="s">
        <v>380</v>
      </c>
      <c r="I29" t="s">
        <v>381</v>
      </c>
      <c r="J29" t="s">
        <v>291</v>
      </c>
      <c r="K29">
        <v>46304</v>
      </c>
      <c r="L29" t="s">
        <v>277</v>
      </c>
      <c r="M29">
        <v>7404597</v>
      </c>
      <c r="N29" t="s">
        <v>267</v>
      </c>
    </row>
    <row r="30" spans="1:14" hidden="1" x14ac:dyDescent="0.3">
      <c r="A30">
        <v>2020</v>
      </c>
      <c r="B30" t="s">
        <v>26</v>
      </c>
      <c r="C30" t="str">
        <f t="shared" si="0"/>
        <v>2020 Cleveland-Cliffs Cleveland Works LLC</v>
      </c>
      <c r="D30">
        <v>1007177</v>
      </c>
      <c r="E30" t="s">
        <v>382</v>
      </c>
      <c r="F30">
        <v>41.4739</v>
      </c>
      <c r="G30">
        <v>-81.672799999999995</v>
      </c>
      <c r="H30" t="s">
        <v>383</v>
      </c>
      <c r="I30" t="s">
        <v>384</v>
      </c>
      <c r="J30" t="s">
        <v>276</v>
      </c>
      <c r="K30">
        <v>44105</v>
      </c>
      <c r="L30" t="s">
        <v>277</v>
      </c>
      <c r="M30">
        <v>2963278</v>
      </c>
      <c r="N30" t="s">
        <v>267</v>
      </c>
    </row>
    <row r="31" spans="1:14" hidden="1" x14ac:dyDescent="0.3">
      <c r="A31">
        <v>2020</v>
      </c>
      <c r="B31" t="s">
        <v>169</v>
      </c>
      <c r="C31" t="str">
        <f t="shared" si="0"/>
        <v>2020 Cleveland-Cliffs Minorca Mine</v>
      </c>
      <c r="D31">
        <v>1003669</v>
      </c>
      <c r="E31" t="s">
        <v>385</v>
      </c>
      <c r="F31">
        <v>47.560699999999997</v>
      </c>
      <c r="G31">
        <v>-92.520348999999996</v>
      </c>
      <c r="H31" t="s">
        <v>386</v>
      </c>
      <c r="I31" t="s">
        <v>387</v>
      </c>
      <c r="J31" t="s">
        <v>388</v>
      </c>
      <c r="K31">
        <v>55792</v>
      </c>
      <c r="L31" t="s">
        <v>277</v>
      </c>
      <c r="M31">
        <v>238763</v>
      </c>
      <c r="N31" t="s">
        <v>267</v>
      </c>
    </row>
    <row r="32" spans="1:14" hidden="1" x14ac:dyDescent="0.3">
      <c r="A32">
        <v>2020</v>
      </c>
      <c r="B32" t="s">
        <v>173</v>
      </c>
      <c r="C32" t="str">
        <f t="shared" si="0"/>
        <v>2020 Cleveland-Cliffs Monessen Coke LLC</v>
      </c>
      <c r="D32">
        <v>1005025</v>
      </c>
      <c r="E32" t="s">
        <v>389</v>
      </c>
      <c r="F32">
        <v>40.163200000000003</v>
      </c>
      <c r="G32">
        <v>-79.886099999999999</v>
      </c>
      <c r="H32" t="s">
        <v>390</v>
      </c>
      <c r="I32" t="s">
        <v>378</v>
      </c>
      <c r="J32" t="s">
        <v>304</v>
      </c>
      <c r="K32">
        <v>15062</v>
      </c>
      <c r="L32" t="s">
        <v>277</v>
      </c>
      <c r="M32">
        <v>62412</v>
      </c>
      <c r="N32" t="s">
        <v>267</v>
      </c>
    </row>
    <row r="33" spans="1:14" hidden="1" x14ac:dyDescent="0.3">
      <c r="A33">
        <v>2020</v>
      </c>
      <c r="B33" t="s">
        <v>162</v>
      </c>
      <c r="C33" t="str">
        <f t="shared" si="0"/>
        <v>2020 Cleveland-Cliffs Steel Corporation - Mansfield Works</v>
      </c>
      <c r="D33">
        <v>1006530</v>
      </c>
      <c r="E33" t="s">
        <v>391</v>
      </c>
      <c r="F33">
        <v>40.784489999999998</v>
      </c>
      <c r="G33">
        <v>-82.523269999999997</v>
      </c>
      <c r="H33" t="s">
        <v>392</v>
      </c>
      <c r="I33" t="s">
        <v>393</v>
      </c>
      <c r="J33" t="s">
        <v>276</v>
      </c>
      <c r="K33">
        <v>44903</v>
      </c>
      <c r="L33" t="s">
        <v>277</v>
      </c>
      <c r="M33">
        <v>140426</v>
      </c>
      <c r="N33" t="s">
        <v>267</v>
      </c>
    </row>
    <row r="34" spans="1:14" hidden="1" x14ac:dyDescent="0.3">
      <c r="A34">
        <v>2020</v>
      </c>
      <c r="B34" t="s">
        <v>203</v>
      </c>
      <c r="C34" t="str">
        <f t="shared" si="0"/>
        <v>2020 Cleveland-Cliffs Steel Corporation /BUTLER WORKS</v>
      </c>
      <c r="D34">
        <v>1002903</v>
      </c>
      <c r="E34" t="s">
        <v>394</v>
      </c>
      <c r="F34">
        <v>40.829259999999998</v>
      </c>
      <c r="G34">
        <v>-79.942729999999997</v>
      </c>
      <c r="H34" t="s">
        <v>395</v>
      </c>
      <c r="I34" t="s">
        <v>396</v>
      </c>
      <c r="J34" t="s">
        <v>304</v>
      </c>
      <c r="K34">
        <v>16003</v>
      </c>
      <c r="L34" t="s">
        <v>277</v>
      </c>
      <c r="M34">
        <v>197509</v>
      </c>
      <c r="N34" t="s">
        <v>323</v>
      </c>
    </row>
    <row r="35" spans="1:14" x14ac:dyDescent="0.3">
      <c r="A35">
        <v>2020</v>
      </c>
      <c r="B35" t="s">
        <v>177</v>
      </c>
      <c r="C35" t="str">
        <f t="shared" si="0"/>
        <v>2020 Cleveland-Cliffs Steel LLC</v>
      </c>
      <c r="D35">
        <v>1000588</v>
      </c>
      <c r="E35" t="s">
        <v>397</v>
      </c>
      <c r="F35">
        <v>41.651164999999999</v>
      </c>
      <c r="G35">
        <v>-87.459166999999994</v>
      </c>
      <c r="H35" t="s">
        <v>289</v>
      </c>
      <c r="I35" t="s">
        <v>290</v>
      </c>
      <c r="J35" t="s">
        <v>291</v>
      </c>
      <c r="K35">
        <v>46312</v>
      </c>
      <c r="L35" t="s">
        <v>277</v>
      </c>
      <c r="M35">
        <v>2192510</v>
      </c>
      <c r="N35" t="s">
        <v>267</v>
      </c>
    </row>
    <row r="36" spans="1:14" x14ac:dyDescent="0.3">
      <c r="A36">
        <v>2020</v>
      </c>
      <c r="B36" t="s">
        <v>177</v>
      </c>
      <c r="C36" t="str">
        <f t="shared" si="0"/>
        <v>2020 Cleveland-Cliffs Steel LLC</v>
      </c>
      <c r="D36">
        <v>1000156</v>
      </c>
      <c r="E36" t="s">
        <v>398</v>
      </c>
      <c r="F36">
        <v>41.68</v>
      </c>
      <c r="G36">
        <v>-87.426400000000001</v>
      </c>
      <c r="H36" t="s">
        <v>399</v>
      </c>
      <c r="I36" t="s">
        <v>400</v>
      </c>
      <c r="J36" t="s">
        <v>291</v>
      </c>
      <c r="K36">
        <v>46312</v>
      </c>
      <c r="L36" t="s">
        <v>277</v>
      </c>
      <c r="M36">
        <v>5964507</v>
      </c>
      <c r="N36" t="s">
        <v>401</v>
      </c>
    </row>
    <row r="37" spans="1:14" hidden="1" x14ac:dyDescent="0.3">
      <c r="A37">
        <v>2020</v>
      </c>
      <c r="B37" t="s">
        <v>202</v>
      </c>
      <c r="C37" t="str">
        <f t="shared" si="0"/>
        <v>2020 Cleveland-Cliffs Steelton LLC</v>
      </c>
      <c r="D37">
        <v>1004215</v>
      </c>
      <c r="E37" t="s">
        <v>402</v>
      </c>
      <c r="F37">
        <v>40.226388999999998</v>
      </c>
      <c r="G37">
        <v>-76.848611000000005</v>
      </c>
      <c r="H37" t="s">
        <v>403</v>
      </c>
      <c r="I37" t="s">
        <v>404</v>
      </c>
      <c r="J37" t="s">
        <v>304</v>
      </c>
      <c r="K37">
        <v>17113</v>
      </c>
      <c r="L37" t="s">
        <v>277</v>
      </c>
      <c r="M37">
        <v>85392</v>
      </c>
      <c r="N37" t="s">
        <v>267</v>
      </c>
    </row>
    <row r="38" spans="1:14" hidden="1" x14ac:dyDescent="0.3">
      <c r="A38">
        <v>2020</v>
      </c>
      <c r="B38" t="s">
        <v>198</v>
      </c>
      <c r="C38" t="str">
        <f t="shared" si="0"/>
        <v>2020 Cleveland-Cliffs Warren</v>
      </c>
      <c r="D38">
        <v>1003380</v>
      </c>
      <c r="E38" t="s">
        <v>405</v>
      </c>
      <c r="F38">
        <v>41.211241999999999</v>
      </c>
      <c r="G38">
        <v>-80.816820000000007</v>
      </c>
      <c r="H38" t="s">
        <v>406</v>
      </c>
      <c r="I38" t="s">
        <v>407</v>
      </c>
      <c r="J38" t="s">
        <v>276</v>
      </c>
      <c r="K38">
        <v>44481</v>
      </c>
      <c r="L38" t="s">
        <v>277</v>
      </c>
      <c r="M38">
        <v>152896</v>
      </c>
      <c r="N38" t="s">
        <v>267</v>
      </c>
    </row>
    <row r="39" spans="1:14" hidden="1" x14ac:dyDescent="0.3">
      <c r="A39">
        <v>2020</v>
      </c>
      <c r="B39" t="s">
        <v>64</v>
      </c>
      <c r="C39" t="str">
        <f t="shared" si="0"/>
        <v>2020 EES COKE BATTERY</v>
      </c>
      <c r="D39">
        <v>1007392</v>
      </c>
      <c r="E39" t="s">
        <v>408</v>
      </c>
      <c r="F39">
        <v>42.281100000000002</v>
      </c>
      <c r="G39">
        <v>-83.1113</v>
      </c>
      <c r="H39" t="s">
        <v>409</v>
      </c>
      <c r="I39" t="s">
        <v>349</v>
      </c>
      <c r="J39" t="s">
        <v>350</v>
      </c>
      <c r="K39">
        <v>48218</v>
      </c>
      <c r="L39" t="s">
        <v>410</v>
      </c>
      <c r="M39">
        <v>189802</v>
      </c>
      <c r="N39" t="s">
        <v>267</v>
      </c>
    </row>
    <row r="40" spans="1:14" hidden="1" x14ac:dyDescent="0.3">
      <c r="A40">
        <v>2020</v>
      </c>
      <c r="B40" t="s">
        <v>141</v>
      </c>
      <c r="C40" t="str">
        <f t="shared" si="0"/>
        <v>2020 ELLWOOD NATL FORGE</v>
      </c>
      <c r="D40">
        <v>1001673</v>
      </c>
      <c r="E40" t="s">
        <v>411</v>
      </c>
      <c r="F40">
        <v>41.841555</v>
      </c>
      <c r="G40">
        <v>-79.270049999999998</v>
      </c>
      <c r="H40" t="s">
        <v>412</v>
      </c>
      <c r="I40" t="s">
        <v>413</v>
      </c>
      <c r="J40" t="s">
        <v>304</v>
      </c>
      <c r="K40">
        <v>16329</v>
      </c>
      <c r="L40" t="s">
        <v>414</v>
      </c>
      <c r="M40">
        <v>27285</v>
      </c>
      <c r="N40" t="s">
        <v>267</v>
      </c>
    </row>
    <row r="41" spans="1:14" hidden="1" x14ac:dyDescent="0.3">
      <c r="A41">
        <v>2020</v>
      </c>
      <c r="B41" t="s">
        <v>33</v>
      </c>
      <c r="C41" t="str">
        <f t="shared" si="0"/>
        <v>2020 ELLWOOD QUALITY STEELS</v>
      </c>
      <c r="D41">
        <v>1001669</v>
      </c>
      <c r="E41" t="s">
        <v>415</v>
      </c>
      <c r="F41">
        <v>40.993409999999997</v>
      </c>
      <c r="G41">
        <v>-80.346959999999996</v>
      </c>
      <c r="H41" t="s">
        <v>416</v>
      </c>
      <c r="I41" t="s">
        <v>417</v>
      </c>
      <c r="J41" t="s">
        <v>304</v>
      </c>
      <c r="K41">
        <v>16101</v>
      </c>
      <c r="L41" t="s">
        <v>414</v>
      </c>
      <c r="M41">
        <v>32445</v>
      </c>
      <c r="N41" t="s">
        <v>267</v>
      </c>
    </row>
    <row r="42" spans="1:14" hidden="1" x14ac:dyDescent="0.3">
      <c r="A42">
        <v>2020</v>
      </c>
      <c r="B42" t="s">
        <v>66</v>
      </c>
      <c r="C42" t="str">
        <f t="shared" si="0"/>
        <v>2020 EMPIRE MINE</v>
      </c>
      <c r="D42">
        <v>1004509</v>
      </c>
      <c r="E42" t="s">
        <v>418</v>
      </c>
      <c r="F42">
        <v>46.449100000000001</v>
      </c>
      <c r="G42">
        <v>-87.603200000000001</v>
      </c>
      <c r="H42" t="s">
        <v>419</v>
      </c>
      <c r="I42" t="s">
        <v>420</v>
      </c>
      <c r="J42" t="s">
        <v>350</v>
      </c>
      <c r="K42">
        <v>49871</v>
      </c>
      <c r="L42" t="s">
        <v>277</v>
      </c>
      <c r="M42">
        <v>0</v>
      </c>
      <c r="N42" t="s">
        <v>267</v>
      </c>
    </row>
    <row r="43" spans="1:14" hidden="1" x14ac:dyDescent="0.3">
      <c r="A43">
        <v>2020</v>
      </c>
      <c r="B43" t="s">
        <v>72</v>
      </c>
      <c r="C43" t="str">
        <f t="shared" si="0"/>
        <v>2020 EVRAZ CLAYMONT STEEL</v>
      </c>
      <c r="D43">
        <v>1005303</v>
      </c>
      <c r="E43" t="s">
        <v>421</v>
      </c>
      <c r="F43">
        <v>39.800139600000001</v>
      </c>
      <c r="G43">
        <v>-75.451951600000001</v>
      </c>
      <c r="H43" t="s">
        <v>422</v>
      </c>
      <c r="I43" t="s">
        <v>416</v>
      </c>
      <c r="J43" t="s">
        <v>423</v>
      </c>
      <c r="K43">
        <v>19703</v>
      </c>
      <c r="L43" t="s">
        <v>424</v>
      </c>
      <c r="M43">
        <v>0</v>
      </c>
    </row>
    <row r="44" spans="1:14" hidden="1" x14ac:dyDescent="0.3">
      <c r="A44">
        <v>2020</v>
      </c>
      <c r="B44" t="s">
        <v>84</v>
      </c>
      <c r="C44" t="str">
        <f t="shared" si="0"/>
        <v>2020 Erie Coke Corporation</v>
      </c>
      <c r="D44">
        <v>1007620</v>
      </c>
      <c r="E44" t="s">
        <v>425</v>
      </c>
      <c r="F44">
        <v>42.145620000000001</v>
      </c>
      <c r="G44">
        <v>-80.069239999999994</v>
      </c>
      <c r="H44" t="s">
        <v>426</v>
      </c>
      <c r="I44" t="s">
        <v>427</v>
      </c>
      <c r="J44" t="s">
        <v>304</v>
      </c>
      <c r="K44">
        <v>16507</v>
      </c>
      <c r="L44" t="s">
        <v>428</v>
      </c>
      <c r="M44">
        <v>0</v>
      </c>
    </row>
    <row r="45" spans="1:14" hidden="1" x14ac:dyDescent="0.3">
      <c r="A45">
        <v>2020</v>
      </c>
      <c r="B45" t="s">
        <v>93</v>
      </c>
      <c r="C45" t="str">
        <f t="shared" si="0"/>
        <v>2020 Ervin Amasteel</v>
      </c>
      <c r="D45">
        <v>1010925</v>
      </c>
      <c r="E45" t="s">
        <v>429</v>
      </c>
      <c r="F45">
        <v>41.886420000000001</v>
      </c>
      <c r="G45">
        <v>-84.026889999999995</v>
      </c>
      <c r="H45" t="s">
        <v>430</v>
      </c>
      <c r="I45" t="s">
        <v>431</v>
      </c>
      <c r="J45" t="s">
        <v>350</v>
      </c>
      <c r="K45">
        <v>49221</v>
      </c>
      <c r="L45" t="s">
        <v>432</v>
      </c>
      <c r="M45">
        <v>0</v>
      </c>
    </row>
    <row r="46" spans="1:14" hidden="1" x14ac:dyDescent="0.3">
      <c r="A46">
        <v>2020</v>
      </c>
      <c r="B46" t="s">
        <v>134</v>
      </c>
      <c r="C46" t="str">
        <f t="shared" si="0"/>
        <v>2020 FINKL &amp; SONS CO</v>
      </c>
      <c r="D46">
        <v>1006436</v>
      </c>
      <c r="E46" t="s">
        <v>433</v>
      </c>
      <c r="F46">
        <v>41.918370000000003</v>
      </c>
      <c r="G46">
        <v>-87.662930000000003</v>
      </c>
      <c r="H46" t="s">
        <v>434</v>
      </c>
      <c r="I46" t="s">
        <v>435</v>
      </c>
      <c r="J46" t="s">
        <v>281</v>
      </c>
      <c r="K46">
        <v>60614</v>
      </c>
      <c r="L46" t="s">
        <v>436</v>
      </c>
      <c r="M46">
        <v>0</v>
      </c>
    </row>
    <row r="47" spans="1:14" hidden="1" x14ac:dyDescent="0.3">
      <c r="A47">
        <v>2020</v>
      </c>
      <c r="B47" t="s">
        <v>134</v>
      </c>
      <c r="C47" t="str">
        <f t="shared" si="0"/>
        <v>2020 FINKL &amp; SONS CO</v>
      </c>
      <c r="D47">
        <v>1008735</v>
      </c>
      <c r="E47" t="s">
        <v>437</v>
      </c>
      <c r="F47">
        <v>41.728541999999997</v>
      </c>
      <c r="G47">
        <v>-87.591648000000006</v>
      </c>
      <c r="H47" t="s">
        <v>434</v>
      </c>
      <c r="I47" t="s">
        <v>346</v>
      </c>
      <c r="J47" t="s">
        <v>281</v>
      </c>
      <c r="K47">
        <v>60619</v>
      </c>
      <c r="L47" t="s">
        <v>438</v>
      </c>
      <c r="M47">
        <v>37284</v>
      </c>
      <c r="N47" t="s">
        <v>267</v>
      </c>
    </row>
    <row r="48" spans="1:14" hidden="1" x14ac:dyDescent="0.3">
      <c r="A48">
        <v>2020</v>
      </c>
      <c r="B48" t="s">
        <v>104</v>
      </c>
      <c r="C48" t="str">
        <f t="shared" si="0"/>
        <v>2020 GATEWAY ENERGY &amp; COKE CO LLC</v>
      </c>
      <c r="D48">
        <v>1003204</v>
      </c>
      <c r="E48" t="s">
        <v>439</v>
      </c>
      <c r="F48">
        <v>38.696930000000002</v>
      </c>
      <c r="G48">
        <v>-90.130568999999994</v>
      </c>
      <c r="H48" t="s">
        <v>440</v>
      </c>
      <c r="I48" t="s">
        <v>280</v>
      </c>
      <c r="J48" t="s">
        <v>281</v>
      </c>
      <c r="K48">
        <v>62040</v>
      </c>
      <c r="L48" t="s">
        <v>441</v>
      </c>
      <c r="M48">
        <v>463068</v>
      </c>
      <c r="N48" t="s">
        <v>267</v>
      </c>
    </row>
    <row r="49" spans="1:14" hidden="1" x14ac:dyDescent="0.3">
      <c r="A49">
        <v>2020</v>
      </c>
      <c r="B49" t="s">
        <v>45</v>
      </c>
      <c r="C49" t="str">
        <f t="shared" si="0"/>
        <v>2020 GERDAU - FORT SMITH MILL</v>
      </c>
      <c r="D49">
        <v>1003052</v>
      </c>
      <c r="E49" t="s">
        <v>442</v>
      </c>
      <c r="F49">
        <v>35.302500000000002</v>
      </c>
      <c r="G49">
        <v>-94.375277999999994</v>
      </c>
      <c r="H49" t="s">
        <v>443</v>
      </c>
      <c r="I49" t="s">
        <v>444</v>
      </c>
      <c r="J49" t="s">
        <v>286</v>
      </c>
      <c r="K49">
        <v>72916</v>
      </c>
      <c r="L49" t="s">
        <v>328</v>
      </c>
      <c r="M49">
        <v>71875</v>
      </c>
      <c r="N49" t="s">
        <v>267</v>
      </c>
    </row>
    <row r="50" spans="1:14" hidden="1" x14ac:dyDescent="0.3">
      <c r="A50">
        <v>2020</v>
      </c>
      <c r="B50" t="s">
        <v>77</v>
      </c>
      <c r="C50" t="str">
        <f t="shared" si="0"/>
        <v>2020 GERDAU AMERISTEEL</v>
      </c>
      <c r="D50">
        <v>1004493</v>
      </c>
      <c r="E50" t="s">
        <v>445</v>
      </c>
      <c r="F50">
        <v>35.724089999999997</v>
      </c>
      <c r="G50">
        <v>-88.817660000000004</v>
      </c>
      <c r="H50" t="s">
        <v>446</v>
      </c>
      <c r="I50" t="s">
        <v>280</v>
      </c>
      <c r="J50" t="s">
        <v>354</v>
      </c>
      <c r="K50">
        <v>38305</v>
      </c>
      <c r="L50" t="s">
        <v>328</v>
      </c>
      <c r="M50">
        <v>90867</v>
      </c>
      <c r="N50" t="s">
        <v>267</v>
      </c>
    </row>
    <row r="51" spans="1:14" hidden="1" x14ac:dyDescent="0.3">
      <c r="A51">
        <v>2020</v>
      </c>
      <c r="B51" t="s">
        <v>164</v>
      </c>
      <c r="C51" t="str">
        <f t="shared" si="0"/>
        <v>2020 GERDAU AMERISTEEL CARTERSVILLE STEEL MILL</v>
      </c>
      <c r="D51">
        <v>1001103</v>
      </c>
      <c r="E51" t="s">
        <v>447</v>
      </c>
      <c r="F51">
        <v>34.242778999999999</v>
      </c>
      <c r="G51">
        <v>-84.797775000000001</v>
      </c>
      <c r="H51" t="s">
        <v>448</v>
      </c>
      <c r="I51" t="s">
        <v>449</v>
      </c>
      <c r="J51" t="s">
        <v>450</v>
      </c>
      <c r="K51">
        <v>30121</v>
      </c>
      <c r="L51" t="s">
        <v>328</v>
      </c>
      <c r="M51">
        <v>84772</v>
      </c>
      <c r="N51" t="s">
        <v>267</v>
      </c>
    </row>
    <row r="52" spans="1:14" hidden="1" x14ac:dyDescent="0.3">
      <c r="A52">
        <v>2020</v>
      </c>
      <c r="B52" t="s">
        <v>48</v>
      </c>
      <c r="C52" t="str">
        <f t="shared" si="0"/>
        <v>2020 GERDAU AMERISTEEL US INC</v>
      </c>
      <c r="D52">
        <v>1003577</v>
      </c>
      <c r="E52" t="s">
        <v>451</v>
      </c>
      <c r="F52">
        <v>41.585661000000002</v>
      </c>
      <c r="G52">
        <v>-91.042156000000006</v>
      </c>
      <c r="H52" t="s">
        <v>452</v>
      </c>
      <c r="I52" t="s">
        <v>453</v>
      </c>
      <c r="J52" t="s">
        <v>454</v>
      </c>
      <c r="K52">
        <v>52778</v>
      </c>
      <c r="L52" t="s">
        <v>328</v>
      </c>
      <c r="M52">
        <v>29941</v>
      </c>
      <c r="N52" t="s">
        <v>267</v>
      </c>
    </row>
    <row r="53" spans="1:14" hidden="1" x14ac:dyDescent="0.3">
      <c r="A53">
        <v>2020</v>
      </c>
      <c r="B53" t="s">
        <v>115</v>
      </c>
      <c r="C53" t="str">
        <f t="shared" si="0"/>
        <v>2020 GERDAU MACSTEEL MONROE</v>
      </c>
      <c r="D53">
        <v>1004411</v>
      </c>
      <c r="E53" t="s">
        <v>455</v>
      </c>
      <c r="F53">
        <v>41.897173000000002</v>
      </c>
      <c r="G53">
        <v>-83.361644999999996</v>
      </c>
      <c r="H53" t="s">
        <v>456</v>
      </c>
      <c r="I53" t="s">
        <v>457</v>
      </c>
      <c r="J53" t="s">
        <v>350</v>
      </c>
      <c r="K53">
        <v>48161</v>
      </c>
      <c r="L53" t="s">
        <v>328</v>
      </c>
      <c r="M53">
        <v>100044</v>
      </c>
      <c r="N53" t="s">
        <v>267</v>
      </c>
    </row>
    <row r="54" spans="1:14" hidden="1" x14ac:dyDescent="0.3">
      <c r="A54">
        <v>2020</v>
      </c>
      <c r="B54" t="s">
        <v>54</v>
      </c>
      <c r="C54" t="str">
        <f t="shared" si="0"/>
        <v>2020 Gerdau Ameristeel US, Inc - Charlotte Mill</v>
      </c>
      <c r="D54">
        <v>1003507</v>
      </c>
      <c r="E54" t="s">
        <v>458</v>
      </c>
      <c r="F54">
        <v>35.339019999999998</v>
      </c>
      <c r="G54">
        <v>-80.829260000000005</v>
      </c>
      <c r="H54" t="s">
        <v>459</v>
      </c>
      <c r="I54" t="s">
        <v>460</v>
      </c>
      <c r="J54" t="s">
        <v>461</v>
      </c>
      <c r="K54">
        <v>28269</v>
      </c>
      <c r="L54" t="s">
        <v>328</v>
      </c>
      <c r="M54">
        <v>55922</v>
      </c>
      <c r="N54" t="s">
        <v>267</v>
      </c>
    </row>
    <row r="55" spans="1:14" hidden="1" x14ac:dyDescent="0.3">
      <c r="A55">
        <v>2020</v>
      </c>
      <c r="B55" t="s">
        <v>121</v>
      </c>
      <c r="C55" t="str">
        <f t="shared" si="0"/>
        <v>2020 Gerdau Ameristeel: St. Paul Mill</v>
      </c>
      <c r="D55">
        <v>1005298</v>
      </c>
      <c r="E55" t="s">
        <v>462</v>
      </c>
      <c r="F55">
        <v>44.890936000000004</v>
      </c>
      <c r="G55">
        <v>-93.010876999999994</v>
      </c>
      <c r="H55" t="s">
        <v>463</v>
      </c>
      <c r="I55" t="s">
        <v>464</v>
      </c>
      <c r="J55" t="s">
        <v>388</v>
      </c>
      <c r="K55">
        <v>55119</v>
      </c>
      <c r="L55" t="s">
        <v>328</v>
      </c>
      <c r="M55">
        <v>22507</v>
      </c>
      <c r="N55" t="s">
        <v>267</v>
      </c>
    </row>
    <row r="56" spans="1:14" hidden="1" x14ac:dyDescent="0.3">
      <c r="A56">
        <v>2020</v>
      </c>
      <c r="B56" t="s">
        <v>107</v>
      </c>
      <c r="C56" t="str">
        <f t="shared" si="0"/>
        <v>2020 Gerdau Special Steel North America - Jackson Mill</v>
      </c>
      <c r="D56">
        <v>1003965</v>
      </c>
      <c r="E56" t="s">
        <v>465</v>
      </c>
      <c r="F56">
        <v>42.202660999999999</v>
      </c>
      <c r="G56">
        <v>-84.363022999999998</v>
      </c>
      <c r="H56" t="s">
        <v>466</v>
      </c>
      <c r="I56" t="s">
        <v>285</v>
      </c>
      <c r="J56" t="s">
        <v>350</v>
      </c>
      <c r="K56">
        <v>49203</v>
      </c>
      <c r="L56" t="s">
        <v>328</v>
      </c>
      <c r="M56">
        <v>23927</v>
      </c>
      <c r="N56" t="s">
        <v>267</v>
      </c>
    </row>
    <row r="57" spans="1:14" hidden="1" x14ac:dyDescent="0.3">
      <c r="A57">
        <v>2020</v>
      </c>
      <c r="B57" t="s">
        <v>44</v>
      </c>
      <c r="C57" t="str">
        <f t="shared" si="0"/>
        <v>2020 HAVERHILL COKE COMPANY, LLC</v>
      </c>
      <c r="D57">
        <v>1002777</v>
      </c>
      <c r="E57" t="s">
        <v>467</v>
      </c>
      <c r="F57">
        <v>38.597299999999997</v>
      </c>
      <c r="G57">
        <v>-82.827100000000002</v>
      </c>
      <c r="H57" t="s">
        <v>468</v>
      </c>
      <c r="I57" t="s">
        <v>469</v>
      </c>
      <c r="J57" t="s">
        <v>276</v>
      </c>
      <c r="K57">
        <v>45629</v>
      </c>
      <c r="L57" t="s">
        <v>441</v>
      </c>
      <c r="M57">
        <v>832526</v>
      </c>
      <c r="N57" t="s">
        <v>267</v>
      </c>
    </row>
    <row r="58" spans="1:14" hidden="1" x14ac:dyDescent="0.3">
      <c r="A58">
        <v>2020</v>
      </c>
      <c r="B58" t="s">
        <v>161</v>
      </c>
      <c r="C58" t="str">
        <f t="shared" si="0"/>
        <v>2020 HOEGANAES CORPORATION</v>
      </c>
      <c r="D58">
        <v>1005515</v>
      </c>
      <c r="E58" t="s">
        <v>470</v>
      </c>
      <c r="F58">
        <v>36.380555999999999</v>
      </c>
      <c r="G58">
        <v>-86.416111000000001</v>
      </c>
      <c r="H58" t="s">
        <v>471</v>
      </c>
      <c r="I58" t="s">
        <v>472</v>
      </c>
      <c r="J58" t="s">
        <v>354</v>
      </c>
      <c r="K58">
        <v>37066</v>
      </c>
      <c r="L58" t="s">
        <v>473</v>
      </c>
      <c r="M58">
        <v>39227</v>
      </c>
      <c r="N58" t="s">
        <v>267</v>
      </c>
    </row>
    <row r="59" spans="1:14" hidden="1" x14ac:dyDescent="0.3">
      <c r="A59">
        <v>2020</v>
      </c>
      <c r="B59" t="s">
        <v>36</v>
      </c>
      <c r="C59" t="str">
        <f t="shared" si="0"/>
        <v>2020 HUNTINGTON INGALLS INCORPORATED</v>
      </c>
      <c r="D59">
        <v>1001958</v>
      </c>
      <c r="E59" t="s">
        <v>474</v>
      </c>
      <c r="F59">
        <v>36.987670000000001</v>
      </c>
      <c r="G59">
        <v>-76.439430000000002</v>
      </c>
      <c r="H59" t="s">
        <v>475</v>
      </c>
      <c r="I59" t="s">
        <v>476</v>
      </c>
      <c r="J59" t="s">
        <v>327</v>
      </c>
      <c r="K59">
        <v>23607</v>
      </c>
      <c r="L59" t="s">
        <v>477</v>
      </c>
      <c r="M59">
        <v>58398</v>
      </c>
      <c r="N59" t="s">
        <v>267</v>
      </c>
    </row>
    <row r="60" spans="1:14" hidden="1" x14ac:dyDescent="0.3">
      <c r="A60">
        <v>2020</v>
      </c>
      <c r="B60" t="s">
        <v>73</v>
      </c>
      <c r="C60" t="str">
        <f t="shared" si="0"/>
        <v>2020 Hibbing Taconite Company</v>
      </c>
      <c r="D60">
        <v>1005116</v>
      </c>
      <c r="E60" t="s">
        <v>478</v>
      </c>
      <c r="F60">
        <v>47.478000000000002</v>
      </c>
      <c r="G60">
        <v>-92.967600000000004</v>
      </c>
      <c r="H60" t="s">
        <v>479</v>
      </c>
      <c r="I60" t="s">
        <v>387</v>
      </c>
      <c r="J60" t="s">
        <v>388</v>
      </c>
      <c r="K60">
        <v>55746</v>
      </c>
      <c r="L60" t="s">
        <v>277</v>
      </c>
      <c r="M60">
        <v>241217</v>
      </c>
      <c r="N60" t="s">
        <v>267</v>
      </c>
    </row>
    <row r="61" spans="1:14" hidden="1" x14ac:dyDescent="0.3">
      <c r="A61">
        <v>2020</v>
      </c>
      <c r="B61" t="s">
        <v>166</v>
      </c>
      <c r="C61" t="str">
        <f t="shared" si="0"/>
        <v>2020 INMETCO</v>
      </c>
      <c r="D61">
        <v>1005752</v>
      </c>
      <c r="E61" t="s">
        <v>480</v>
      </c>
      <c r="F61">
        <v>40.859451</v>
      </c>
      <c r="G61">
        <v>-80.258590999999996</v>
      </c>
      <c r="H61" t="s">
        <v>481</v>
      </c>
      <c r="I61" t="s">
        <v>417</v>
      </c>
      <c r="J61" t="s">
        <v>304</v>
      </c>
      <c r="K61">
        <v>16117</v>
      </c>
      <c r="L61" t="s">
        <v>482</v>
      </c>
      <c r="M61">
        <v>51011</v>
      </c>
      <c r="N61" t="s">
        <v>267</v>
      </c>
    </row>
    <row r="62" spans="1:14" hidden="1" x14ac:dyDescent="0.3">
      <c r="A62">
        <v>2020</v>
      </c>
      <c r="B62" t="s">
        <v>75</v>
      </c>
      <c r="C62" t="str">
        <f t="shared" si="0"/>
        <v>2020 IPSCO KOPPEL TUBULARS CORP KOPPEL WORKS</v>
      </c>
      <c r="D62">
        <v>1005190</v>
      </c>
      <c r="E62" t="s">
        <v>483</v>
      </c>
      <c r="F62">
        <v>40.835569999999997</v>
      </c>
      <c r="G62">
        <v>-80.321971000000005</v>
      </c>
      <c r="H62" t="s">
        <v>484</v>
      </c>
      <c r="I62" t="s">
        <v>485</v>
      </c>
      <c r="J62" t="s">
        <v>304</v>
      </c>
      <c r="K62">
        <v>16136</v>
      </c>
      <c r="L62" t="s">
        <v>486</v>
      </c>
      <c r="M62">
        <v>12396</v>
      </c>
      <c r="N62" t="s">
        <v>267</v>
      </c>
    </row>
    <row r="63" spans="1:14" hidden="1" x14ac:dyDescent="0.3">
      <c r="A63">
        <v>2020</v>
      </c>
      <c r="B63" t="s">
        <v>151</v>
      </c>
      <c r="C63" t="str">
        <f t="shared" si="0"/>
        <v>2020 Indiana Harbor Coke Company</v>
      </c>
      <c r="D63">
        <v>1007287</v>
      </c>
      <c r="E63" t="s">
        <v>487</v>
      </c>
      <c r="F63">
        <v>41.656320999999998</v>
      </c>
      <c r="G63">
        <v>-87.450142</v>
      </c>
      <c r="H63" t="s">
        <v>289</v>
      </c>
      <c r="I63" t="s">
        <v>290</v>
      </c>
      <c r="J63" t="s">
        <v>291</v>
      </c>
      <c r="K63">
        <v>46312</v>
      </c>
      <c r="L63" t="s">
        <v>488</v>
      </c>
      <c r="M63">
        <v>1177365</v>
      </c>
      <c r="N63" t="s">
        <v>267</v>
      </c>
    </row>
    <row r="64" spans="1:14" hidden="1" x14ac:dyDescent="0.3">
      <c r="A64">
        <v>2020</v>
      </c>
      <c r="B64" t="s">
        <v>124</v>
      </c>
      <c r="C64" t="str">
        <f t="shared" si="0"/>
        <v>2020 JEWELL COAL &amp; COKE</v>
      </c>
      <c r="D64">
        <v>1005598</v>
      </c>
      <c r="E64" t="s">
        <v>489</v>
      </c>
      <c r="F64">
        <v>37.234408999999999</v>
      </c>
      <c r="G64">
        <v>-82.036899000000005</v>
      </c>
      <c r="H64" t="s">
        <v>490</v>
      </c>
      <c r="I64" t="s">
        <v>491</v>
      </c>
      <c r="J64" t="s">
        <v>327</v>
      </c>
      <c r="K64">
        <v>24631</v>
      </c>
      <c r="L64" t="s">
        <v>441</v>
      </c>
      <c r="M64">
        <v>453714</v>
      </c>
      <c r="N64" t="s">
        <v>267</v>
      </c>
    </row>
    <row r="65" spans="1:14" hidden="1" x14ac:dyDescent="0.3">
      <c r="A65">
        <v>2020</v>
      </c>
      <c r="B65" t="s">
        <v>96</v>
      </c>
      <c r="C65" t="str">
        <f t="shared" si="0"/>
        <v>2020 JSW Steel USA Ohio, Inc.</v>
      </c>
      <c r="D65">
        <v>1013051</v>
      </c>
      <c r="E65" t="s">
        <v>492</v>
      </c>
      <c r="F65">
        <v>40.314523999999999</v>
      </c>
      <c r="G65">
        <v>-80.614762999999996</v>
      </c>
      <c r="H65" t="s">
        <v>493</v>
      </c>
      <c r="I65" t="s">
        <v>264</v>
      </c>
      <c r="J65" t="s">
        <v>276</v>
      </c>
      <c r="K65">
        <v>43938</v>
      </c>
      <c r="L65" t="s">
        <v>494</v>
      </c>
      <c r="M65">
        <v>51342</v>
      </c>
      <c r="N65" t="s">
        <v>267</v>
      </c>
    </row>
    <row r="66" spans="1:14" hidden="1" x14ac:dyDescent="0.3">
      <c r="A66">
        <v>2020</v>
      </c>
      <c r="B66" t="s">
        <v>118</v>
      </c>
      <c r="C66" t="str">
        <f t="shared" si="0"/>
        <v>2020 KEYSTONE STEEL &amp; WIRE CO</v>
      </c>
      <c r="D66">
        <v>1004811</v>
      </c>
      <c r="E66" t="s">
        <v>495</v>
      </c>
      <c r="F66">
        <v>40.642502999999998</v>
      </c>
      <c r="G66">
        <v>-89.645770999999996</v>
      </c>
      <c r="H66" t="s">
        <v>496</v>
      </c>
      <c r="I66" t="s">
        <v>497</v>
      </c>
      <c r="J66" t="s">
        <v>281</v>
      </c>
      <c r="K66">
        <v>61641</v>
      </c>
      <c r="L66" t="s">
        <v>498</v>
      </c>
      <c r="M66">
        <v>131618</v>
      </c>
      <c r="N66" t="s">
        <v>267</v>
      </c>
    </row>
    <row r="67" spans="1:14" hidden="1" x14ac:dyDescent="0.3">
      <c r="A67">
        <v>2020</v>
      </c>
      <c r="B67" t="s">
        <v>175</v>
      </c>
      <c r="C67" t="str">
        <f t="shared" ref="C67:C130" si="1">A67 &amp; " " &amp; B67</f>
        <v>2020 Liberty Steel Georgetown Holdings LLC</v>
      </c>
      <c r="D67">
        <v>1001699</v>
      </c>
      <c r="E67" t="s">
        <v>499</v>
      </c>
      <c r="F67">
        <v>33.367919999999998</v>
      </c>
      <c r="G67">
        <v>-79.29486</v>
      </c>
      <c r="H67" t="s">
        <v>500</v>
      </c>
      <c r="I67" t="s">
        <v>501</v>
      </c>
      <c r="J67" t="s">
        <v>375</v>
      </c>
      <c r="K67">
        <v>29440</v>
      </c>
      <c r="L67" t="s">
        <v>502</v>
      </c>
      <c r="M67">
        <v>3000</v>
      </c>
      <c r="N67" t="s">
        <v>267</v>
      </c>
    </row>
    <row r="68" spans="1:14" hidden="1" x14ac:dyDescent="0.3">
      <c r="A68">
        <v>2020</v>
      </c>
      <c r="B68" t="s">
        <v>157</v>
      </c>
      <c r="C68" t="str">
        <f t="shared" si="1"/>
        <v>2020 MESABI NUGGET DELAWARE LLC</v>
      </c>
      <c r="D68">
        <v>1005144</v>
      </c>
      <c r="E68" t="s">
        <v>503</v>
      </c>
      <c r="F68">
        <v>47.586906999999997</v>
      </c>
      <c r="G68">
        <v>-92.234191999999993</v>
      </c>
      <c r="H68" t="s">
        <v>504</v>
      </c>
      <c r="I68" t="s">
        <v>387</v>
      </c>
      <c r="J68" t="s">
        <v>388</v>
      </c>
      <c r="K68">
        <v>55705</v>
      </c>
      <c r="L68" t="s">
        <v>505</v>
      </c>
      <c r="M68">
        <v>0</v>
      </c>
    </row>
    <row r="69" spans="1:14" hidden="1" x14ac:dyDescent="0.3">
      <c r="A69">
        <v>2020</v>
      </c>
      <c r="B69" t="s">
        <v>163</v>
      </c>
      <c r="C69" t="str">
        <f t="shared" si="1"/>
        <v>2020 MOUNTAIN STATE CARBON</v>
      </c>
      <c r="D69">
        <v>1001563</v>
      </c>
      <c r="E69" t="s">
        <v>506</v>
      </c>
      <c r="F69">
        <v>40.343609999999998</v>
      </c>
      <c r="G69">
        <v>-80.606669999999994</v>
      </c>
      <c r="H69" t="s">
        <v>507</v>
      </c>
      <c r="I69" t="s">
        <v>508</v>
      </c>
      <c r="J69" t="s">
        <v>509</v>
      </c>
      <c r="K69">
        <v>26037</v>
      </c>
      <c r="L69" t="s">
        <v>277</v>
      </c>
      <c r="M69">
        <v>235779</v>
      </c>
      <c r="N69" t="s">
        <v>267</v>
      </c>
    </row>
    <row r="70" spans="1:14" hidden="1" x14ac:dyDescent="0.3">
      <c r="A70">
        <v>2020</v>
      </c>
      <c r="B70" t="s">
        <v>91</v>
      </c>
      <c r="C70" t="str">
        <f t="shared" si="1"/>
        <v>2020 Mid American Steel &amp; Wire</v>
      </c>
      <c r="D70">
        <v>1004453</v>
      </c>
      <c r="E70" t="s">
        <v>510</v>
      </c>
      <c r="F70">
        <v>34.070909999999998</v>
      </c>
      <c r="G70">
        <v>-96.755030000000005</v>
      </c>
      <c r="H70" t="s">
        <v>511</v>
      </c>
      <c r="I70" t="s">
        <v>512</v>
      </c>
      <c r="J70" t="s">
        <v>371</v>
      </c>
      <c r="K70">
        <v>73446</v>
      </c>
      <c r="L70" t="s">
        <v>513</v>
      </c>
      <c r="M70">
        <v>55294</v>
      </c>
      <c r="N70" t="s">
        <v>267</v>
      </c>
    </row>
    <row r="71" spans="1:14" hidden="1" x14ac:dyDescent="0.3">
      <c r="A71">
        <v>2020</v>
      </c>
      <c r="B71" t="s">
        <v>89</v>
      </c>
      <c r="C71" t="str">
        <f t="shared" si="1"/>
        <v>2020 NLMK INDIANA</v>
      </c>
      <c r="D71">
        <v>1007866</v>
      </c>
      <c r="E71" t="s">
        <v>514</v>
      </c>
      <c r="F71">
        <v>41.622250000000001</v>
      </c>
      <c r="G71">
        <v>-87.161638999999994</v>
      </c>
      <c r="H71" t="s">
        <v>515</v>
      </c>
      <c r="I71" t="s">
        <v>381</v>
      </c>
      <c r="J71" t="s">
        <v>291</v>
      </c>
      <c r="K71">
        <v>46368</v>
      </c>
      <c r="L71" t="s">
        <v>516</v>
      </c>
      <c r="M71">
        <v>105109</v>
      </c>
      <c r="N71" t="s">
        <v>267</v>
      </c>
    </row>
    <row r="72" spans="1:14" hidden="1" x14ac:dyDescent="0.3">
      <c r="A72">
        <v>2020</v>
      </c>
      <c r="B72" t="s">
        <v>119</v>
      </c>
      <c r="C72" t="str">
        <f t="shared" si="1"/>
        <v>2020 NORTH STAR BLUESCOPE STEEL LLC *</v>
      </c>
      <c r="D72">
        <v>1005163</v>
      </c>
      <c r="E72" t="s">
        <v>517</v>
      </c>
      <c r="F72">
        <v>41.565170000000002</v>
      </c>
      <c r="G72">
        <v>-84.037540000000007</v>
      </c>
      <c r="H72" t="s">
        <v>518</v>
      </c>
      <c r="I72" t="s">
        <v>519</v>
      </c>
      <c r="J72" t="s">
        <v>276</v>
      </c>
      <c r="K72">
        <v>43515</v>
      </c>
      <c r="L72" t="s">
        <v>520</v>
      </c>
      <c r="M72">
        <v>295876</v>
      </c>
      <c r="N72" t="s">
        <v>267</v>
      </c>
    </row>
    <row r="73" spans="1:14" hidden="1" x14ac:dyDescent="0.3">
      <c r="A73">
        <v>2020</v>
      </c>
      <c r="B73" t="s">
        <v>158</v>
      </c>
      <c r="C73" t="str">
        <f t="shared" si="1"/>
        <v>2020 NORTHSHORE MINING CO - SILVER BAY</v>
      </c>
      <c r="D73">
        <v>1005276</v>
      </c>
      <c r="E73" t="s">
        <v>521</v>
      </c>
      <c r="F73">
        <v>47.286000000000001</v>
      </c>
      <c r="G73">
        <v>-91.26</v>
      </c>
      <c r="H73" t="s">
        <v>522</v>
      </c>
      <c r="I73" t="s">
        <v>290</v>
      </c>
      <c r="J73" t="s">
        <v>388</v>
      </c>
      <c r="K73">
        <v>55614</v>
      </c>
      <c r="L73" t="s">
        <v>277</v>
      </c>
      <c r="M73">
        <v>165334</v>
      </c>
      <c r="N73" t="s">
        <v>267</v>
      </c>
    </row>
    <row r="74" spans="1:14" hidden="1" x14ac:dyDescent="0.3">
      <c r="A74">
        <v>2020</v>
      </c>
      <c r="B74" t="s">
        <v>46</v>
      </c>
      <c r="C74" t="str">
        <f t="shared" si="1"/>
        <v>2020 NUCOR STEEL - ARKANSAS</v>
      </c>
      <c r="D74">
        <v>1007921</v>
      </c>
      <c r="E74" t="s">
        <v>523</v>
      </c>
      <c r="F74">
        <v>35.941000000000003</v>
      </c>
      <c r="G74">
        <v>-89.727000000000004</v>
      </c>
      <c r="H74" t="s">
        <v>524</v>
      </c>
      <c r="I74" t="s">
        <v>525</v>
      </c>
      <c r="J74" t="s">
        <v>286</v>
      </c>
      <c r="K74">
        <v>72315</v>
      </c>
      <c r="L74" t="s">
        <v>526</v>
      </c>
      <c r="M74">
        <v>425375</v>
      </c>
      <c r="N74" t="s">
        <v>267</v>
      </c>
    </row>
    <row r="75" spans="1:14" hidden="1" x14ac:dyDescent="0.3">
      <c r="A75">
        <v>2020</v>
      </c>
      <c r="B75" t="s">
        <v>37</v>
      </c>
      <c r="C75" t="str">
        <f t="shared" si="1"/>
        <v>2020 NUCOR STEEL - BERKELEY</v>
      </c>
      <c r="D75">
        <v>1002266</v>
      </c>
      <c r="E75" t="s">
        <v>527</v>
      </c>
      <c r="F75">
        <v>33.004097000000002</v>
      </c>
      <c r="G75">
        <v>-79.881600000000006</v>
      </c>
      <c r="H75" t="s">
        <v>528</v>
      </c>
      <c r="I75" t="s">
        <v>529</v>
      </c>
      <c r="J75" t="s">
        <v>375</v>
      </c>
      <c r="K75">
        <v>29450</v>
      </c>
      <c r="L75" t="s">
        <v>526</v>
      </c>
      <c r="M75">
        <v>653514</v>
      </c>
      <c r="N75" t="s">
        <v>267</v>
      </c>
    </row>
    <row r="76" spans="1:14" hidden="1" x14ac:dyDescent="0.3">
      <c r="A76">
        <v>2020</v>
      </c>
      <c r="B76" t="s">
        <v>112</v>
      </c>
      <c r="C76" t="str">
        <f t="shared" si="1"/>
        <v>2020 NUCOR STEEL - UTAH</v>
      </c>
      <c r="D76">
        <v>1005777</v>
      </c>
      <c r="E76" t="s">
        <v>530</v>
      </c>
      <c r="F76">
        <v>41.8825</v>
      </c>
      <c r="G76">
        <v>-112.1964</v>
      </c>
      <c r="H76" t="s">
        <v>531</v>
      </c>
      <c r="I76" t="s">
        <v>532</v>
      </c>
      <c r="J76" t="s">
        <v>533</v>
      </c>
      <c r="K76">
        <v>84330</v>
      </c>
      <c r="L76" t="s">
        <v>526</v>
      </c>
      <c r="M76">
        <v>226364</v>
      </c>
      <c r="N76" t="s">
        <v>323</v>
      </c>
    </row>
    <row r="77" spans="1:14" hidden="1" x14ac:dyDescent="0.3">
      <c r="A77">
        <v>2020</v>
      </c>
      <c r="B77" t="s">
        <v>65</v>
      </c>
      <c r="C77" t="str">
        <f t="shared" si="1"/>
        <v>2020 NUCOR STEEL AUBURN INC</v>
      </c>
      <c r="D77">
        <v>1006341</v>
      </c>
      <c r="E77" t="s">
        <v>534</v>
      </c>
      <c r="F77">
        <v>42.950710000000001</v>
      </c>
      <c r="G77">
        <v>-76.570869999999999</v>
      </c>
      <c r="H77" t="s">
        <v>535</v>
      </c>
      <c r="I77" t="s">
        <v>536</v>
      </c>
      <c r="J77" t="s">
        <v>537</v>
      </c>
      <c r="K77">
        <v>13021</v>
      </c>
      <c r="L77" t="s">
        <v>526</v>
      </c>
      <c r="M77">
        <v>87276</v>
      </c>
      <c r="N77" t="s">
        <v>267</v>
      </c>
    </row>
    <row r="78" spans="1:14" hidden="1" x14ac:dyDescent="0.3">
      <c r="A78">
        <v>2020</v>
      </c>
      <c r="B78" t="s">
        <v>152</v>
      </c>
      <c r="C78" t="str">
        <f t="shared" si="1"/>
        <v>2020 NUCOR STEEL BIRMINGHAM INC</v>
      </c>
      <c r="D78">
        <v>1004152</v>
      </c>
      <c r="E78" t="s">
        <v>538</v>
      </c>
      <c r="F78">
        <v>33.545389999999998</v>
      </c>
      <c r="G78">
        <v>-86.809299999999993</v>
      </c>
      <c r="H78" t="s">
        <v>299</v>
      </c>
      <c r="I78" t="s">
        <v>264</v>
      </c>
      <c r="J78" t="s">
        <v>265</v>
      </c>
      <c r="K78">
        <v>35234</v>
      </c>
      <c r="L78" t="s">
        <v>526</v>
      </c>
      <c r="M78">
        <v>91581</v>
      </c>
      <c r="N78" t="s">
        <v>267</v>
      </c>
    </row>
    <row r="79" spans="1:14" hidden="1" x14ac:dyDescent="0.3">
      <c r="A79">
        <v>2020</v>
      </c>
      <c r="B79" t="s">
        <v>144</v>
      </c>
      <c r="C79" t="str">
        <f t="shared" si="1"/>
        <v>2020 NUCOR STEEL DARLINGTON</v>
      </c>
      <c r="D79">
        <v>1007946</v>
      </c>
      <c r="E79" t="s">
        <v>539</v>
      </c>
      <c r="F79">
        <v>34.375957999999997</v>
      </c>
      <c r="G79">
        <v>-79.896878000000001</v>
      </c>
      <c r="H79" t="s">
        <v>540</v>
      </c>
      <c r="I79" t="s">
        <v>541</v>
      </c>
      <c r="J79" t="s">
        <v>375</v>
      </c>
      <c r="K79">
        <v>29540</v>
      </c>
      <c r="L79" t="s">
        <v>526</v>
      </c>
      <c r="M79">
        <v>203666</v>
      </c>
      <c r="N79" t="s">
        <v>267</v>
      </c>
    </row>
    <row r="80" spans="1:14" hidden="1" x14ac:dyDescent="0.3">
      <c r="A80">
        <v>2020</v>
      </c>
      <c r="B80" t="s">
        <v>140</v>
      </c>
      <c r="C80" t="str">
        <f t="shared" si="1"/>
        <v>2020 NUCOR STEEL DECATUR</v>
      </c>
      <c r="D80">
        <v>1005976</v>
      </c>
      <c r="E80" t="s">
        <v>542</v>
      </c>
      <c r="F80">
        <v>34.638905999999999</v>
      </c>
      <c r="G80">
        <v>-87.089035999999993</v>
      </c>
      <c r="H80" t="s">
        <v>543</v>
      </c>
      <c r="I80" t="s">
        <v>544</v>
      </c>
      <c r="J80" t="s">
        <v>265</v>
      </c>
      <c r="K80">
        <v>35673</v>
      </c>
      <c r="L80" t="s">
        <v>526</v>
      </c>
      <c r="M80">
        <v>551515</v>
      </c>
      <c r="N80" t="s">
        <v>267</v>
      </c>
    </row>
    <row r="81" spans="1:14" hidden="1" x14ac:dyDescent="0.3">
      <c r="A81">
        <v>2020</v>
      </c>
      <c r="B81" t="s">
        <v>41</v>
      </c>
      <c r="C81" t="str">
        <f t="shared" si="1"/>
        <v>2020 NUCOR STEEL HERTFORD COUNTY</v>
      </c>
      <c r="D81">
        <v>1002958</v>
      </c>
      <c r="E81" t="s">
        <v>545</v>
      </c>
      <c r="F81">
        <v>36.355215999999999</v>
      </c>
      <c r="G81">
        <v>-76.811149999999998</v>
      </c>
      <c r="H81" t="s">
        <v>546</v>
      </c>
      <c r="I81" t="s">
        <v>547</v>
      </c>
      <c r="J81" t="s">
        <v>461</v>
      </c>
      <c r="K81">
        <v>27922</v>
      </c>
      <c r="L81" t="s">
        <v>526</v>
      </c>
      <c r="M81">
        <v>251730</v>
      </c>
      <c r="N81" t="s">
        <v>267</v>
      </c>
    </row>
    <row r="82" spans="1:14" hidden="1" x14ac:dyDescent="0.3">
      <c r="A82">
        <v>2020</v>
      </c>
      <c r="B82" t="s">
        <v>111</v>
      </c>
      <c r="C82" t="str">
        <f t="shared" si="1"/>
        <v>2020 NUCOR STEEL INDIANA</v>
      </c>
      <c r="D82">
        <v>1004151</v>
      </c>
      <c r="E82" t="s">
        <v>548</v>
      </c>
      <c r="F82">
        <v>39.974699999999999</v>
      </c>
      <c r="G82">
        <v>-86.830100000000002</v>
      </c>
      <c r="H82" t="s">
        <v>549</v>
      </c>
      <c r="I82" t="s">
        <v>550</v>
      </c>
      <c r="J82" t="s">
        <v>291</v>
      </c>
      <c r="K82">
        <v>47933</v>
      </c>
      <c r="L82" t="s">
        <v>526</v>
      </c>
      <c r="M82">
        <v>333176</v>
      </c>
      <c r="N82" t="s">
        <v>267</v>
      </c>
    </row>
    <row r="83" spans="1:14" hidden="1" x14ac:dyDescent="0.3">
      <c r="A83">
        <v>2020</v>
      </c>
      <c r="B83" t="s">
        <v>101</v>
      </c>
      <c r="C83" t="str">
        <f t="shared" si="1"/>
        <v>2020 NUCOR STEEL JACKSON INC</v>
      </c>
      <c r="D83">
        <v>1006144</v>
      </c>
      <c r="E83" t="s">
        <v>551</v>
      </c>
      <c r="F83">
        <v>32.312167000000002</v>
      </c>
      <c r="G83">
        <v>-90.137277999999995</v>
      </c>
      <c r="H83" t="s">
        <v>552</v>
      </c>
      <c r="I83" t="s">
        <v>553</v>
      </c>
      <c r="J83" t="s">
        <v>554</v>
      </c>
      <c r="K83">
        <v>39232</v>
      </c>
      <c r="L83" t="s">
        <v>526</v>
      </c>
      <c r="M83">
        <v>103343</v>
      </c>
      <c r="N83" t="s">
        <v>267</v>
      </c>
    </row>
    <row r="84" spans="1:14" hidden="1" x14ac:dyDescent="0.3">
      <c r="A84">
        <v>2020</v>
      </c>
      <c r="B84" t="s">
        <v>40</v>
      </c>
      <c r="C84" t="str">
        <f t="shared" si="1"/>
        <v>2020 NUCOR STEEL KANKAKEE, INC.</v>
      </c>
      <c r="D84">
        <v>1002621</v>
      </c>
      <c r="E84" t="s">
        <v>555</v>
      </c>
      <c r="F84">
        <v>41.181331999999998</v>
      </c>
      <c r="G84">
        <v>-87.856643000000005</v>
      </c>
      <c r="H84" t="s">
        <v>556</v>
      </c>
      <c r="I84" t="s">
        <v>557</v>
      </c>
      <c r="J84" t="s">
        <v>281</v>
      </c>
      <c r="K84">
        <v>60914</v>
      </c>
      <c r="L84" t="s">
        <v>526</v>
      </c>
      <c r="M84">
        <v>120616</v>
      </c>
      <c r="N84" t="s">
        <v>267</v>
      </c>
    </row>
    <row r="85" spans="1:14" hidden="1" x14ac:dyDescent="0.3">
      <c r="A85">
        <v>2020</v>
      </c>
      <c r="B85" t="s">
        <v>108</v>
      </c>
      <c r="C85" t="str">
        <f t="shared" si="1"/>
        <v>2020 NUCOR STEEL MARION, INC. (0351010017)</v>
      </c>
      <c r="D85">
        <v>1007577</v>
      </c>
      <c r="E85" t="s">
        <v>558</v>
      </c>
      <c r="F85">
        <v>40.570700000000002</v>
      </c>
      <c r="G85">
        <v>-83.138800000000003</v>
      </c>
      <c r="H85" t="s">
        <v>559</v>
      </c>
      <c r="I85" t="s">
        <v>560</v>
      </c>
      <c r="J85" t="s">
        <v>276</v>
      </c>
      <c r="K85">
        <v>43302</v>
      </c>
      <c r="L85" t="s">
        <v>526</v>
      </c>
      <c r="M85">
        <v>77701</v>
      </c>
      <c r="N85" t="s">
        <v>267</v>
      </c>
    </row>
    <row r="86" spans="1:14" hidden="1" x14ac:dyDescent="0.3">
      <c r="A86">
        <v>2020</v>
      </c>
      <c r="B86" t="s">
        <v>47</v>
      </c>
      <c r="C86" t="str">
        <f t="shared" si="1"/>
        <v>2020 NUCOR STEEL MEMPHIS INC</v>
      </c>
      <c r="D86">
        <v>1003093</v>
      </c>
      <c r="E86" t="s">
        <v>561</v>
      </c>
      <c r="F86">
        <v>35.049909999999997</v>
      </c>
      <c r="G86">
        <v>-90.153139999999993</v>
      </c>
      <c r="H86" t="s">
        <v>562</v>
      </c>
      <c r="I86" t="s">
        <v>563</v>
      </c>
      <c r="J86" t="s">
        <v>354</v>
      </c>
      <c r="K86">
        <v>38109</v>
      </c>
      <c r="L86" t="s">
        <v>526</v>
      </c>
      <c r="M86">
        <v>140829</v>
      </c>
      <c r="N86" t="s">
        <v>267</v>
      </c>
    </row>
    <row r="87" spans="1:14" hidden="1" x14ac:dyDescent="0.3">
      <c r="A87">
        <v>2020</v>
      </c>
      <c r="B87" t="s">
        <v>171</v>
      </c>
      <c r="C87" t="str">
        <f t="shared" si="1"/>
        <v>2020 NUCOR STEEL NEBRASKA</v>
      </c>
      <c r="D87">
        <v>1007695</v>
      </c>
      <c r="E87" t="s">
        <v>564</v>
      </c>
      <c r="F87">
        <v>42.078346000000003</v>
      </c>
      <c r="G87">
        <v>-97.360152999999997</v>
      </c>
      <c r="H87" t="s">
        <v>565</v>
      </c>
      <c r="I87" t="s">
        <v>566</v>
      </c>
      <c r="J87" t="s">
        <v>567</v>
      </c>
      <c r="K87">
        <v>68701</v>
      </c>
      <c r="L87" t="s">
        <v>526</v>
      </c>
      <c r="M87">
        <v>189438</v>
      </c>
      <c r="N87" t="s">
        <v>267</v>
      </c>
    </row>
    <row r="88" spans="1:14" hidden="1" x14ac:dyDescent="0.3">
      <c r="A88">
        <v>2020</v>
      </c>
      <c r="B88" t="s">
        <v>31</v>
      </c>
      <c r="C88" t="str">
        <f t="shared" si="1"/>
        <v>2020 NUCOR STEEL SEATTLE INC</v>
      </c>
      <c r="D88">
        <v>1000029</v>
      </c>
      <c r="E88" t="s">
        <v>568</v>
      </c>
      <c r="F88">
        <v>47.569330999999998</v>
      </c>
      <c r="G88">
        <v>-122.367332</v>
      </c>
      <c r="H88" t="s">
        <v>569</v>
      </c>
      <c r="I88" t="s">
        <v>570</v>
      </c>
      <c r="J88" t="s">
        <v>571</v>
      </c>
      <c r="K88">
        <v>98106</v>
      </c>
      <c r="L88" t="s">
        <v>526</v>
      </c>
      <c r="M88">
        <v>119980</v>
      </c>
      <c r="N88" t="s">
        <v>267</v>
      </c>
    </row>
    <row r="89" spans="1:14" hidden="1" x14ac:dyDescent="0.3">
      <c r="A89">
        <v>2020</v>
      </c>
      <c r="B89" t="s">
        <v>103</v>
      </c>
      <c r="C89" t="str">
        <f t="shared" si="1"/>
        <v>2020 NUCOR STEEL-TEXAS</v>
      </c>
      <c r="D89">
        <v>1005832</v>
      </c>
      <c r="E89" t="s">
        <v>572</v>
      </c>
      <c r="F89">
        <v>31.354801999999999</v>
      </c>
      <c r="G89">
        <v>-96.165199000000001</v>
      </c>
      <c r="H89" t="s">
        <v>573</v>
      </c>
      <c r="I89" t="s">
        <v>574</v>
      </c>
      <c r="J89" t="s">
        <v>332</v>
      </c>
      <c r="K89">
        <v>75846</v>
      </c>
      <c r="L89" t="s">
        <v>526</v>
      </c>
      <c r="M89">
        <v>160664</v>
      </c>
      <c r="N89" t="s">
        <v>267</v>
      </c>
    </row>
    <row r="90" spans="1:14" hidden="1" x14ac:dyDescent="0.3">
      <c r="A90">
        <v>2020</v>
      </c>
      <c r="B90" t="s">
        <v>113</v>
      </c>
      <c r="C90" t="str">
        <f t="shared" si="1"/>
        <v>2020 NUCOR-YAMATO STEEL CO</v>
      </c>
      <c r="D90">
        <v>1007642</v>
      </c>
      <c r="E90" t="s">
        <v>575</v>
      </c>
      <c r="F90">
        <v>35.901865999999998</v>
      </c>
      <c r="G90">
        <v>-89.775643000000002</v>
      </c>
      <c r="H90" t="s">
        <v>524</v>
      </c>
      <c r="I90" t="s">
        <v>525</v>
      </c>
      <c r="J90" t="s">
        <v>286</v>
      </c>
      <c r="K90">
        <v>72316</v>
      </c>
      <c r="L90" t="s">
        <v>576</v>
      </c>
      <c r="M90">
        <v>399978</v>
      </c>
      <c r="N90" t="s">
        <v>267</v>
      </c>
    </row>
    <row r="91" spans="1:14" hidden="1" x14ac:dyDescent="0.3">
      <c r="A91">
        <v>2020</v>
      </c>
      <c r="B91" t="s">
        <v>94</v>
      </c>
      <c r="C91" t="str">
        <f t="shared" si="1"/>
        <v>2020 North American Hoganas</v>
      </c>
      <c r="D91">
        <v>1011242</v>
      </c>
      <c r="E91" t="s">
        <v>577</v>
      </c>
      <c r="F91">
        <v>40.192646000000003</v>
      </c>
      <c r="G91">
        <v>-78.933993999999998</v>
      </c>
      <c r="H91" t="s">
        <v>578</v>
      </c>
      <c r="I91" t="s">
        <v>579</v>
      </c>
      <c r="J91" t="s">
        <v>304</v>
      </c>
      <c r="K91">
        <v>15935</v>
      </c>
      <c r="L91" t="s">
        <v>580</v>
      </c>
      <c r="M91">
        <v>24740</v>
      </c>
      <c r="N91" t="s">
        <v>267</v>
      </c>
    </row>
    <row r="92" spans="1:14" hidden="1" x14ac:dyDescent="0.3">
      <c r="A92">
        <v>2020</v>
      </c>
      <c r="B92" t="s">
        <v>122</v>
      </c>
      <c r="C92" t="str">
        <f t="shared" si="1"/>
        <v>2020 North American Stainless</v>
      </c>
      <c r="D92">
        <v>1002977</v>
      </c>
      <c r="E92" t="s">
        <v>581</v>
      </c>
      <c r="F92">
        <v>38.727778000000001</v>
      </c>
      <c r="G92">
        <v>-85.072221999999996</v>
      </c>
      <c r="H92" t="s">
        <v>582</v>
      </c>
      <c r="I92" t="s">
        <v>583</v>
      </c>
      <c r="J92" t="s">
        <v>271</v>
      </c>
      <c r="K92">
        <v>41045</v>
      </c>
      <c r="L92" t="s">
        <v>584</v>
      </c>
      <c r="M92">
        <v>302331</v>
      </c>
      <c r="N92" t="s">
        <v>267</v>
      </c>
    </row>
    <row r="93" spans="1:14" hidden="1" x14ac:dyDescent="0.3">
      <c r="A93">
        <v>2020</v>
      </c>
      <c r="B93" t="s">
        <v>100</v>
      </c>
      <c r="C93" t="str">
        <f t="shared" si="1"/>
        <v>2020 Nucor Steel Gallatin LLC</v>
      </c>
      <c r="D93">
        <v>1005700</v>
      </c>
      <c r="E93" t="s">
        <v>585</v>
      </c>
      <c r="F93">
        <v>38.766666999999998</v>
      </c>
      <c r="G93">
        <v>-85.004166999999995</v>
      </c>
      <c r="H93" t="s">
        <v>586</v>
      </c>
      <c r="I93" t="s">
        <v>587</v>
      </c>
      <c r="J93" t="s">
        <v>271</v>
      </c>
      <c r="K93">
        <v>41045</v>
      </c>
      <c r="L93" t="s">
        <v>526</v>
      </c>
      <c r="M93">
        <v>215528</v>
      </c>
      <c r="N93" t="s">
        <v>267</v>
      </c>
    </row>
    <row r="94" spans="1:14" hidden="1" x14ac:dyDescent="0.3">
      <c r="A94">
        <v>2020</v>
      </c>
      <c r="B94" t="s">
        <v>176</v>
      </c>
      <c r="C94" t="str">
        <f t="shared" si="1"/>
        <v>2020 Nucor Steel Longview</v>
      </c>
      <c r="D94">
        <v>1012352</v>
      </c>
      <c r="E94" t="s">
        <v>588</v>
      </c>
      <c r="F94">
        <v>32.381758699999999</v>
      </c>
      <c r="G94">
        <v>-94.707061600000003</v>
      </c>
      <c r="H94" t="s">
        <v>589</v>
      </c>
      <c r="J94" t="s">
        <v>332</v>
      </c>
      <c r="K94">
        <v>75603</v>
      </c>
      <c r="L94" t="s">
        <v>526</v>
      </c>
      <c r="M94">
        <v>60629</v>
      </c>
      <c r="N94" t="s">
        <v>267</v>
      </c>
    </row>
    <row r="95" spans="1:14" hidden="1" x14ac:dyDescent="0.3">
      <c r="A95">
        <v>2020</v>
      </c>
      <c r="B95" t="s">
        <v>135</v>
      </c>
      <c r="C95" t="str">
        <f t="shared" si="1"/>
        <v>2020 Nucor Steel Louisiana LLC</v>
      </c>
      <c r="D95">
        <v>1010766</v>
      </c>
      <c r="E95" t="s">
        <v>590</v>
      </c>
      <c r="F95">
        <v>30.096907999999999</v>
      </c>
      <c r="G95">
        <v>-90.843978000000007</v>
      </c>
      <c r="H95" t="s">
        <v>591</v>
      </c>
      <c r="I95" t="s">
        <v>592</v>
      </c>
      <c r="J95" t="s">
        <v>296</v>
      </c>
      <c r="K95">
        <v>70723</v>
      </c>
      <c r="L95" t="s">
        <v>526</v>
      </c>
      <c r="M95">
        <v>1068285</v>
      </c>
      <c r="N95" t="s">
        <v>267</v>
      </c>
    </row>
    <row r="96" spans="1:14" hidden="1" x14ac:dyDescent="0.3">
      <c r="A96">
        <v>2020</v>
      </c>
      <c r="B96" t="s">
        <v>136</v>
      </c>
      <c r="C96" t="str">
        <f t="shared" si="1"/>
        <v>2020 Nucor Steel Sedalia, LLC</v>
      </c>
      <c r="D96">
        <v>1013719</v>
      </c>
      <c r="E96" t="s">
        <v>593</v>
      </c>
      <c r="F96">
        <v>38.729832000000002</v>
      </c>
      <c r="G96">
        <v>-93.208145000000002</v>
      </c>
      <c r="H96" t="s">
        <v>594</v>
      </c>
      <c r="I96" t="s">
        <v>595</v>
      </c>
      <c r="J96" t="s">
        <v>596</v>
      </c>
      <c r="K96">
        <v>65301</v>
      </c>
      <c r="L96" t="s">
        <v>526</v>
      </c>
      <c r="M96">
        <v>25865</v>
      </c>
      <c r="N96" t="s">
        <v>267</v>
      </c>
    </row>
    <row r="97" spans="1:14" hidden="1" x14ac:dyDescent="0.3">
      <c r="A97">
        <v>2020</v>
      </c>
      <c r="B97" t="s">
        <v>55</v>
      </c>
      <c r="C97" t="str">
        <f t="shared" si="1"/>
        <v>2020 Nucor Steel Tuscaloosa, Inc.</v>
      </c>
      <c r="D97">
        <v>1003457</v>
      </c>
      <c r="E97" t="s">
        <v>597</v>
      </c>
      <c r="F97">
        <v>33.233750000000001</v>
      </c>
      <c r="G97">
        <v>-87.506929999999997</v>
      </c>
      <c r="H97" t="s">
        <v>598</v>
      </c>
      <c r="I97" t="s">
        <v>599</v>
      </c>
      <c r="J97" t="s">
        <v>265</v>
      </c>
      <c r="K97">
        <v>35404</v>
      </c>
      <c r="L97" t="s">
        <v>526</v>
      </c>
      <c r="M97">
        <v>275137</v>
      </c>
      <c r="N97" t="s">
        <v>267</v>
      </c>
    </row>
    <row r="98" spans="1:14" hidden="1" x14ac:dyDescent="0.3">
      <c r="A98">
        <v>2020</v>
      </c>
      <c r="B98" t="s">
        <v>131</v>
      </c>
      <c r="C98" t="str">
        <f t="shared" si="1"/>
        <v>2020 Optimus Steel LLC</v>
      </c>
      <c r="D98">
        <v>1007348</v>
      </c>
      <c r="E98" t="s">
        <v>600</v>
      </c>
      <c r="F98">
        <v>30.082397</v>
      </c>
      <c r="G98">
        <v>-94.074476000000004</v>
      </c>
      <c r="H98" t="s">
        <v>601</v>
      </c>
      <c r="I98" t="s">
        <v>602</v>
      </c>
      <c r="J98" t="s">
        <v>332</v>
      </c>
      <c r="K98">
        <v>77662</v>
      </c>
      <c r="L98" t="s">
        <v>603</v>
      </c>
      <c r="M98">
        <v>91501</v>
      </c>
      <c r="N98" t="s">
        <v>267</v>
      </c>
    </row>
    <row r="99" spans="1:14" hidden="1" x14ac:dyDescent="0.3">
      <c r="A99">
        <v>2020</v>
      </c>
      <c r="B99" t="s">
        <v>92</v>
      </c>
      <c r="C99" t="str">
        <f t="shared" si="1"/>
        <v>2020 Outokumpu Stainless USA, LLC</v>
      </c>
      <c r="D99">
        <v>1010763</v>
      </c>
      <c r="E99" t="s">
        <v>604</v>
      </c>
      <c r="F99">
        <v>31.152200000000001</v>
      </c>
      <c r="G99">
        <v>-87.985799999999998</v>
      </c>
      <c r="H99" t="s">
        <v>605</v>
      </c>
      <c r="I99" t="s">
        <v>606</v>
      </c>
      <c r="J99" t="s">
        <v>265</v>
      </c>
      <c r="K99">
        <v>36513</v>
      </c>
      <c r="L99" t="s">
        <v>607</v>
      </c>
      <c r="M99">
        <v>159927</v>
      </c>
      <c r="N99" t="s">
        <v>267</v>
      </c>
    </row>
    <row r="100" spans="1:14" hidden="1" x14ac:dyDescent="0.3">
      <c r="A100">
        <v>2020</v>
      </c>
      <c r="B100" t="s">
        <v>97</v>
      </c>
      <c r="C100" t="str">
        <f t="shared" si="1"/>
        <v>2020 RG Steel Sparrows Point LLC</v>
      </c>
      <c r="D100">
        <v>1000553</v>
      </c>
      <c r="E100" t="s">
        <v>608</v>
      </c>
      <c r="F100">
        <v>39.213500000000003</v>
      </c>
      <c r="G100">
        <v>-76.472700000000003</v>
      </c>
      <c r="H100" t="s">
        <v>609</v>
      </c>
      <c r="I100" t="s">
        <v>610</v>
      </c>
      <c r="J100" t="s">
        <v>611</v>
      </c>
      <c r="K100">
        <v>21219</v>
      </c>
      <c r="L100" t="s">
        <v>612</v>
      </c>
      <c r="M100">
        <v>0</v>
      </c>
    </row>
    <row r="101" spans="1:14" hidden="1" x14ac:dyDescent="0.3">
      <c r="A101">
        <v>2020</v>
      </c>
      <c r="B101" t="s">
        <v>27</v>
      </c>
      <c r="C101" t="str">
        <f t="shared" si="1"/>
        <v>2020 RG Steel, LLC</v>
      </c>
      <c r="D101">
        <v>1000177</v>
      </c>
      <c r="E101" t="s">
        <v>613</v>
      </c>
      <c r="F101">
        <v>41.2119</v>
      </c>
      <c r="G101">
        <v>-80.817599999999999</v>
      </c>
      <c r="H101" t="s">
        <v>406</v>
      </c>
      <c r="I101" t="s">
        <v>614</v>
      </c>
      <c r="J101" t="s">
        <v>276</v>
      </c>
      <c r="K101">
        <v>44482</v>
      </c>
      <c r="L101" t="s">
        <v>615</v>
      </c>
      <c r="M101">
        <v>0</v>
      </c>
    </row>
    <row r="102" spans="1:14" hidden="1" x14ac:dyDescent="0.3">
      <c r="A102">
        <v>2020</v>
      </c>
      <c r="B102" t="s">
        <v>83</v>
      </c>
      <c r="C102" t="str">
        <f t="shared" si="1"/>
        <v>2020 ROANOKE ELECTRIC STEEL CORPORATION</v>
      </c>
      <c r="D102">
        <v>1000714</v>
      </c>
      <c r="E102" t="s">
        <v>616</v>
      </c>
      <c r="F102">
        <v>37.272509999999997</v>
      </c>
      <c r="G102">
        <v>-79.998609999999999</v>
      </c>
      <c r="H102" t="s">
        <v>617</v>
      </c>
      <c r="I102" t="s">
        <v>618</v>
      </c>
      <c r="J102" t="s">
        <v>327</v>
      </c>
      <c r="K102">
        <v>24017</v>
      </c>
      <c r="L102" t="s">
        <v>619</v>
      </c>
      <c r="M102">
        <v>96971</v>
      </c>
      <c r="N102" t="s">
        <v>267</v>
      </c>
    </row>
    <row r="103" spans="1:14" hidden="1" x14ac:dyDescent="0.3">
      <c r="A103">
        <v>2020</v>
      </c>
      <c r="B103" t="s">
        <v>56</v>
      </c>
      <c r="C103" t="str">
        <f t="shared" si="1"/>
        <v>2020 Republic Steel - Canton Plant</v>
      </c>
      <c r="D103">
        <v>1003799</v>
      </c>
      <c r="E103" t="s">
        <v>620</v>
      </c>
      <c r="F103">
        <v>40.803234000000003</v>
      </c>
      <c r="G103">
        <v>-81.332864000000001</v>
      </c>
      <c r="H103" t="s">
        <v>621</v>
      </c>
      <c r="I103" t="s">
        <v>622</v>
      </c>
      <c r="J103" t="s">
        <v>276</v>
      </c>
      <c r="K103">
        <v>44704</v>
      </c>
      <c r="L103" t="s">
        <v>623</v>
      </c>
      <c r="M103">
        <v>138827</v>
      </c>
      <c r="N103" t="s">
        <v>267</v>
      </c>
    </row>
    <row r="104" spans="1:14" hidden="1" x14ac:dyDescent="0.3">
      <c r="A104">
        <v>2020</v>
      </c>
      <c r="B104" t="s">
        <v>109</v>
      </c>
      <c r="C104" t="str">
        <f t="shared" si="1"/>
        <v>2020 SMI STEEL LLC</v>
      </c>
      <c r="D104">
        <v>1003981</v>
      </c>
      <c r="E104" t="s">
        <v>624</v>
      </c>
      <c r="F104">
        <v>33.534103999999999</v>
      </c>
      <c r="G104">
        <v>-86.757929000000004</v>
      </c>
      <c r="H104" t="s">
        <v>299</v>
      </c>
      <c r="I104" t="s">
        <v>264</v>
      </c>
      <c r="J104" t="s">
        <v>265</v>
      </c>
      <c r="K104">
        <v>35212</v>
      </c>
      <c r="L104" t="s">
        <v>355</v>
      </c>
      <c r="M104">
        <v>107313</v>
      </c>
      <c r="N104" t="s">
        <v>267</v>
      </c>
    </row>
    <row r="105" spans="1:14" hidden="1" x14ac:dyDescent="0.3">
      <c r="A105">
        <v>2020</v>
      </c>
      <c r="B105" t="s">
        <v>120</v>
      </c>
      <c r="C105" t="str">
        <f t="shared" si="1"/>
        <v>2020 SSAB ALABAMA INCORPORATED</v>
      </c>
      <c r="D105">
        <v>1005283</v>
      </c>
      <c r="E105" t="s">
        <v>625</v>
      </c>
      <c r="F105">
        <v>30.943048000000001</v>
      </c>
      <c r="G105">
        <v>-88.012822999999997</v>
      </c>
      <c r="H105" t="s">
        <v>626</v>
      </c>
      <c r="I105" t="s">
        <v>606</v>
      </c>
      <c r="J105" t="s">
        <v>265</v>
      </c>
      <c r="K105">
        <v>36505</v>
      </c>
      <c r="L105" t="s">
        <v>627</v>
      </c>
      <c r="M105">
        <v>332973</v>
      </c>
      <c r="N105" t="s">
        <v>267</v>
      </c>
    </row>
    <row r="106" spans="1:14" hidden="1" x14ac:dyDescent="0.3">
      <c r="A106">
        <v>2020</v>
      </c>
      <c r="B106" t="s">
        <v>178</v>
      </c>
      <c r="C106" t="str">
        <f t="shared" si="1"/>
        <v>2020 SSAB Iowa Inc.</v>
      </c>
      <c r="D106">
        <v>1002147</v>
      </c>
      <c r="E106" t="s">
        <v>628</v>
      </c>
      <c r="F106">
        <v>41.485529999999997</v>
      </c>
      <c r="G106">
        <v>-90.822779999999995</v>
      </c>
      <c r="H106" t="s">
        <v>629</v>
      </c>
      <c r="I106" t="s">
        <v>453</v>
      </c>
      <c r="J106" t="s">
        <v>454</v>
      </c>
      <c r="K106">
        <v>52761</v>
      </c>
      <c r="L106" t="s">
        <v>627</v>
      </c>
      <c r="M106">
        <v>411429</v>
      </c>
      <c r="N106" t="s">
        <v>267</v>
      </c>
    </row>
    <row r="107" spans="1:14" hidden="1" x14ac:dyDescent="0.3">
      <c r="A107">
        <v>2020</v>
      </c>
      <c r="B107" t="s">
        <v>74</v>
      </c>
      <c r="C107" t="str">
        <f t="shared" si="1"/>
        <v>2020 STD STEEL BURNHAM PLT</v>
      </c>
      <c r="D107">
        <v>1005536</v>
      </c>
      <c r="E107" t="s">
        <v>630</v>
      </c>
      <c r="F107">
        <v>40.636944</v>
      </c>
      <c r="G107">
        <v>-77.571944000000002</v>
      </c>
      <c r="H107" t="s">
        <v>631</v>
      </c>
      <c r="I107" t="s">
        <v>632</v>
      </c>
      <c r="J107" t="s">
        <v>304</v>
      </c>
      <c r="K107">
        <v>17009</v>
      </c>
      <c r="L107" t="s">
        <v>633</v>
      </c>
      <c r="M107">
        <v>61557</v>
      </c>
      <c r="N107" t="s">
        <v>267</v>
      </c>
    </row>
    <row r="108" spans="1:14" hidden="1" x14ac:dyDescent="0.3">
      <c r="A108">
        <v>2020</v>
      </c>
      <c r="B108" t="s">
        <v>81</v>
      </c>
      <c r="C108" t="str">
        <f t="shared" si="1"/>
        <v>2020 STEEL DYNAMICS INC</v>
      </c>
      <c r="D108">
        <v>1005584</v>
      </c>
      <c r="E108" t="s">
        <v>634</v>
      </c>
      <c r="F108">
        <v>41.370151999999997</v>
      </c>
      <c r="G108">
        <v>-84.921695</v>
      </c>
      <c r="H108" t="s">
        <v>395</v>
      </c>
      <c r="I108" t="s">
        <v>635</v>
      </c>
      <c r="J108" t="s">
        <v>291</v>
      </c>
      <c r="K108">
        <v>46721</v>
      </c>
      <c r="L108" t="s">
        <v>619</v>
      </c>
      <c r="M108">
        <v>978029</v>
      </c>
      <c r="N108" t="s">
        <v>267</v>
      </c>
    </row>
    <row r="109" spans="1:14" hidden="1" x14ac:dyDescent="0.3">
      <c r="A109">
        <v>2020</v>
      </c>
      <c r="B109" t="s">
        <v>110</v>
      </c>
      <c r="C109" t="str">
        <f t="shared" si="1"/>
        <v>2020 STEEL DYNAMICS, INC. (SDI)</v>
      </c>
      <c r="D109">
        <v>1003688</v>
      </c>
      <c r="E109" t="s">
        <v>636</v>
      </c>
      <c r="F109">
        <v>39.876783000000003</v>
      </c>
      <c r="G109">
        <v>-86.482112999999998</v>
      </c>
      <c r="H109" t="s">
        <v>637</v>
      </c>
      <c r="I109" t="s">
        <v>638</v>
      </c>
      <c r="J109" t="s">
        <v>291</v>
      </c>
      <c r="K109">
        <v>46167</v>
      </c>
      <c r="L109" t="s">
        <v>619</v>
      </c>
      <c r="M109">
        <v>169089</v>
      </c>
      <c r="N109" t="s">
        <v>267</v>
      </c>
    </row>
    <row r="110" spans="1:14" hidden="1" x14ac:dyDescent="0.3">
      <c r="A110">
        <v>2020</v>
      </c>
      <c r="B110" t="s">
        <v>82</v>
      </c>
      <c r="C110" t="str">
        <f t="shared" si="1"/>
        <v>2020 STEEL DYNAMICS. INC. (SDI), STRUCTUAL AND RAIL DIVISION</v>
      </c>
      <c r="D110">
        <v>1005602</v>
      </c>
      <c r="E110" t="s">
        <v>639</v>
      </c>
      <c r="F110">
        <v>41.125129000000001</v>
      </c>
      <c r="G110">
        <v>-85.355874999999997</v>
      </c>
      <c r="H110" t="s">
        <v>640</v>
      </c>
      <c r="I110" t="s">
        <v>641</v>
      </c>
      <c r="J110" t="s">
        <v>291</v>
      </c>
      <c r="K110">
        <v>46725</v>
      </c>
      <c r="L110" t="s">
        <v>619</v>
      </c>
      <c r="M110">
        <v>321434</v>
      </c>
      <c r="N110" t="s">
        <v>267</v>
      </c>
    </row>
    <row r="111" spans="1:14" hidden="1" x14ac:dyDescent="0.3">
      <c r="A111">
        <v>2020</v>
      </c>
      <c r="B111" t="s">
        <v>60</v>
      </c>
      <c r="C111" t="str">
        <f t="shared" si="1"/>
        <v>2020 STERLING STEEL COMPANY LLC</v>
      </c>
      <c r="D111">
        <v>1006269</v>
      </c>
      <c r="E111" t="s">
        <v>642</v>
      </c>
      <c r="F111">
        <v>41.786281000000002</v>
      </c>
      <c r="G111">
        <v>-89.709809000000007</v>
      </c>
      <c r="H111" t="s">
        <v>643</v>
      </c>
      <c r="I111" t="s">
        <v>644</v>
      </c>
      <c r="J111" t="s">
        <v>281</v>
      </c>
      <c r="K111">
        <v>61081</v>
      </c>
      <c r="L111" t="s">
        <v>645</v>
      </c>
      <c r="M111">
        <v>82946</v>
      </c>
      <c r="N111" t="s">
        <v>267</v>
      </c>
    </row>
    <row r="112" spans="1:14" hidden="1" x14ac:dyDescent="0.3">
      <c r="A112">
        <v>2020</v>
      </c>
      <c r="B112" t="s">
        <v>59</v>
      </c>
      <c r="C112" t="str">
        <f t="shared" si="1"/>
        <v>2020 STRUCTURAL METALS INC</v>
      </c>
      <c r="D112">
        <v>1004259</v>
      </c>
      <c r="E112" t="s">
        <v>646</v>
      </c>
      <c r="F112">
        <v>29.575785</v>
      </c>
      <c r="G112">
        <v>-98.029915000000003</v>
      </c>
      <c r="H112" t="s">
        <v>647</v>
      </c>
      <c r="I112" t="s">
        <v>648</v>
      </c>
      <c r="J112" t="s">
        <v>332</v>
      </c>
      <c r="K112">
        <v>78155</v>
      </c>
      <c r="L112" t="s">
        <v>355</v>
      </c>
      <c r="M112">
        <v>251958</v>
      </c>
      <c r="N112" t="s">
        <v>267</v>
      </c>
    </row>
    <row r="113" spans="1:14" hidden="1" x14ac:dyDescent="0.3">
      <c r="A113">
        <v>2020</v>
      </c>
      <c r="B113" t="s">
        <v>117</v>
      </c>
      <c r="C113" t="str">
        <f t="shared" si="1"/>
        <v>2020 SWVA, INC.</v>
      </c>
      <c r="D113">
        <v>1006972</v>
      </c>
      <c r="E113" t="s">
        <v>649</v>
      </c>
      <c r="F113">
        <v>38.425483999999997</v>
      </c>
      <c r="G113">
        <v>-82.433268999999996</v>
      </c>
      <c r="H113" t="s">
        <v>650</v>
      </c>
      <c r="I113" t="s">
        <v>651</v>
      </c>
      <c r="J113" t="s">
        <v>509</v>
      </c>
      <c r="K113">
        <v>25726</v>
      </c>
      <c r="L113" t="s">
        <v>619</v>
      </c>
      <c r="M113">
        <v>54731</v>
      </c>
      <c r="N113" t="s">
        <v>267</v>
      </c>
    </row>
    <row r="114" spans="1:14" hidden="1" x14ac:dyDescent="0.3">
      <c r="A114">
        <v>2020</v>
      </c>
      <c r="B114" t="s">
        <v>191</v>
      </c>
      <c r="C114" t="str">
        <f t="shared" si="1"/>
        <v>2020 Shenango Incorporated</v>
      </c>
      <c r="D114">
        <v>1000235</v>
      </c>
      <c r="E114" t="s">
        <v>652</v>
      </c>
      <c r="F114">
        <v>40.496699999999997</v>
      </c>
      <c r="G114">
        <v>-80.075599999999994</v>
      </c>
      <c r="H114" t="s">
        <v>653</v>
      </c>
      <c r="I114" t="s">
        <v>654</v>
      </c>
      <c r="J114" t="s">
        <v>304</v>
      </c>
      <c r="K114">
        <v>15225</v>
      </c>
      <c r="L114" t="s">
        <v>410</v>
      </c>
      <c r="M114">
        <v>0</v>
      </c>
    </row>
    <row r="115" spans="1:14" hidden="1" x14ac:dyDescent="0.3">
      <c r="A115">
        <v>2020</v>
      </c>
      <c r="B115" t="s">
        <v>123</v>
      </c>
      <c r="C115" t="str">
        <f t="shared" si="1"/>
        <v>2020 Steel Dynamics Columbus, LLC</v>
      </c>
      <c r="D115">
        <v>1004616</v>
      </c>
      <c r="E115" t="s">
        <v>655</v>
      </c>
      <c r="F115">
        <v>33.452916999999999</v>
      </c>
      <c r="G115">
        <v>-88.580278000000007</v>
      </c>
      <c r="H115" t="s">
        <v>656</v>
      </c>
      <c r="I115" t="s">
        <v>657</v>
      </c>
      <c r="J115" t="s">
        <v>554</v>
      </c>
      <c r="K115">
        <v>39703</v>
      </c>
      <c r="L115" t="s">
        <v>619</v>
      </c>
      <c r="M115">
        <v>537319</v>
      </c>
      <c r="N115" t="s">
        <v>267</v>
      </c>
    </row>
    <row r="116" spans="1:14" hidden="1" x14ac:dyDescent="0.3">
      <c r="A116">
        <v>2020</v>
      </c>
      <c r="B116" t="s">
        <v>132</v>
      </c>
      <c r="C116" t="str">
        <f t="shared" si="1"/>
        <v>2020 SunCoke Energy Middletown Operations</v>
      </c>
      <c r="D116">
        <v>1006159</v>
      </c>
      <c r="E116" t="s">
        <v>658</v>
      </c>
      <c r="F116">
        <v>39.472149999999999</v>
      </c>
      <c r="G116">
        <v>-84.396929999999998</v>
      </c>
      <c r="H116" t="s">
        <v>659</v>
      </c>
      <c r="I116" t="s">
        <v>396</v>
      </c>
      <c r="J116" t="s">
        <v>276</v>
      </c>
      <c r="K116">
        <v>45044</v>
      </c>
      <c r="L116" t="s">
        <v>441</v>
      </c>
      <c r="M116">
        <v>380387</v>
      </c>
      <c r="N116" t="s">
        <v>267</v>
      </c>
    </row>
    <row r="117" spans="1:14" hidden="1" x14ac:dyDescent="0.3">
      <c r="A117">
        <v>2020</v>
      </c>
      <c r="B117" t="s">
        <v>167</v>
      </c>
      <c r="C117" t="str">
        <f t="shared" si="1"/>
        <v>2020 Superior Forge &amp; Steel Corporation</v>
      </c>
      <c r="D117">
        <v>1011726</v>
      </c>
      <c r="E117" t="s">
        <v>660</v>
      </c>
      <c r="F117">
        <v>40.710439999999998</v>
      </c>
      <c r="G117">
        <v>-84.108310000000003</v>
      </c>
      <c r="H117" t="s">
        <v>661</v>
      </c>
      <c r="I117" t="s">
        <v>662</v>
      </c>
      <c r="J117" t="s">
        <v>276</v>
      </c>
      <c r="K117">
        <v>45804</v>
      </c>
      <c r="L117" t="s">
        <v>663</v>
      </c>
      <c r="M117">
        <v>16721</v>
      </c>
      <c r="N117" t="s">
        <v>267</v>
      </c>
    </row>
    <row r="118" spans="1:14" hidden="1" x14ac:dyDescent="0.3">
      <c r="A118">
        <v>2020</v>
      </c>
      <c r="B118" t="s">
        <v>155</v>
      </c>
      <c r="C118" t="str">
        <f t="shared" si="1"/>
        <v>2020 TILDEN MINING COMPANY L C</v>
      </c>
      <c r="D118">
        <v>1004458</v>
      </c>
      <c r="F118">
        <v>46.439734999999999</v>
      </c>
      <c r="G118">
        <v>-87.649771000000001</v>
      </c>
      <c r="H118" t="s">
        <v>664</v>
      </c>
      <c r="I118" t="s">
        <v>420</v>
      </c>
      <c r="J118" t="s">
        <v>350</v>
      </c>
      <c r="K118">
        <v>49849</v>
      </c>
      <c r="L118" t="s">
        <v>277</v>
      </c>
      <c r="M118">
        <v>849020</v>
      </c>
      <c r="N118" t="s">
        <v>267</v>
      </c>
    </row>
    <row r="119" spans="1:14" hidden="1" x14ac:dyDescent="0.3">
      <c r="A119">
        <v>2020</v>
      </c>
      <c r="B119" t="s">
        <v>170</v>
      </c>
      <c r="C119" t="str">
        <f t="shared" si="1"/>
        <v>2020 TIMKENSTEEL CORP (1576000613)</v>
      </c>
      <c r="D119">
        <v>1003860</v>
      </c>
      <c r="E119" t="s">
        <v>665</v>
      </c>
      <c r="F119">
        <v>40.780504999999998</v>
      </c>
      <c r="G119">
        <v>-81.397259000000005</v>
      </c>
      <c r="H119" t="s">
        <v>621</v>
      </c>
      <c r="I119" t="s">
        <v>622</v>
      </c>
      <c r="J119" t="s">
        <v>276</v>
      </c>
      <c r="K119">
        <v>44706</v>
      </c>
      <c r="L119" t="s">
        <v>666</v>
      </c>
      <c r="M119">
        <v>203449</v>
      </c>
      <c r="N119" t="s">
        <v>267</v>
      </c>
    </row>
    <row r="120" spans="1:14" hidden="1" x14ac:dyDescent="0.3">
      <c r="A120">
        <v>2020</v>
      </c>
      <c r="B120" t="s">
        <v>160</v>
      </c>
      <c r="C120" t="str">
        <f t="shared" si="1"/>
        <v>2020 TONAWANDA COKE CORP</v>
      </c>
      <c r="D120">
        <v>1006875</v>
      </c>
      <c r="E120" t="s">
        <v>667</v>
      </c>
      <c r="F120">
        <v>42.983637999999999</v>
      </c>
      <c r="G120">
        <v>-78.927279999999996</v>
      </c>
      <c r="H120" t="s">
        <v>668</v>
      </c>
      <c r="I120" t="s">
        <v>427</v>
      </c>
      <c r="J120" t="s">
        <v>537</v>
      </c>
      <c r="K120">
        <v>14150</v>
      </c>
      <c r="L120" t="s">
        <v>669</v>
      </c>
      <c r="M120">
        <v>0</v>
      </c>
    </row>
    <row r="121" spans="1:14" hidden="1" x14ac:dyDescent="0.3">
      <c r="A121">
        <v>2020</v>
      </c>
      <c r="B121" t="s">
        <v>78</v>
      </c>
      <c r="C121" t="str">
        <f t="shared" si="1"/>
        <v>2020 UNION ELEC HARMON CREEK PLT</v>
      </c>
      <c r="D121">
        <v>1000399</v>
      </c>
      <c r="E121" t="s">
        <v>670</v>
      </c>
      <c r="F121">
        <v>40.407699999999998</v>
      </c>
      <c r="G121">
        <v>-80.405299999999997</v>
      </c>
      <c r="H121" t="s">
        <v>671</v>
      </c>
      <c r="I121" t="s">
        <v>672</v>
      </c>
      <c r="J121" t="s">
        <v>304</v>
      </c>
      <c r="K121">
        <v>15021</v>
      </c>
      <c r="L121" t="s">
        <v>673</v>
      </c>
      <c r="M121">
        <v>32717</v>
      </c>
      <c r="N121" t="s">
        <v>267</v>
      </c>
    </row>
    <row r="122" spans="1:14" hidden="1" x14ac:dyDescent="0.3">
      <c r="A122">
        <v>2020</v>
      </c>
      <c r="B122" t="s">
        <v>71</v>
      </c>
      <c r="C122" t="str">
        <f t="shared" si="1"/>
        <v>2020 UNITED TACONITE LLC - FAIRLANE PLANT</v>
      </c>
      <c r="D122">
        <v>1005294</v>
      </c>
      <c r="E122" t="s">
        <v>674</v>
      </c>
      <c r="F122">
        <v>47.350200000000001</v>
      </c>
      <c r="G122">
        <v>-92.573499999999996</v>
      </c>
      <c r="H122" t="s">
        <v>675</v>
      </c>
      <c r="I122" t="s">
        <v>387</v>
      </c>
      <c r="J122" t="s">
        <v>388</v>
      </c>
      <c r="K122">
        <v>55738</v>
      </c>
      <c r="L122" t="s">
        <v>277</v>
      </c>
      <c r="M122">
        <v>497536</v>
      </c>
      <c r="N122" t="s">
        <v>267</v>
      </c>
    </row>
    <row r="123" spans="1:14" hidden="1" x14ac:dyDescent="0.3">
      <c r="A123">
        <v>2020</v>
      </c>
      <c r="B123" t="s">
        <v>76</v>
      </c>
      <c r="C123" t="str">
        <f t="shared" si="1"/>
        <v>2020 UNIVERSAL STAINLESS BRIDGEVILLE PLT</v>
      </c>
      <c r="D123">
        <v>1005423</v>
      </c>
      <c r="E123" t="s">
        <v>676</v>
      </c>
      <c r="F123">
        <v>40.366819999999997</v>
      </c>
      <c r="G123">
        <v>-80.099760000000003</v>
      </c>
      <c r="H123" t="s">
        <v>677</v>
      </c>
      <c r="I123" t="s">
        <v>303</v>
      </c>
      <c r="J123" t="s">
        <v>304</v>
      </c>
      <c r="K123">
        <v>15017</v>
      </c>
      <c r="L123" t="s">
        <v>678</v>
      </c>
      <c r="M123">
        <v>35569</v>
      </c>
      <c r="N123" t="s">
        <v>267</v>
      </c>
    </row>
    <row r="124" spans="1:14" hidden="1" x14ac:dyDescent="0.3">
      <c r="A124">
        <v>2020</v>
      </c>
      <c r="B124" t="s">
        <v>34</v>
      </c>
      <c r="C124" t="str">
        <f t="shared" si="1"/>
        <v>2020 US STEEL - GRANITE CITY</v>
      </c>
      <c r="D124">
        <v>1006041</v>
      </c>
      <c r="E124" t="s">
        <v>679</v>
      </c>
      <c r="F124">
        <v>38.695399999999999</v>
      </c>
      <c r="G124">
        <v>-90.136700000000005</v>
      </c>
      <c r="H124" t="s">
        <v>440</v>
      </c>
      <c r="I124" t="s">
        <v>280</v>
      </c>
      <c r="J124" t="s">
        <v>281</v>
      </c>
      <c r="K124">
        <v>62040</v>
      </c>
      <c r="L124" t="s">
        <v>680</v>
      </c>
      <c r="M124">
        <v>2456038</v>
      </c>
      <c r="N124" t="s">
        <v>323</v>
      </c>
    </row>
    <row r="125" spans="1:14" hidden="1" x14ac:dyDescent="0.3">
      <c r="A125">
        <v>2020</v>
      </c>
      <c r="B125" t="s">
        <v>142</v>
      </c>
      <c r="C125" t="str">
        <f t="shared" si="1"/>
        <v>2020 US STEEL - IRVIN WORKS</v>
      </c>
      <c r="D125">
        <v>1000802</v>
      </c>
      <c r="F125">
        <v>40.337200000000003</v>
      </c>
      <c r="G125">
        <v>-79.910799999999995</v>
      </c>
      <c r="H125" t="s">
        <v>681</v>
      </c>
      <c r="I125" t="s">
        <v>303</v>
      </c>
      <c r="J125" t="s">
        <v>304</v>
      </c>
      <c r="K125">
        <v>15122</v>
      </c>
      <c r="L125" t="s">
        <v>680</v>
      </c>
      <c r="M125">
        <v>371239</v>
      </c>
      <c r="N125" t="s">
        <v>267</v>
      </c>
    </row>
    <row r="126" spans="1:14" hidden="1" x14ac:dyDescent="0.3">
      <c r="A126">
        <v>2020</v>
      </c>
      <c r="B126" t="s">
        <v>35</v>
      </c>
      <c r="C126" t="str">
        <f t="shared" si="1"/>
        <v>2020 US STEEL - Minntac</v>
      </c>
      <c r="D126">
        <v>1001621</v>
      </c>
      <c r="E126" t="s">
        <v>682</v>
      </c>
      <c r="F126">
        <v>47.564999999999998</v>
      </c>
      <c r="G126">
        <v>-92.632800000000003</v>
      </c>
      <c r="H126" t="s">
        <v>683</v>
      </c>
      <c r="I126" t="s">
        <v>387</v>
      </c>
      <c r="J126" t="s">
        <v>388</v>
      </c>
      <c r="K126">
        <v>55768</v>
      </c>
      <c r="L126" t="s">
        <v>680</v>
      </c>
      <c r="M126">
        <v>1210974</v>
      </c>
      <c r="N126" t="s">
        <v>267</v>
      </c>
    </row>
    <row r="127" spans="1:14" hidden="1" x14ac:dyDescent="0.3">
      <c r="A127">
        <v>2020</v>
      </c>
      <c r="B127" t="s">
        <v>137</v>
      </c>
      <c r="C127" t="str">
        <f t="shared" si="1"/>
        <v>2020 US Steel (Clairton Coke)</v>
      </c>
      <c r="D127">
        <v>1000124</v>
      </c>
      <c r="E127" t="s">
        <v>684</v>
      </c>
      <c r="F127">
        <v>40.309699999999999</v>
      </c>
      <c r="G127">
        <v>-79.881900000000002</v>
      </c>
      <c r="H127" t="s">
        <v>685</v>
      </c>
      <c r="I127" t="s">
        <v>654</v>
      </c>
      <c r="J127" t="s">
        <v>304</v>
      </c>
      <c r="K127">
        <v>15025</v>
      </c>
      <c r="L127" t="s">
        <v>680</v>
      </c>
      <c r="M127">
        <v>738141</v>
      </c>
      <c r="N127" t="s">
        <v>267</v>
      </c>
    </row>
    <row r="128" spans="1:14" hidden="1" x14ac:dyDescent="0.3">
      <c r="A128">
        <v>2020</v>
      </c>
      <c r="B128" t="s">
        <v>28</v>
      </c>
      <c r="C128" t="str">
        <f t="shared" si="1"/>
        <v>2020 US Steel (Edgar Thomson)</v>
      </c>
      <c r="D128">
        <v>1000233</v>
      </c>
      <c r="E128" t="s">
        <v>686</v>
      </c>
      <c r="F128">
        <v>40.392499999999998</v>
      </c>
      <c r="G128">
        <v>-79.856399999999994</v>
      </c>
      <c r="H128" t="s">
        <v>687</v>
      </c>
      <c r="I128" t="s">
        <v>654</v>
      </c>
      <c r="J128" t="s">
        <v>304</v>
      </c>
      <c r="K128">
        <v>15104</v>
      </c>
      <c r="L128" t="s">
        <v>680</v>
      </c>
      <c r="M128">
        <v>3471270</v>
      </c>
      <c r="N128" t="s">
        <v>267</v>
      </c>
    </row>
    <row r="129" spans="1:14" hidden="1" x14ac:dyDescent="0.3">
      <c r="A129">
        <v>2020</v>
      </c>
      <c r="B129" t="s">
        <v>25</v>
      </c>
      <c r="C129" t="str">
        <f t="shared" si="1"/>
        <v>2020 US Steel (Fairfield Works)</v>
      </c>
      <c r="D129">
        <v>1000159</v>
      </c>
      <c r="E129" t="s">
        <v>688</v>
      </c>
      <c r="F129">
        <v>33.4833</v>
      </c>
      <c r="G129">
        <v>-86.926100000000005</v>
      </c>
      <c r="H129" t="s">
        <v>689</v>
      </c>
      <c r="I129" t="s">
        <v>690</v>
      </c>
      <c r="J129" t="s">
        <v>265</v>
      </c>
      <c r="K129">
        <v>35064</v>
      </c>
      <c r="L129" t="s">
        <v>680</v>
      </c>
      <c r="M129">
        <v>126443</v>
      </c>
      <c r="N129" t="s">
        <v>323</v>
      </c>
    </row>
    <row r="130" spans="1:14" hidden="1" x14ac:dyDescent="0.3">
      <c r="A130">
        <v>2020</v>
      </c>
      <c r="B130" t="s">
        <v>190</v>
      </c>
      <c r="C130" t="str">
        <f t="shared" si="1"/>
        <v>2020 US Steel - Great Lakes Works</v>
      </c>
      <c r="D130">
        <v>1001834</v>
      </c>
      <c r="E130" t="s">
        <v>691</v>
      </c>
      <c r="F130">
        <v>42.2774</v>
      </c>
      <c r="G130">
        <v>-83.110299999999995</v>
      </c>
      <c r="H130" t="s">
        <v>692</v>
      </c>
      <c r="I130" t="s">
        <v>349</v>
      </c>
      <c r="J130" t="s">
        <v>350</v>
      </c>
      <c r="K130">
        <v>48229</v>
      </c>
      <c r="L130" t="s">
        <v>680</v>
      </c>
      <c r="M130">
        <v>719075</v>
      </c>
      <c r="N130" t="s">
        <v>267</v>
      </c>
    </row>
    <row r="131" spans="1:14" hidden="1" x14ac:dyDescent="0.3">
      <c r="A131">
        <v>2020</v>
      </c>
      <c r="B131" t="s">
        <v>98</v>
      </c>
      <c r="C131" t="str">
        <f t="shared" ref="C131:C194" si="2">A131 &amp; " " &amp; B131</f>
        <v>2020 US Steel - Keetac</v>
      </c>
      <c r="D131">
        <v>1001618</v>
      </c>
      <c r="E131" t="s">
        <v>693</v>
      </c>
      <c r="F131">
        <v>47.413882999999998</v>
      </c>
      <c r="G131">
        <v>-93.062672000000006</v>
      </c>
      <c r="H131" t="s">
        <v>694</v>
      </c>
      <c r="I131" t="s">
        <v>387</v>
      </c>
      <c r="J131" t="s">
        <v>388</v>
      </c>
      <c r="K131">
        <v>55753</v>
      </c>
      <c r="L131" t="s">
        <v>680</v>
      </c>
      <c r="M131">
        <v>91348</v>
      </c>
      <c r="N131" t="s">
        <v>267</v>
      </c>
    </row>
    <row r="132" spans="1:14" hidden="1" x14ac:dyDescent="0.3">
      <c r="A132">
        <v>2020</v>
      </c>
      <c r="B132" t="s">
        <v>139</v>
      </c>
      <c r="C132" t="str">
        <f t="shared" si="2"/>
        <v>2020 US Steel Corp - Gary Works</v>
      </c>
      <c r="D132">
        <v>1000418</v>
      </c>
      <c r="E132" t="s">
        <v>695</v>
      </c>
      <c r="F132">
        <v>41.613300000000002</v>
      </c>
      <c r="G132">
        <v>-87.328100000000006</v>
      </c>
      <c r="H132" t="s">
        <v>696</v>
      </c>
      <c r="I132" t="s">
        <v>400</v>
      </c>
      <c r="J132" t="s">
        <v>291</v>
      </c>
      <c r="K132">
        <v>46402</v>
      </c>
      <c r="L132" t="s">
        <v>680</v>
      </c>
      <c r="M132">
        <v>8111297</v>
      </c>
      <c r="N132" t="s">
        <v>323</v>
      </c>
    </row>
    <row r="133" spans="1:14" hidden="1" x14ac:dyDescent="0.3">
      <c r="A133">
        <v>2020</v>
      </c>
      <c r="B133" t="s">
        <v>150</v>
      </c>
      <c r="C133" t="str">
        <f t="shared" si="2"/>
        <v>2020 VINTON STEEL LLC</v>
      </c>
      <c r="D133">
        <v>1003580</v>
      </c>
      <c r="E133" t="s">
        <v>697</v>
      </c>
      <c r="F133">
        <v>31.965340000000001</v>
      </c>
      <c r="G133">
        <v>-106.585052</v>
      </c>
      <c r="H133" t="s">
        <v>698</v>
      </c>
      <c r="I133" t="s">
        <v>699</v>
      </c>
      <c r="J133" t="s">
        <v>332</v>
      </c>
      <c r="K133">
        <v>79821</v>
      </c>
      <c r="L133" t="s">
        <v>700</v>
      </c>
      <c r="M133">
        <v>57102</v>
      </c>
      <c r="N133" t="s">
        <v>267</v>
      </c>
    </row>
    <row r="134" spans="1:14" hidden="1" x14ac:dyDescent="0.3">
      <c r="A134">
        <v>2020</v>
      </c>
      <c r="B134" t="s">
        <v>42</v>
      </c>
      <c r="C134" t="str">
        <f t="shared" si="2"/>
        <v>2020 Vallourec Star</v>
      </c>
      <c r="D134">
        <v>1002768</v>
      </c>
      <c r="E134" t="s">
        <v>701</v>
      </c>
      <c r="F134">
        <v>41.126600000000003</v>
      </c>
      <c r="G134">
        <v>-80.684799999999996</v>
      </c>
      <c r="H134" t="s">
        <v>702</v>
      </c>
      <c r="I134" t="s">
        <v>703</v>
      </c>
      <c r="J134" t="s">
        <v>276</v>
      </c>
      <c r="K134">
        <v>44510</v>
      </c>
      <c r="L134" t="s">
        <v>704</v>
      </c>
      <c r="M134">
        <v>111849</v>
      </c>
      <c r="N134" t="s">
        <v>267</v>
      </c>
    </row>
    <row r="135" spans="1:14" hidden="1" x14ac:dyDescent="0.3">
      <c r="A135">
        <v>2020</v>
      </c>
      <c r="B135" t="s">
        <v>189</v>
      </c>
      <c r="C135" t="str">
        <f t="shared" si="2"/>
        <v>2020 voestalpine Texas LLC</v>
      </c>
      <c r="D135">
        <v>1012625</v>
      </c>
      <c r="E135" t="s">
        <v>705</v>
      </c>
      <c r="F135">
        <v>27.888611000000001</v>
      </c>
      <c r="G135">
        <v>-97.277777999999998</v>
      </c>
      <c r="H135" t="s">
        <v>706</v>
      </c>
      <c r="I135" t="s">
        <v>707</v>
      </c>
      <c r="J135" t="s">
        <v>332</v>
      </c>
      <c r="K135">
        <v>78374</v>
      </c>
      <c r="L135" t="s">
        <v>708</v>
      </c>
      <c r="M135">
        <v>650907</v>
      </c>
      <c r="N135" t="s">
        <v>267</v>
      </c>
    </row>
    <row r="136" spans="1:14" hidden="1" x14ac:dyDescent="0.3">
      <c r="A136">
        <v>2019</v>
      </c>
      <c r="B136" t="s">
        <v>172</v>
      </c>
      <c r="C136" t="str">
        <f t="shared" si="2"/>
        <v>2019 ABC COKE</v>
      </c>
      <c r="D136">
        <v>1004511</v>
      </c>
      <c r="E136" t="s">
        <v>262</v>
      </c>
      <c r="F136">
        <v>33.580768999999997</v>
      </c>
      <c r="G136">
        <v>-86.781281000000007</v>
      </c>
      <c r="H136" t="s">
        <v>263</v>
      </c>
      <c r="I136" t="s">
        <v>264</v>
      </c>
      <c r="J136" t="s">
        <v>265</v>
      </c>
      <c r="K136">
        <v>35217</v>
      </c>
      <c r="L136" t="s">
        <v>266</v>
      </c>
      <c r="M136">
        <v>177087</v>
      </c>
      <c r="N136" t="s">
        <v>267</v>
      </c>
    </row>
    <row r="137" spans="1:14" hidden="1" x14ac:dyDescent="0.3">
      <c r="A137">
        <v>2019</v>
      </c>
      <c r="B137" t="s">
        <v>201</v>
      </c>
      <c r="C137" t="str">
        <f t="shared" si="2"/>
        <v>2019 AK STEEL CORP ASHLAND WORKS COKE PLANT</v>
      </c>
      <c r="D137">
        <v>1005614</v>
      </c>
      <c r="E137" t="s">
        <v>268</v>
      </c>
      <c r="F137">
        <v>38.495556000000001</v>
      </c>
      <c r="G137">
        <v>-82.665555999999995</v>
      </c>
      <c r="H137" t="s">
        <v>269</v>
      </c>
      <c r="I137" t="s">
        <v>270</v>
      </c>
      <c r="J137" t="s">
        <v>271</v>
      </c>
      <c r="K137">
        <v>41101</v>
      </c>
      <c r="L137" t="s">
        <v>272</v>
      </c>
      <c r="M137">
        <v>0</v>
      </c>
    </row>
    <row r="138" spans="1:14" hidden="1" x14ac:dyDescent="0.3">
      <c r="A138">
        <v>2019</v>
      </c>
      <c r="B138" t="s">
        <v>29</v>
      </c>
      <c r="C138" t="str">
        <f t="shared" si="2"/>
        <v>2019 AK Steel Corporation - Middletown</v>
      </c>
      <c r="D138">
        <v>1000274</v>
      </c>
      <c r="E138" t="s">
        <v>273</v>
      </c>
      <c r="F138">
        <v>39.4968</v>
      </c>
      <c r="G138">
        <v>-84.390100000000004</v>
      </c>
      <c r="H138" t="s">
        <v>274</v>
      </c>
      <c r="I138" t="s">
        <v>275</v>
      </c>
      <c r="J138" t="s">
        <v>276</v>
      </c>
      <c r="K138">
        <v>45043</v>
      </c>
      <c r="L138" t="s">
        <v>709</v>
      </c>
      <c r="M138">
        <v>4377141</v>
      </c>
      <c r="N138" t="s">
        <v>267</v>
      </c>
    </row>
    <row r="139" spans="1:14" hidden="1" x14ac:dyDescent="0.3">
      <c r="A139">
        <v>2019</v>
      </c>
      <c r="B139" t="s">
        <v>147</v>
      </c>
      <c r="C139" t="str">
        <f t="shared" si="2"/>
        <v>2019 ALTON STEEL COMPANY</v>
      </c>
      <c r="D139">
        <v>1003268</v>
      </c>
      <c r="E139" t="s">
        <v>278</v>
      </c>
      <c r="F139">
        <v>38.883209999999998</v>
      </c>
      <c r="G139">
        <v>-90.145030000000006</v>
      </c>
      <c r="H139" t="s">
        <v>279</v>
      </c>
      <c r="I139" t="s">
        <v>280</v>
      </c>
      <c r="J139" t="s">
        <v>281</v>
      </c>
      <c r="K139">
        <v>62002</v>
      </c>
      <c r="L139" t="s">
        <v>282</v>
      </c>
      <c r="M139">
        <v>34862</v>
      </c>
      <c r="N139" t="s">
        <v>267</v>
      </c>
    </row>
    <row r="140" spans="1:14" hidden="1" x14ac:dyDescent="0.3">
      <c r="A140">
        <v>2019</v>
      </c>
      <c r="B140" t="s">
        <v>244</v>
      </c>
      <c r="C140" t="str">
        <f t="shared" si="2"/>
        <v>2019 ARKANSAS STEEL ASSOCIATES</v>
      </c>
      <c r="D140">
        <v>1005801</v>
      </c>
      <c r="E140" t="s">
        <v>283</v>
      </c>
      <c r="F140">
        <v>35.648518000000003</v>
      </c>
      <c r="G140">
        <v>-91.244662000000005</v>
      </c>
      <c r="H140" t="s">
        <v>284</v>
      </c>
      <c r="I140" t="s">
        <v>285</v>
      </c>
      <c r="J140" t="s">
        <v>286</v>
      </c>
      <c r="K140">
        <v>72112</v>
      </c>
      <c r="L140" t="s">
        <v>287</v>
      </c>
      <c r="M140">
        <v>58586</v>
      </c>
      <c r="N140" t="s">
        <v>267</v>
      </c>
    </row>
    <row r="141" spans="1:14" hidden="1" x14ac:dyDescent="0.3">
      <c r="A141">
        <v>2019</v>
      </c>
      <c r="B141" t="s">
        <v>67</v>
      </c>
      <c r="C141" t="str">
        <f t="shared" si="2"/>
        <v>2019 ArcelorMittal Indiana Harbor Long Carbon</v>
      </c>
      <c r="D141">
        <v>1005021</v>
      </c>
      <c r="E141" t="s">
        <v>288</v>
      </c>
      <c r="F141">
        <v>41.651499999999999</v>
      </c>
      <c r="G141">
        <v>-87.458693999999994</v>
      </c>
      <c r="H141" t="s">
        <v>289</v>
      </c>
      <c r="I141" t="s">
        <v>290</v>
      </c>
      <c r="J141" t="s">
        <v>291</v>
      </c>
      <c r="K141">
        <v>46312</v>
      </c>
      <c r="L141" t="s">
        <v>292</v>
      </c>
      <c r="M141">
        <v>0</v>
      </c>
    </row>
    <row r="142" spans="1:14" hidden="1" x14ac:dyDescent="0.3">
      <c r="A142">
        <v>2019</v>
      </c>
      <c r="B142" t="s">
        <v>184</v>
      </c>
      <c r="C142" t="str">
        <f t="shared" si="2"/>
        <v>2019 BD LAPLACE, LLC</v>
      </c>
      <c r="D142">
        <v>1000330</v>
      </c>
      <c r="E142" t="s">
        <v>293</v>
      </c>
      <c r="F142">
        <v>30.036860000000001</v>
      </c>
      <c r="G142">
        <v>-90.46454</v>
      </c>
      <c r="H142" t="s">
        <v>294</v>
      </c>
      <c r="I142" t="s">
        <v>295</v>
      </c>
      <c r="J142" t="s">
        <v>296</v>
      </c>
      <c r="K142">
        <v>70068</v>
      </c>
      <c r="L142" t="s">
        <v>297</v>
      </c>
      <c r="M142">
        <v>0</v>
      </c>
    </row>
    <row r="143" spans="1:14" hidden="1" x14ac:dyDescent="0.3">
      <c r="A143">
        <v>2019</v>
      </c>
      <c r="B143" t="s">
        <v>86</v>
      </c>
      <c r="C143" t="str">
        <f t="shared" si="2"/>
        <v>2019 BLUESTONE COKE, L.L.C. COKE PLANT</v>
      </c>
      <c r="D143">
        <v>1006585</v>
      </c>
      <c r="E143" t="s">
        <v>298</v>
      </c>
      <c r="F143">
        <v>33.557464000000003</v>
      </c>
      <c r="G143">
        <v>-86.799671000000004</v>
      </c>
      <c r="H143" t="s">
        <v>299</v>
      </c>
      <c r="I143" t="s">
        <v>264</v>
      </c>
      <c r="J143" t="s">
        <v>265</v>
      </c>
      <c r="K143">
        <v>35207</v>
      </c>
      <c r="L143" t="s">
        <v>710</v>
      </c>
      <c r="M143">
        <v>124093</v>
      </c>
      <c r="N143" t="s">
        <v>267</v>
      </c>
    </row>
    <row r="144" spans="1:14" hidden="1" x14ac:dyDescent="0.3">
      <c r="A144">
        <v>2019</v>
      </c>
      <c r="B144" t="s">
        <v>180</v>
      </c>
      <c r="C144" t="str">
        <f t="shared" si="2"/>
        <v>2019 BRACKENRIDGE PLANT</v>
      </c>
      <c r="D144">
        <v>1005003</v>
      </c>
      <c r="E144" t="s">
        <v>301</v>
      </c>
      <c r="F144">
        <v>40.6081</v>
      </c>
      <c r="G144">
        <v>-79.729100000000003</v>
      </c>
      <c r="H144" t="s">
        <v>302</v>
      </c>
      <c r="I144" t="s">
        <v>303</v>
      </c>
      <c r="J144" t="s">
        <v>304</v>
      </c>
      <c r="K144">
        <v>15014</v>
      </c>
      <c r="L144" t="s">
        <v>305</v>
      </c>
      <c r="M144">
        <v>154047</v>
      </c>
      <c r="N144" t="s">
        <v>267</v>
      </c>
    </row>
    <row r="145" spans="1:14" hidden="1" x14ac:dyDescent="0.3">
      <c r="A145">
        <v>2019</v>
      </c>
      <c r="B145" t="s">
        <v>95</v>
      </c>
      <c r="C145" t="str">
        <f t="shared" si="2"/>
        <v>2019 Big River Steel LLC</v>
      </c>
      <c r="D145">
        <v>1012997</v>
      </c>
      <c r="E145" t="s">
        <v>306</v>
      </c>
      <c r="F145">
        <v>35.696992700000003</v>
      </c>
      <c r="G145">
        <v>-90.037320100000002</v>
      </c>
      <c r="H145" t="s">
        <v>307</v>
      </c>
      <c r="J145" t="s">
        <v>286</v>
      </c>
      <c r="K145">
        <v>72370</v>
      </c>
      <c r="L145" t="s">
        <v>308</v>
      </c>
      <c r="M145">
        <v>325976</v>
      </c>
      <c r="N145" t="s">
        <v>267</v>
      </c>
    </row>
    <row r="146" spans="1:14" hidden="1" x14ac:dyDescent="0.3">
      <c r="A146">
        <v>2019</v>
      </c>
      <c r="B146" t="s">
        <v>62</v>
      </c>
      <c r="C146" t="str">
        <f t="shared" si="2"/>
        <v>2019 CARPENTER TECHNOLOGY</v>
      </c>
      <c r="D146">
        <v>1004036</v>
      </c>
      <c r="E146" t="s">
        <v>309</v>
      </c>
      <c r="F146">
        <v>40.361105000000002</v>
      </c>
      <c r="G146">
        <v>-75.936837999999995</v>
      </c>
      <c r="H146" t="s">
        <v>310</v>
      </c>
      <c r="I146" t="s">
        <v>311</v>
      </c>
      <c r="J146" t="s">
        <v>304</v>
      </c>
      <c r="K146">
        <v>19601</v>
      </c>
      <c r="L146" t="s">
        <v>312</v>
      </c>
      <c r="M146">
        <v>168992</v>
      </c>
      <c r="N146" t="s">
        <v>267</v>
      </c>
    </row>
    <row r="147" spans="1:14" hidden="1" x14ac:dyDescent="0.3">
      <c r="A147">
        <v>2019</v>
      </c>
      <c r="B147" t="s">
        <v>32</v>
      </c>
      <c r="C147" t="str">
        <f t="shared" si="2"/>
        <v>2019 CASCADE STEEL ROLLING MILLS INC</v>
      </c>
      <c r="D147">
        <v>1005755</v>
      </c>
      <c r="E147" t="s">
        <v>313</v>
      </c>
      <c r="F147">
        <v>45.228630000000003</v>
      </c>
      <c r="G147">
        <v>-123.15904999999999</v>
      </c>
      <c r="H147" t="s">
        <v>314</v>
      </c>
      <c r="I147" t="s">
        <v>315</v>
      </c>
      <c r="J147" t="s">
        <v>316</v>
      </c>
      <c r="K147">
        <v>97128</v>
      </c>
      <c r="L147" t="s">
        <v>317</v>
      </c>
      <c r="M147">
        <v>76591</v>
      </c>
      <c r="N147" t="s">
        <v>267</v>
      </c>
    </row>
    <row r="148" spans="1:14" hidden="1" x14ac:dyDescent="0.3">
      <c r="A148">
        <v>2019</v>
      </c>
      <c r="B148" t="s">
        <v>57</v>
      </c>
      <c r="C148" t="str">
        <f t="shared" si="2"/>
        <v>2019 CF &amp; I STEEL L P/ DBA ROCKY MOUNTAIN STEEL MILLS</v>
      </c>
      <c r="D148">
        <v>1003902</v>
      </c>
      <c r="E148" t="s">
        <v>318</v>
      </c>
      <c r="F148">
        <v>38.232627000000001</v>
      </c>
      <c r="G148">
        <v>-104.607257</v>
      </c>
      <c r="H148" t="s">
        <v>319</v>
      </c>
      <c r="I148" t="s">
        <v>320</v>
      </c>
      <c r="J148" t="s">
        <v>321</v>
      </c>
      <c r="K148">
        <v>81004</v>
      </c>
      <c r="L148" t="s">
        <v>322</v>
      </c>
      <c r="M148">
        <v>255840</v>
      </c>
      <c r="N148" t="s">
        <v>323</v>
      </c>
    </row>
    <row r="149" spans="1:14" hidden="1" x14ac:dyDescent="0.3">
      <c r="A149">
        <v>2019</v>
      </c>
      <c r="B149" t="s">
        <v>128</v>
      </c>
      <c r="C149" t="str">
        <f t="shared" si="2"/>
        <v>2019 CHAPARRAL STEEL</v>
      </c>
      <c r="D149">
        <v>1000394</v>
      </c>
      <c r="E149" t="s">
        <v>324</v>
      </c>
      <c r="F149">
        <v>37.179254</v>
      </c>
      <c r="G149">
        <v>-77.447486999999995</v>
      </c>
      <c r="H149" t="s">
        <v>325</v>
      </c>
      <c r="I149" t="s">
        <v>326</v>
      </c>
      <c r="J149" t="s">
        <v>327</v>
      </c>
      <c r="K149">
        <v>23803</v>
      </c>
      <c r="L149" t="s">
        <v>328</v>
      </c>
      <c r="M149">
        <v>103783</v>
      </c>
      <c r="N149" t="s">
        <v>267</v>
      </c>
    </row>
    <row r="150" spans="1:14" hidden="1" x14ac:dyDescent="0.3">
      <c r="A150">
        <v>2019</v>
      </c>
      <c r="B150" t="s">
        <v>69</v>
      </c>
      <c r="C150" t="str">
        <f t="shared" si="2"/>
        <v>2019 CHAPARRAL STEEL MIDLOTHIAN PLANT</v>
      </c>
      <c r="D150">
        <v>1005344</v>
      </c>
      <c r="E150" t="s">
        <v>329</v>
      </c>
      <c r="F150">
        <v>32.458249000000002</v>
      </c>
      <c r="G150">
        <v>-97.036607000000004</v>
      </c>
      <c r="H150" t="s">
        <v>330</v>
      </c>
      <c r="I150" t="s">
        <v>331</v>
      </c>
      <c r="J150" t="s">
        <v>332</v>
      </c>
      <c r="K150">
        <v>76065</v>
      </c>
      <c r="L150" t="s">
        <v>328</v>
      </c>
      <c r="M150">
        <v>261478</v>
      </c>
      <c r="N150" t="s">
        <v>267</v>
      </c>
    </row>
    <row r="151" spans="1:14" hidden="1" x14ac:dyDescent="0.3">
      <c r="A151">
        <v>2019</v>
      </c>
      <c r="B151" t="s">
        <v>130</v>
      </c>
      <c r="C151" t="str">
        <f t="shared" si="2"/>
        <v>2019 CHARTER STEEL</v>
      </c>
      <c r="D151">
        <v>1006901</v>
      </c>
      <c r="E151" t="s">
        <v>333</v>
      </c>
      <c r="F151">
        <v>43.396949999999997</v>
      </c>
      <c r="G151">
        <v>-87.949659999999994</v>
      </c>
      <c r="H151" t="s">
        <v>334</v>
      </c>
      <c r="I151" t="s">
        <v>335</v>
      </c>
      <c r="J151" t="s">
        <v>336</v>
      </c>
      <c r="K151">
        <v>53080</v>
      </c>
      <c r="L151" t="s">
        <v>337</v>
      </c>
      <c r="M151">
        <v>116635</v>
      </c>
      <c r="N151" t="s">
        <v>267</v>
      </c>
    </row>
    <row r="152" spans="1:14" hidden="1" x14ac:dyDescent="0.3">
      <c r="A152">
        <v>2019</v>
      </c>
      <c r="B152" t="s">
        <v>105</v>
      </c>
      <c r="C152" t="str">
        <f t="shared" si="2"/>
        <v>2019 CHARTER STEEL CLEVELAND *</v>
      </c>
      <c r="D152">
        <v>1003474</v>
      </c>
      <c r="E152" t="s">
        <v>338</v>
      </c>
      <c r="F152">
        <v>41.442661000000001</v>
      </c>
      <c r="G152">
        <v>-81.664209999999997</v>
      </c>
      <c r="H152" t="s">
        <v>339</v>
      </c>
      <c r="I152" t="s">
        <v>340</v>
      </c>
      <c r="J152" t="s">
        <v>276</v>
      </c>
      <c r="K152">
        <v>44125</v>
      </c>
      <c r="L152" t="s">
        <v>337</v>
      </c>
      <c r="M152">
        <v>107045</v>
      </c>
      <c r="N152" t="s">
        <v>267</v>
      </c>
    </row>
    <row r="153" spans="1:14" hidden="1" x14ac:dyDescent="0.3">
      <c r="A153">
        <v>2019</v>
      </c>
      <c r="B153" t="s">
        <v>197</v>
      </c>
      <c r="C153" t="str">
        <f t="shared" si="2"/>
        <v>2019 CLEVELAND-CLIFFS PLATE LLC-COATESVILLE</v>
      </c>
      <c r="D153">
        <v>1003668</v>
      </c>
      <c r="E153" t="s">
        <v>341</v>
      </c>
      <c r="F153">
        <v>39.98301</v>
      </c>
      <c r="G153">
        <v>-75.827910000000003</v>
      </c>
      <c r="H153" t="s">
        <v>342</v>
      </c>
      <c r="I153" t="s">
        <v>343</v>
      </c>
      <c r="J153" t="s">
        <v>304</v>
      </c>
      <c r="K153">
        <v>19320</v>
      </c>
      <c r="L153" t="s">
        <v>711</v>
      </c>
      <c r="M153">
        <v>147501</v>
      </c>
      <c r="N153" t="s">
        <v>267</v>
      </c>
    </row>
    <row r="154" spans="1:14" hidden="1" x14ac:dyDescent="0.3">
      <c r="A154">
        <v>2019</v>
      </c>
      <c r="B154" t="s">
        <v>196</v>
      </c>
      <c r="C154" t="str">
        <f t="shared" si="2"/>
        <v>2019 CLEVELAND-CLIFFS RIVERDALE LLC</v>
      </c>
      <c r="D154">
        <v>1006325</v>
      </c>
      <c r="E154" t="s">
        <v>344</v>
      </c>
      <c r="F154">
        <v>41.656474000000003</v>
      </c>
      <c r="G154">
        <v>-87.625846999999993</v>
      </c>
      <c r="H154" t="s">
        <v>345</v>
      </c>
      <c r="I154" t="s">
        <v>346</v>
      </c>
      <c r="J154" t="s">
        <v>281</v>
      </c>
      <c r="K154">
        <v>60827</v>
      </c>
      <c r="L154" t="s">
        <v>711</v>
      </c>
      <c r="M154">
        <v>157860</v>
      </c>
      <c r="N154" t="s">
        <v>267</v>
      </c>
    </row>
    <row r="155" spans="1:14" hidden="1" x14ac:dyDescent="0.3">
      <c r="A155">
        <v>2019</v>
      </c>
      <c r="B155" t="s">
        <v>148</v>
      </c>
      <c r="C155" t="str">
        <f t="shared" si="2"/>
        <v>2019 CLEVELAND-CLIFFS STEEL CORPORATION DEARBORN WORKS</v>
      </c>
      <c r="D155">
        <v>1003403</v>
      </c>
      <c r="E155" t="s">
        <v>347</v>
      </c>
      <c r="F155">
        <v>42.301741999999997</v>
      </c>
      <c r="G155">
        <v>-83.162934000000007</v>
      </c>
      <c r="H155" t="s">
        <v>348</v>
      </c>
      <c r="I155" t="s">
        <v>349</v>
      </c>
      <c r="J155" t="s">
        <v>350</v>
      </c>
      <c r="K155">
        <v>48120</v>
      </c>
      <c r="L155" t="s">
        <v>709</v>
      </c>
      <c r="M155">
        <v>1224069</v>
      </c>
      <c r="N155" t="s">
        <v>267</v>
      </c>
    </row>
    <row r="156" spans="1:14" hidden="1" x14ac:dyDescent="0.3">
      <c r="A156">
        <v>2019</v>
      </c>
      <c r="B156" t="s">
        <v>174</v>
      </c>
      <c r="C156" t="str">
        <f t="shared" si="2"/>
        <v>2019 CMC STEEL TENNESSEE</v>
      </c>
      <c r="D156">
        <v>1006906</v>
      </c>
      <c r="E156" t="s">
        <v>351</v>
      </c>
      <c r="F156">
        <v>35.978119999999997</v>
      </c>
      <c r="G156">
        <v>-83.956450000000004</v>
      </c>
      <c r="H156" t="s">
        <v>352</v>
      </c>
      <c r="I156" t="s">
        <v>353</v>
      </c>
      <c r="J156" t="s">
        <v>354</v>
      </c>
      <c r="K156">
        <v>37921</v>
      </c>
      <c r="L156" t="s">
        <v>355</v>
      </c>
      <c r="M156">
        <v>75126</v>
      </c>
      <c r="N156" t="s">
        <v>267</v>
      </c>
    </row>
    <row r="157" spans="1:14" hidden="1" x14ac:dyDescent="0.3">
      <c r="A157">
        <v>2019</v>
      </c>
      <c r="B157" t="s">
        <v>63</v>
      </c>
      <c r="C157" t="str">
        <f t="shared" si="2"/>
        <v>2019 CMC Steel Arizona</v>
      </c>
      <c r="D157">
        <v>1004038</v>
      </c>
      <c r="E157" t="s">
        <v>356</v>
      </c>
      <c r="F157">
        <v>33.285299999999999</v>
      </c>
      <c r="G157">
        <v>-111.58629999999999</v>
      </c>
      <c r="H157" t="s">
        <v>357</v>
      </c>
      <c r="I157" t="s">
        <v>358</v>
      </c>
      <c r="J157" t="s">
        <v>359</v>
      </c>
      <c r="K157">
        <v>85212</v>
      </c>
      <c r="L157" t="s">
        <v>355</v>
      </c>
      <c r="M157">
        <v>39493</v>
      </c>
      <c r="N157" t="s">
        <v>267</v>
      </c>
    </row>
    <row r="158" spans="1:14" hidden="1" x14ac:dyDescent="0.3">
      <c r="A158">
        <v>2019</v>
      </c>
      <c r="B158" t="s">
        <v>192</v>
      </c>
      <c r="C158" t="str">
        <f t="shared" si="2"/>
        <v>2019 CMC Steel Florida</v>
      </c>
      <c r="D158">
        <v>1002216</v>
      </c>
      <c r="E158" t="s">
        <v>360</v>
      </c>
      <c r="F158">
        <v>30.288350000000001</v>
      </c>
      <c r="G158">
        <v>-81.977728999999997</v>
      </c>
      <c r="H158" t="s">
        <v>361</v>
      </c>
      <c r="I158" t="s">
        <v>362</v>
      </c>
      <c r="J158" t="s">
        <v>363</v>
      </c>
      <c r="K158">
        <v>32234</v>
      </c>
      <c r="L158" t="s">
        <v>355</v>
      </c>
      <c r="M158">
        <v>101402</v>
      </c>
      <c r="N158" t="s">
        <v>267</v>
      </c>
    </row>
    <row r="159" spans="1:14" hidden="1" x14ac:dyDescent="0.3">
      <c r="A159">
        <v>2019</v>
      </c>
      <c r="B159" t="s">
        <v>39</v>
      </c>
      <c r="C159" t="str">
        <f t="shared" si="2"/>
        <v>2019 CMC Steel New Jersey</v>
      </c>
      <c r="D159">
        <v>1006708</v>
      </c>
      <c r="E159" t="s">
        <v>364</v>
      </c>
      <c r="F159">
        <v>40.479261999999999</v>
      </c>
      <c r="G159">
        <v>-74.321207000000001</v>
      </c>
      <c r="H159" t="s">
        <v>365</v>
      </c>
      <c r="I159" t="s">
        <v>366</v>
      </c>
      <c r="J159" t="s">
        <v>367</v>
      </c>
      <c r="K159">
        <v>8872</v>
      </c>
      <c r="L159" t="s">
        <v>355</v>
      </c>
      <c r="M159">
        <v>59136</v>
      </c>
      <c r="N159" t="s">
        <v>267</v>
      </c>
    </row>
    <row r="160" spans="1:14" hidden="1" x14ac:dyDescent="0.3">
      <c r="A160">
        <v>2019</v>
      </c>
      <c r="B160" t="s">
        <v>181</v>
      </c>
      <c r="C160" t="str">
        <f t="shared" si="2"/>
        <v>2019 CMC Steel Oklahoma, LLC</v>
      </c>
      <c r="D160">
        <v>1013215</v>
      </c>
      <c r="E160" t="s">
        <v>368</v>
      </c>
      <c r="F160">
        <v>33.997672000000001</v>
      </c>
      <c r="G160">
        <v>-96.404008000000005</v>
      </c>
      <c r="H160" t="s">
        <v>369</v>
      </c>
      <c r="I160" t="s">
        <v>370</v>
      </c>
      <c r="J160" t="s">
        <v>371</v>
      </c>
      <c r="K160">
        <v>74701</v>
      </c>
      <c r="L160" t="s">
        <v>355</v>
      </c>
      <c r="M160">
        <v>41270</v>
      </c>
      <c r="N160" t="s">
        <v>267</v>
      </c>
    </row>
    <row r="161" spans="1:14" hidden="1" x14ac:dyDescent="0.3">
      <c r="A161">
        <v>2019</v>
      </c>
      <c r="B161" t="s">
        <v>70</v>
      </c>
      <c r="C161" t="str">
        <f t="shared" si="2"/>
        <v>2019 CMC Steel SC</v>
      </c>
      <c r="D161">
        <v>1005346</v>
      </c>
      <c r="E161" t="s">
        <v>372</v>
      </c>
      <c r="F161">
        <v>33.962308999999998</v>
      </c>
      <c r="G161">
        <v>-81.051509999999993</v>
      </c>
      <c r="H161" t="s">
        <v>373</v>
      </c>
      <c r="I161" t="s">
        <v>374</v>
      </c>
      <c r="J161" t="s">
        <v>375</v>
      </c>
      <c r="K161">
        <v>29033</v>
      </c>
      <c r="L161" t="s">
        <v>355</v>
      </c>
      <c r="M161">
        <v>96524</v>
      </c>
      <c r="N161" t="s">
        <v>267</v>
      </c>
    </row>
    <row r="162" spans="1:14" hidden="1" x14ac:dyDescent="0.3">
      <c r="A162">
        <v>2019</v>
      </c>
      <c r="B162" t="s">
        <v>154</v>
      </c>
      <c r="C162" t="str">
        <f t="shared" si="2"/>
        <v>2019 Carpenter Technology - Latrobe Operations</v>
      </c>
      <c r="D162">
        <v>1004434</v>
      </c>
      <c r="E162" t="s">
        <v>376</v>
      </c>
      <c r="F162">
        <v>40.302598000000003</v>
      </c>
      <c r="G162">
        <v>-79.372804000000002</v>
      </c>
      <c r="H162" t="s">
        <v>377</v>
      </c>
      <c r="I162" t="s">
        <v>378</v>
      </c>
      <c r="J162" t="s">
        <v>304</v>
      </c>
      <c r="K162">
        <v>15650</v>
      </c>
      <c r="L162" t="s">
        <v>312</v>
      </c>
      <c r="M162">
        <v>87824</v>
      </c>
      <c r="N162" t="s">
        <v>267</v>
      </c>
    </row>
    <row r="163" spans="1:14" hidden="1" x14ac:dyDescent="0.3">
      <c r="A163">
        <v>2019</v>
      </c>
      <c r="B163" t="s">
        <v>199</v>
      </c>
      <c r="C163" t="str">
        <f t="shared" si="2"/>
        <v>2019 Cleveland-Cliffs Burns Harbor LLC</v>
      </c>
      <c r="D163">
        <v>1003962</v>
      </c>
      <c r="E163" t="s">
        <v>379</v>
      </c>
      <c r="F163">
        <v>41.634</v>
      </c>
      <c r="G163">
        <v>-87.131</v>
      </c>
      <c r="H163" t="s">
        <v>380</v>
      </c>
      <c r="I163" t="s">
        <v>381</v>
      </c>
      <c r="J163" t="s">
        <v>291</v>
      </c>
      <c r="K163">
        <v>46304</v>
      </c>
      <c r="L163" t="s">
        <v>711</v>
      </c>
      <c r="M163">
        <v>7739921</v>
      </c>
      <c r="N163" t="s">
        <v>267</v>
      </c>
    </row>
    <row r="164" spans="1:14" hidden="1" x14ac:dyDescent="0.3">
      <c r="A164">
        <v>2019</v>
      </c>
      <c r="B164" t="s">
        <v>26</v>
      </c>
      <c r="C164" t="str">
        <f t="shared" si="2"/>
        <v>2019 Cleveland-Cliffs Cleveland Works LLC</v>
      </c>
      <c r="D164">
        <v>1007177</v>
      </c>
      <c r="E164" t="s">
        <v>382</v>
      </c>
      <c r="F164">
        <v>41.4739</v>
      </c>
      <c r="G164">
        <v>-81.672799999999995</v>
      </c>
      <c r="H164" t="s">
        <v>383</v>
      </c>
      <c r="I164" t="s">
        <v>384</v>
      </c>
      <c r="J164" t="s">
        <v>276</v>
      </c>
      <c r="K164">
        <v>44105</v>
      </c>
      <c r="L164" t="s">
        <v>711</v>
      </c>
      <c r="M164">
        <v>4105846</v>
      </c>
      <c r="N164" t="s">
        <v>267</v>
      </c>
    </row>
    <row r="165" spans="1:14" hidden="1" x14ac:dyDescent="0.3">
      <c r="A165">
        <v>2019</v>
      </c>
      <c r="B165" t="s">
        <v>169</v>
      </c>
      <c r="C165" t="str">
        <f t="shared" si="2"/>
        <v>2019 Cleveland-Cliffs Minorca Mine</v>
      </c>
      <c r="D165">
        <v>1003669</v>
      </c>
      <c r="E165" t="s">
        <v>385</v>
      </c>
      <c r="F165">
        <v>47.560699999999997</v>
      </c>
      <c r="G165">
        <v>-92.520348999999996</v>
      </c>
      <c r="H165" t="s">
        <v>386</v>
      </c>
      <c r="I165" t="s">
        <v>387</v>
      </c>
      <c r="J165" t="s">
        <v>388</v>
      </c>
      <c r="K165">
        <v>55792</v>
      </c>
      <c r="L165" t="s">
        <v>711</v>
      </c>
      <c r="M165">
        <v>235305</v>
      </c>
      <c r="N165" t="s">
        <v>267</v>
      </c>
    </row>
    <row r="166" spans="1:14" hidden="1" x14ac:dyDescent="0.3">
      <c r="A166">
        <v>2019</v>
      </c>
      <c r="B166" t="s">
        <v>173</v>
      </c>
      <c r="C166" t="str">
        <f t="shared" si="2"/>
        <v>2019 Cleveland-Cliffs Monessen Coke LLC</v>
      </c>
      <c r="D166">
        <v>1005025</v>
      </c>
      <c r="E166" t="s">
        <v>389</v>
      </c>
      <c r="F166">
        <v>40.163200000000003</v>
      </c>
      <c r="G166">
        <v>-79.886099999999999</v>
      </c>
      <c r="H166" t="s">
        <v>390</v>
      </c>
      <c r="I166" t="s">
        <v>378</v>
      </c>
      <c r="J166" t="s">
        <v>304</v>
      </c>
      <c r="K166">
        <v>15062</v>
      </c>
      <c r="L166" t="s">
        <v>711</v>
      </c>
      <c r="M166">
        <v>142687</v>
      </c>
      <c r="N166" t="s">
        <v>267</v>
      </c>
    </row>
    <row r="167" spans="1:14" hidden="1" x14ac:dyDescent="0.3">
      <c r="A167">
        <v>2019</v>
      </c>
      <c r="B167" t="s">
        <v>162</v>
      </c>
      <c r="C167" t="str">
        <f t="shared" si="2"/>
        <v>2019 Cleveland-Cliffs Steel Corporation - Mansfield Works</v>
      </c>
      <c r="D167">
        <v>1006530</v>
      </c>
      <c r="E167" t="s">
        <v>391</v>
      </c>
      <c r="F167">
        <v>40.784489999999998</v>
      </c>
      <c r="G167">
        <v>-82.523269999999997</v>
      </c>
      <c r="H167" t="s">
        <v>392</v>
      </c>
      <c r="I167" t="s">
        <v>393</v>
      </c>
      <c r="J167" t="s">
        <v>276</v>
      </c>
      <c r="K167">
        <v>44903</v>
      </c>
      <c r="L167" t="s">
        <v>709</v>
      </c>
      <c r="M167">
        <v>136048</v>
      </c>
      <c r="N167" t="s">
        <v>267</v>
      </c>
    </row>
    <row r="168" spans="1:14" hidden="1" x14ac:dyDescent="0.3">
      <c r="A168">
        <v>2019</v>
      </c>
      <c r="B168" t="s">
        <v>203</v>
      </c>
      <c r="C168" t="str">
        <f t="shared" si="2"/>
        <v>2019 Cleveland-Cliffs Steel Corporation /BUTLER WORKS</v>
      </c>
      <c r="D168">
        <v>1002903</v>
      </c>
      <c r="E168" t="s">
        <v>394</v>
      </c>
      <c r="F168">
        <v>40.829259999999998</v>
      </c>
      <c r="G168">
        <v>-79.942729999999997</v>
      </c>
      <c r="H168" t="s">
        <v>395</v>
      </c>
      <c r="I168" t="s">
        <v>396</v>
      </c>
      <c r="J168" t="s">
        <v>304</v>
      </c>
      <c r="K168">
        <v>16003</v>
      </c>
      <c r="L168" t="s">
        <v>709</v>
      </c>
      <c r="M168">
        <v>249195</v>
      </c>
      <c r="N168" t="s">
        <v>323</v>
      </c>
    </row>
    <row r="169" spans="1:14" x14ac:dyDescent="0.3">
      <c r="A169">
        <v>2019</v>
      </c>
      <c r="B169" t="s">
        <v>177</v>
      </c>
      <c r="C169" t="str">
        <f t="shared" si="2"/>
        <v>2019 Cleveland-Cliffs Steel LLC</v>
      </c>
      <c r="D169">
        <v>1000156</v>
      </c>
      <c r="E169" t="s">
        <v>398</v>
      </c>
      <c r="F169">
        <v>41.68</v>
      </c>
      <c r="G169">
        <v>-87.426400000000001</v>
      </c>
      <c r="H169" t="s">
        <v>399</v>
      </c>
      <c r="I169" t="s">
        <v>400</v>
      </c>
      <c r="J169" t="s">
        <v>291</v>
      </c>
      <c r="K169">
        <v>46312</v>
      </c>
      <c r="L169" t="s">
        <v>711</v>
      </c>
      <c r="M169">
        <v>5943066</v>
      </c>
      <c r="N169" t="s">
        <v>401</v>
      </c>
    </row>
    <row r="170" spans="1:14" x14ac:dyDescent="0.3">
      <c r="A170">
        <v>2019</v>
      </c>
      <c r="B170" t="s">
        <v>177</v>
      </c>
      <c r="C170" t="str">
        <f t="shared" si="2"/>
        <v>2019 Cleveland-Cliffs Steel LLC</v>
      </c>
      <c r="D170">
        <v>1000588</v>
      </c>
      <c r="E170" t="s">
        <v>397</v>
      </c>
      <c r="F170">
        <v>41.651164999999999</v>
      </c>
      <c r="G170">
        <v>-87.459166999999994</v>
      </c>
      <c r="H170" t="s">
        <v>289</v>
      </c>
      <c r="I170" t="s">
        <v>290</v>
      </c>
      <c r="J170" t="s">
        <v>291</v>
      </c>
      <c r="K170">
        <v>46312</v>
      </c>
      <c r="L170" t="s">
        <v>711</v>
      </c>
      <c r="M170">
        <v>4509626</v>
      </c>
      <c r="N170" t="s">
        <v>267</v>
      </c>
    </row>
    <row r="171" spans="1:14" hidden="1" x14ac:dyDescent="0.3">
      <c r="A171">
        <v>2019</v>
      </c>
      <c r="B171" t="s">
        <v>202</v>
      </c>
      <c r="C171" t="str">
        <f t="shared" si="2"/>
        <v>2019 Cleveland-Cliffs Steelton LLC</v>
      </c>
      <c r="D171">
        <v>1004215</v>
      </c>
      <c r="E171" t="s">
        <v>402</v>
      </c>
      <c r="F171">
        <v>40.226388999999998</v>
      </c>
      <c r="G171">
        <v>-76.848611000000005</v>
      </c>
      <c r="H171" t="s">
        <v>403</v>
      </c>
      <c r="I171" t="s">
        <v>404</v>
      </c>
      <c r="J171" t="s">
        <v>304</v>
      </c>
      <c r="K171">
        <v>17113</v>
      </c>
      <c r="L171" t="s">
        <v>711</v>
      </c>
      <c r="M171">
        <v>96955</v>
      </c>
      <c r="N171" t="s">
        <v>267</v>
      </c>
    </row>
    <row r="172" spans="1:14" hidden="1" x14ac:dyDescent="0.3">
      <c r="A172">
        <v>2019</v>
      </c>
      <c r="B172" t="s">
        <v>198</v>
      </c>
      <c r="C172" t="str">
        <f t="shared" si="2"/>
        <v>2019 Cleveland-Cliffs Warren</v>
      </c>
      <c r="D172">
        <v>1003380</v>
      </c>
      <c r="E172" t="s">
        <v>405</v>
      </c>
      <c r="F172">
        <v>41.211241999999999</v>
      </c>
      <c r="G172">
        <v>-80.816820000000007</v>
      </c>
      <c r="H172" t="s">
        <v>406</v>
      </c>
      <c r="I172" t="s">
        <v>407</v>
      </c>
      <c r="J172" t="s">
        <v>276</v>
      </c>
      <c r="K172">
        <v>44481</v>
      </c>
      <c r="L172" t="s">
        <v>711</v>
      </c>
      <c r="M172">
        <v>172592</v>
      </c>
      <c r="N172" t="s">
        <v>267</v>
      </c>
    </row>
    <row r="173" spans="1:14" hidden="1" x14ac:dyDescent="0.3">
      <c r="A173">
        <v>2019</v>
      </c>
      <c r="B173" t="s">
        <v>64</v>
      </c>
      <c r="C173" t="str">
        <f t="shared" si="2"/>
        <v>2019 EES COKE BATTERY</v>
      </c>
      <c r="D173">
        <v>1007392</v>
      </c>
      <c r="E173" t="s">
        <v>408</v>
      </c>
      <c r="F173">
        <v>42.281100000000002</v>
      </c>
      <c r="G173">
        <v>-83.1113</v>
      </c>
      <c r="H173" t="s">
        <v>409</v>
      </c>
      <c r="I173" t="s">
        <v>349</v>
      </c>
      <c r="J173" t="s">
        <v>350</v>
      </c>
      <c r="K173">
        <v>48218</v>
      </c>
      <c r="L173" t="s">
        <v>410</v>
      </c>
      <c r="M173">
        <v>285127</v>
      </c>
      <c r="N173" t="s">
        <v>267</v>
      </c>
    </row>
    <row r="174" spans="1:14" hidden="1" x14ac:dyDescent="0.3">
      <c r="A174">
        <v>2019</v>
      </c>
      <c r="B174" t="s">
        <v>141</v>
      </c>
      <c r="C174" t="str">
        <f t="shared" si="2"/>
        <v>2019 ELLWOOD NATL FORGE</v>
      </c>
      <c r="D174">
        <v>1001673</v>
      </c>
      <c r="E174" t="s">
        <v>411</v>
      </c>
      <c r="F174">
        <v>41.841555</v>
      </c>
      <c r="G174">
        <v>-79.270049999999998</v>
      </c>
      <c r="H174" t="s">
        <v>412</v>
      </c>
      <c r="I174" t="s">
        <v>413</v>
      </c>
      <c r="J174" t="s">
        <v>304</v>
      </c>
      <c r="K174">
        <v>16329</v>
      </c>
      <c r="L174" t="s">
        <v>414</v>
      </c>
      <c r="M174">
        <v>27892</v>
      </c>
      <c r="N174" t="s">
        <v>267</v>
      </c>
    </row>
    <row r="175" spans="1:14" hidden="1" x14ac:dyDescent="0.3">
      <c r="A175">
        <v>2019</v>
      </c>
      <c r="B175" t="s">
        <v>33</v>
      </c>
      <c r="C175" t="str">
        <f t="shared" si="2"/>
        <v>2019 ELLWOOD QUALITY STEELS</v>
      </c>
      <c r="D175">
        <v>1001669</v>
      </c>
      <c r="E175" t="s">
        <v>415</v>
      </c>
      <c r="F175">
        <v>40.993409999999997</v>
      </c>
      <c r="G175">
        <v>-80.346959999999996</v>
      </c>
      <c r="H175" t="s">
        <v>416</v>
      </c>
      <c r="I175" t="s">
        <v>417</v>
      </c>
      <c r="J175" t="s">
        <v>304</v>
      </c>
      <c r="K175">
        <v>16101</v>
      </c>
      <c r="L175" t="s">
        <v>414</v>
      </c>
      <c r="M175">
        <v>37756</v>
      </c>
      <c r="N175" t="s">
        <v>267</v>
      </c>
    </row>
    <row r="176" spans="1:14" hidden="1" x14ac:dyDescent="0.3">
      <c r="A176">
        <v>2019</v>
      </c>
      <c r="B176" t="s">
        <v>66</v>
      </c>
      <c r="C176" t="str">
        <f t="shared" si="2"/>
        <v>2019 EMPIRE MINE</v>
      </c>
      <c r="D176">
        <v>1004509</v>
      </c>
      <c r="E176" t="s">
        <v>418</v>
      </c>
      <c r="F176">
        <v>46.449100000000001</v>
      </c>
      <c r="G176">
        <v>-87.603200000000001</v>
      </c>
      <c r="H176" t="s">
        <v>419</v>
      </c>
      <c r="I176" t="s">
        <v>420</v>
      </c>
      <c r="J176" t="s">
        <v>350</v>
      </c>
      <c r="K176">
        <v>49871</v>
      </c>
      <c r="L176" t="s">
        <v>277</v>
      </c>
      <c r="M176">
        <v>0</v>
      </c>
      <c r="N176" t="s">
        <v>267</v>
      </c>
    </row>
    <row r="177" spans="1:14" hidden="1" x14ac:dyDescent="0.3">
      <c r="A177">
        <v>2019</v>
      </c>
      <c r="B177" t="s">
        <v>72</v>
      </c>
      <c r="C177" t="str">
        <f t="shared" si="2"/>
        <v>2019 EVRAZ CLAYMONT STEEL</v>
      </c>
      <c r="D177">
        <v>1005303</v>
      </c>
      <c r="E177" t="s">
        <v>421</v>
      </c>
      <c r="F177">
        <v>39.800139600000001</v>
      </c>
      <c r="G177">
        <v>-75.451951600000001</v>
      </c>
      <c r="H177" t="s">
        <v>422</v>
      </c>
      <c r="I177" t="s">
        <v>416</v>
      </c>
      <c r="J177" t="s">
        <v>423</v>
      </c>
      <c r="K177">
        <v>19703</v>
      </c>
      <c r="L177" t="s">
        <v>424</v>
      </c>
      <c r="M177">
        <v>0</v>
      </c>
    </row>
    <row r="178" spans="1:14" hidden="1" x14ac:dyDescent="0.3">
      <c r="A178">
        <v>2019</v>
      </c>
      <c r="B178" t="s">
        <v>84</v>
      </c>
      <c r="C178" t="str">
        <f t="shared" si="2"/>
        <v>2019 Erie Coke Corporation</v>
      </c>
      <c r="D178">
        <v>1007620</v>
      </c>
      <c r="E178" t="s">
        <v>425</v>
      </c>
      <c r="F178">
        <v>42.145620000000001</v>
      </c>
      <c r="G178">
        <v>-80.069239999999994</v>
      </c>
      <c r="H178" t="s">
        <v>426</v>
      </c>
      <c r="I178" t="s">
        <v>427</v>
      </c>
      <c r="J178" t="s">
        <v>304</v>
      </c>
      <c r="K178">
        <v>16507</v>
      </c>
      <c r="L178" t="s">
        <v>428</v>
      </c>
      <c r="M178">
        <v>54388</v>
      </c>
      <c r="N178" t="s">
        <v>267</v>
      </c>
    </row>
    <row r="179" spans="1:14" hidden="1" x14ac:dyDescent="0.3">
      <c r="A179">
        <v>2019</v>
      </c>
      <c r="B179" t="s">
        <v>93</v>
      </c>
      <c r="C179" t="str">
        <f t="shared" si="2"/>
        <v>2019 Ervin Amasteel</v>
      </c>
      <c r="D179">
        <v>1010925</v>
      </c>
      <c r="E179" t="s">
        <v>429</v>
      </c>
      <c r="F179">
        <v>41.886420000000001</v>
      </c>
      <c r="G179">
        <v>-84.026889999999995</v>
      </c>
      <c r="H179" t="s">
        <v>430</v>
      </c>
      <c r="I179" t="s">
        <v>431</v>
      </c>
      <c r="J179" t="s">
        <v>350</v>
      </c>
      <c r="K179">
        <v>49221</v>
      </c>
      <c r="L179" t="s">
        <v>432</v>
      </c>
      <c r="M179">
        <v>0</v>
      </c>
    </row>
    <row r="180" spans="1:14" hidden="1" x14ac:dyDescent="0.3">
      <c r="A180">
        <v>2019</v>
      </c>
      <c r="B180" t="s">
        <v>134</v>
      </c>
      <c r="C180" t="str">
        <f t="shared" si="2"/>
        <v>2019 FINKL &amp; SONS CO</v>
      </c>
      <c r="D180">
        <v>1006436</v>
      </c>
      <c r="E180" t="s">
        <v>433</v>
      </c>
      <c r="F180">
        <v>41.918370000000003</v>
      </c>
      <c r="G180">
        <v>-87.662930000000003</v>
      </c>
      <c r="H180" t="s">
        <v>434</v>
      </c>
      <c r="I180" t="s">
        <v>435</v>
      </c>
      <c r="J180" t="s">
        <v>281</v>
      </c>
      <c r="K180">
        <v>60614</v>
      </c>
      <c r="L180" t="s">
        <v>436</v>
      </c>
      <c r="M180">
        <v>0</v>
      </c>
    </row>
    <row r="181" spans="1:14" hidden="1" x14ac:dyDescent="0.3">
      <c r="A181">
        <v>2019</v>
      </c>
      <c r="B181" t="s">
        <v>134</v>
      </c>
      <c r="C181" t="str">
        <f t="shared" si="2"/>
        <v>2019 FINKL &amp; SONS CO</v>
      </c>
      <c r="D181">
        <v>1008735</v>
      </c>
      <c r="E181" t="s">
        <v>437</v>
      </c>
      <c r="F181">
        <v>41.728541999999997</v>
      </c>
      <c r="G181">
        <v>-87.591648000000006</v>
      </c>
      <c r="H181" t="s">
        <v>434</v>
      </c>
      <c r="I181" t="s">
        <v>346</v>
      </c>
      <c r="J181" t="s">
        <v>281</v>
      </c>
      <c r="K181">
        <v>60619</v>
      </c>
      <c r="L181" t="s">
        <v>712</v>
      </c>
      <c r="M181">
        <v>41499</v>
      </c>
      <c r="N181" t="s">
        <v>267</v>
      </c>
    </row>
    <row r="182" spans="1:14" hidden="1" x14ac:dyDescent="0.3">
      <c r="A182">
        <v>2019</v>
      </c>
      <c r="B182" t="s">
        <v>104</v>
      </c>
      <c r="C182" t="str">
        <f t="shared" si="2"/>
        <v>2019 GATEWAY ENERGY &amp; COKE CO LLC</v>
      </c>
      <c r="D182">
        <v>1003204</v>
      </c>
      <c r="E182" t="s">
        <v>439</v>
      </c>
      <c r="F182">
        <v>38.696930000000002</v>
      </c>
      <c r="G182">
        <v>-90.130568999999994</v>
      </c>
      <c r="H182" t="s">
        <v>440</v>
      </c>
      <c r="I182" t="s">
        <v>280</v>
      </c>
      <c r="J182" t="s">
        <v>281</v>
      </c>
      <c r="K182">
        <v>62040</v>
      </c>
      <c r="L182" t="s">
        <v>441</v>
      </c>
      <c r="M182">
        <v>516704</v>
      </c>
      <c r="N182" t="s">
        <v>267</v>
      </c>
    </row>
    <row r="183" spans="1:14" hidden="1" x14ac:dyDescent="0.3">
      <c r="A183">
        <v>2019</v>
      </c>
      <c r="B183" t="s">
        <v>45</v>
      </c>
      <c r="C183" t="str">
        <f t="shared" si="2"/>
        <v>2019 GERDAU - FORT SMITH MILL</v>
      </c>
      <c r="D183">
        <v>1003052</v>
      </c>
      <c r="E183" t="s">
        <v>442</v>
      </c>
      <c r="F183">
        <v>35.302500000000002</v>
      </c>
      <c r="G183">
        <v>-94.375277999999994</v>
      </c>
      <c r="H183" t="s">
        <v>443</v>
      </c>
      <c r="I183" t="s">
        <v>444</v>
      </c>
      <c r="J183" t="s">
        <v>286</v>
      </c>
      <c r="K183">
        <v>72916</v>
      </c>
      <c r="L183" t="s">
        <v>328</v>
      </c>
      <c r="M183">
        <v>88078</v>
      </c>
      <c r="N183" t="s">
        <v>267</v>
      </c>
    </row>
    <row r="184" spans="1:14" hidden="1" x14ac:dyDescent="0.3">
      <c r="A184">
        <v>2019</v>
      </c>
      <c r="B184" t="s">
        <v>77</v>
      </c>
      <c r="C184" t="str">
        <f t="shared" si="2"/>
        <v>2019 GERDAU AMERISTEEL</v>
      </c>
      <c r="D184">
        <v>1004493</v>
      </c>
      <c r="E184" t="s">
        <v>445</v>
      </c>
      <c r="F184">
        <v>35.724089999999997</v>
      </c>
      <c r="G184">
        <v>-88.817660000000004</v>
      </c>
      <c r="H184" t="s">
        <v>446</v>
      </c>
      <c r="I184" t="s">
        <v>280</v>
      </c>
      <c r="J184" t="s">
        <v>354</v>
      </c>
      <c r="K184">
        <v>38305</v>
      </c>
      <c r="L184" t="s">
        <v>328</v>
      </c>
      <c r="M184">
        <v>87028</v>
      </c>
      <c r="N184" t="s">
        <v>267</v>
      </c>
    </row>
    <row r="185" spans="1:14" hidden="1" x14ac:dyDescent="0.3">
      <c r="A185">
        <v>2019</v>
      </c>
      <c r="B185" t="s">
        <v>164</v>
      </c>
      <c r="C185" t="str">
        <f t="shared" si="2"/>
        <v>2019 GERDAU AMERISTEEL CARTERSVILLE STEEL MILL</v>
      </c>
      <c r="D185">
        <v>1001103</v>
      </c>
      <c r="E185" t="s">
        <v>447</v>
      </c>
      <c r="F185">
        <v>34.242778999999999</v>
      </c>
      <c r="G185">
        <v>-84.797775000000001</v>
      </c>
      <c r="H185" t="s">
        <v>448</v>
      </c>
      <c r="I185" t="s">
        <v>449</v>
      </c>
      <c r="J185" t="s">
        <v>450</v>
      </c>
      <c r="K185">
        <v>30121</v>
      </c>
      <c r="L185" t="s">
        <v>328</v>
      </c>
      <c r="M185">
        <v>81378</v>
      </c>
      <c r="N185" t="s">
        <v>267</v>
      </c>
    </row>
    <row r="186" spans="1:14" hidden="1" x14ac:dyDescent="0.3">
      <c r="A186">
        <v>2019</v>
      </c>
      <c r="B186" t="s">
        <v>48</v>
      </c>
      <c r="C186" t="str">
        <f t="shared" si="2"/>
        <v>2019 GERDAU AMERISTEEL US INC</v>
      </c>
      <c r="D186">
        <v>1003577</v>
      </c>
      <c r="E186" t="s">
        <v>451</v>
      </c>
      <c r="F186">
        <v>41.585661000000002</v>
      </c>
      <c r="G186">
        <v>-91.042156000000006</v>
      </c>
      <c r="H186" t="s">
        <v>452</v>
      </c>
      <c r="I186" t="s">
        <v>453</v>
      </c>
      <c r="J186" t="s">
        <v>454</v>
      </c>
      <c r="K186">
        <v>52778</v>
      </c>
      <c r="L186" t="s">
        <v>328</v>
      </c>
      <c r="M186">
        <v>29552</v>
      </c>
      <c r="N186" t="s">
        <v>267</v>
      </c>
    </row>
    <row r="187" spans="1:14" hidden="1" x14ac:dyDescent="0.3">
      <c r="A187">
        <v>2019</v>
      </c>
      <c r="B187" t="s">
        <v>115</v>
      </c>
      <c r="C187" t="str">
        <f t="shared" si="2"/>
        <v>2019 GERDAU MACSTEEL MONROE</v>
      </c>
      <c r="D187">
        <v>1004411</v>
      </c>
      <c r="E187" t="s">
        <v>455</v>
      </c>
      <c r="F187">
        <v>41.897173000000002</v>
      </c>
      <c r="G187">
        <v>-83.361644999999996</v>
      </c>
      <c r="H187" t="s">
        <v>456</v>
      </c>
      <c r="I187" t="s">
        <v>457</v>
      </c>
      <c r="J187" t="s">
        <v>350</v>
      </c>
      <c r="K187">
        <v>48161</v>
      </c>
      <c r="L187" t="s">
        <v>328</v>
      </c>
      <c r="M187">
        <v>105459</v>
      </c>
      <c r="N187" t="s">
        <v>267</v>
      </c>
    </row>
    <row r="188" spans="1:14" hidden="1" x14ac:dyDescent="0.3">
      <c r="A188">
        <v>2019</v>
      </c>
      <c r="B188" t="s">
        <v>54</v>
      </c>
      <c r="C188" t="str">
        <f t="shared" si="2"/>
        <v>2019 Gerdau Ameristeel US, Inc - Charlotte Mill</v>
      </c>
      <c r="D188">
        <v>1003507</v>
      </c>
      <c r="E188" t="s">
        <v>458</v>
      </c>
      <c r="F188">
        <v>35.339019999999998</v>
      </c>
      <c r="G188">
        <v>-80.829260000000005</v>
      </c>
      <c r="H188" t="s">
        <v>459</v>
      </c>
      <c r="I188" t="s">
        <v>460</v>
      </c>
      <c r="J188" t="s">
        <v>461</v>
      </c>
      <c r="K188">
        <v>28269</v>
      </c>
      <c r="L188" t="s">
        <v>328</v>
      </c>
      <c r="M188">
        <v>55844</v>
      </c>
      <c r="N188" t="s">
        <v>267</v>
      </c>
    </row>
    <row r="189" spans="1:14" hidden="1" x14ac:dyDescent="0.3">
      <c r="A189">
        <v>2019</v>
      </c>
      <c r="B189" t="s">
        <v>121</v>
      </c>
      <c r="C189" t="str">
        <f t="shared" si="2"/>
        <v>2019 Gerdau Ameristeel: St. Paul Mill</v>
      </c>
      <c r="D189">
        <v>1005298</v>
      </c>
      <c r="E189" t="s">
        <v>462</v>
      </c>
      <c r="F189">
        <v>44.890936000000004</v>
      </c>
      <c r="G189">
        <v>-93.010876999999994</v>
      </c>
      <c r="H189" t="s">
        <v>463</v>
      </c>
      <c r="I189" t="s">
        <v>464</v>
      </c>
      <c r="J189" t="s">
        <v>388</v>
      </c>
      <c r="K189">
        <v>55119</v>
      </c>
      <c r="L189" t="s">
        <v>328</v>
      </c>
      <c r="M189">
        <v>50251</v>
      </c>
      <c r="N189" t="s">
        <v>267</v>
      </c>
    </row>
    <row r="190" spans="1:14" hidden="1" x14ac:dyDescent="0.3">
      <c r="A190">
        <v>2019</v>
      </c>
      <c r="B190" t="s">
        <v>107</v>
      </c>
      <c r="C190" t="str">
        <f t="shared" si="2"/>
        <v>2019 Gerdau Special Steel North America - Jackson Mill</v>
      </c>
      <c r="D190">
        <v>1003965</v>
      </c>
      <c r="E190" t="s">
        <v>465</v>
      </c>
      <c r="F190">
        <v>42.202660999999999</v>
      </c>
      <c r="G190">
        <v>-84.363022999999998</v>
      </c>
      <c r="H190" t="s">
        <v>466</v>
      </c>
      <c r="I190" t="s">
        <v>285</v>
      </c>
      <c r="J190" t="s">
        <v>350</v>
      </c>
      <c r="K190">
        <v>49203</v>
      </c>
      <c r="L190" t="s">
        <v>328</v>
      </c>
      <c r="M190">
        <v>43546</v>
      </c>
      <c r="N190" t="s">
        <v>267</v>
      </c>
    </row>
    <row r="191" spans="1:14" hidden="1" x14ac:dyDescent="0.3">
      <c r="A191">
        <v>2019</v>
      </c>
      <c r="B191" t="s">
        <v>44</v>
      </c>
      <c r="C191" t="str">
        <f t="shared" si="2"/>
        <v>2019 HAVERHILL COKE COMPANY, LLC</v>
      </c>
      <c r="D191">
        <v>1002777</v>
      </c>
      <c r="E191" t="s">
        <v>467</v>
      </c>
      <c r="F191">
        <v>38.597299999999997</v>
      </c>
      <c r="G191">
        <v>-82.827100000000002</v>
      </c>
      <c r="H191" t="s">
        <v>468</v>
      </c>
      <c r="I191" t="s">
        <v>469</v>
      </c>
      <c r="J191" t="s">
        <v>276</v>
      </c>
      <c r="K191">
        <v>45629</v>
      </c>
      <c r="L191" t="s">
        <v>441</v>
      </c>
      <c r="M191">
        <v>927527</v>
      </c>
      <c r="N191" t="s">
        <v>267</v>
      </c>
    </row>
    <row r="192" spans="1:14" hidden="1" x14ac:dyDescent="0.3">
      <c r="A192">
        <v>2019</v>
      </c>
      <c r="B192" t="s">
        <v>161</v>
      </c>
      <c r="C192" t="str">
        <f t="shared" si="2"/>
        <v>2019 HOEGANAES CORPORATION</v>
      </c>
      <c r="D192">
        <v>1005515</v>
      </c>
      <c r="E192" t="s">
        <v>470</v>
      </c>
      <c r="F192">
        <v>36.380555999999999</v>
      </c>
      <c r="G192">
        <v>-86.416111000000001</v>
      </c>
      <c r="H192" t="s">
        <v>471</v>
      </c>
      <c r="I192" t="s">
        <v>472</v>
      </c>
      <c r="J192" t="s">
        <v>354</v>
      </c>
      <c r="K192">
        <v>37066</v>
      </c>
      <c r="L192" t="s">
        <v>473</v>
      </c>
      <c r="M192">
        <v>51041</v>
      </c>
      <c r="N192" t="s">
        <v>267</v>
      </c>
    </row>
    <row r="193" spans="1:14" hidden="1" x14ac:dyDescent="0.3">
      <c r="A193">
        <v>2019</v>
      </c>
      <c r="B193" t="s">
        <v>36</v>
      </c>
      <c r="C193" t="str">
        <f t="shared" si="2"/>
        <v>2019 HUNTINGTON INGALLS INCORPORATED</v>
      </c>
      <c r="D193">
        <v>1001958</v>
      </c>
      <c r="E193" t="s">
        <v>474</v>
      </c>
      <c r="F193">
        <v>36.987670000000001</v>
      </c>
      <c r="G193">
        <v>-76.439430000000002</v>
      </c>
      <c r="H193" t="s">
        <v>475</v>
      </c>
      <c r="I193" t="s">
        <v>476</v>
      </c>
      <c r="J193" t="s">
        <v>327</v>
      </c>
      <c r="K193">
        <v>23607</v>
      </c>
      <c r="L193" t="s">
        <v>477</v>
      </c>
      <c r="M193">
        <v>55380</v>
      </c>
      <c r="N193" t="s">
        <v>267</v>
      </c>
    </row>
    <row r="194" spans="1:14" hidden="1" x14ac:dyDescent="0.3">
      <c r="A194">
        <v>2019</v>
      </c>
      <c r="B194" t="s">
        <v>73</v>
      </c>
      <c r="C194" t="str">
        <f t="shared" si="2"/>
        <v>2019 Hibbing Taconite Company</v>
      </c>
      <c r="D194">
        <v>1005116</v>
      </c>
      <c r="E194" t="s">
        <v>478</v>
      </c>
      <c r="F194">
        <v>47.478000000000002</v>
      </c>
      <c r="G194">
        <v>-92.967600000000004</v>
      </c>
      <c r="H194" t="s">
        <v>479</v>
      </c>
      <c r="I194" t="s">
        <v>387</v>
      </c>
      <c r="J194" t="s">
        <v>388</v>
      </c>
      <c r="K194">
        <v>55746</v>
      </c>
      <c r="L194" t="s">
        <v>277</v>
      </c>
      <c r="M194">
        <v>269638</v>
      </c>
      <c r="N194" t="s">
        <v>267</v>
      </c>
    </row>
    <row r="195" spans="1:14" hidden="1" x14ac:dyDescent="0.3">
      <c r="A195">
        <v>2019</v>
      </c>
      <c r="B195" t="s">
        <v>166</v>
      </c>
      <c r="C195" t="str">
        <f t="shared" ref="C195:C258" si="3">A195 &amp; " " &amp; B195</f>
        <v>2019 INMETCO</v>
      </c>
      <c r="D195">
        <v>1005752</v>
      </c>
      <c r="E195" t="s">
        <v>480</v>
      </c>
      <c r="F195">
        <v>40.859451</v>
      </c>
      <c r="G195">
        <v>-80.258590999999996</v>
      </c>
      <c r="H195" t="s">
        <v>481</v>
      </c>
      <c r="I195" t="s">
        <v>417</v>
      </c>
      <c r="J195" t="s">
        <v>304</v>
      </c>
      <c r="K195">
        <v>16117</v>
      </c>
      <c r="L195" t="s">
        <v>482</v>
      </c>
      <c r="M195">
        <v>44095</v>
      </c>
      <c r="N195" t="s">
        <v>267</v>
      </c>
    </row>
    <row r="196" spans="1:14" hidden="1" x14ac:dyDescent="0.3">
      <c r="A196">
        <v>2019</v>
      </c>
      <c r="B196" t="s">
        <v>75</v>
      </c>
      <c r="C196" t="str">
        <f t="shared" si="3"/>
        <v>2019 IPSCO KOPPEL TUBULARS CORP KOPPEL WORKS</v>
      </c>
      <c r="D196">
        <v>1005190</v>
      </c>
      <c r="E196" t="s">
        <v>483</v>
      </c>
      <c r="F196">
        <v>40.835569999999997</v>
      </c>
      <c r="G196">
        <v>-80.321971000000005</v>
      </c>
      <c r="H196" t="s">
        <v>484</v>
      </c>
      <c r="I196" t="s">
        <v>485</v>
      </c>
      <c r="J196" t="s">
        <v>304</v>
      </c>
      <c r="K196">
        <v>16136</v>
      </c>
      <c r="L196" t="s">
        <v>713</v>
      </c>
      <c r="M196">
        <v>67900</v>
      </c>
      <c r="N196" t="s">
        <v>267</v>
      </c>
    </row>
    <row r="197" spans="1:14" hidden="1" x14ac:dyDescent="0.3">
      <c r="A197">
        <v>2019</v>
      </c>
      <c r="B197" t="s">
        <v>151</v>
      </c>
      <c r="C197" t="str">
        <f t="shared" si="3"/>
        <v>2019 Indiana Harbor Coke Company</v>
      </c>
      <c r="D197">
        <v>1007287</v>
      </c>
      <c r="E197" t="s">
        <v>487</v>
      </c>
      <c r="F197">
        <v>41.656320999999998</v>
      </c>
      <c r="G197">
        <v>-87.450142</v>
      </c>
      <c r="H197" t="s">
        <v>289</v>
      </c>
      <c r="I197" t="s">
        <v>290</v>
      </c>
      <c r="J197" t="s">
        <v>291</v>
      </c>
      <c r="K197">
        <v>46312</v>
      </c>
      <c r="L197" t="s">
        <v>488</v>
      </c>
      <c r="M197">
        <v>979203</v>
      </c>
      <c r="N197" t="s">
        <v>267</v>
      </c>
    </row>
    <row r="198" spans="1:14" hidden="1" x14ac:dyDescent="0.3">
      <c r="A198">
        <v>2019</v>
      </c>
      <c r="B198" t="s">
        <v>124</v>
      </c>
      <c r="C198" t="str">
        <f t="shared" si="3"/>
        <v>2019 JEWELL COAL &amp; COKE</v>
      </c>
      <c r="D198">
        <v>1005598</v>
      </c>
      <c r="E198" t="s">
        <v>489</v>
      </c>
      <c r="F198">
        <v>37.234408999999999</v>
      </c>
      <c r="G198">
        <v>-82.036899000000005</v>
      </c>
      <c r="H198" t="s">
        <v>490</v>
      </c>
      <c r="I198" t="s">
        <v>491</v>
      </c>
      <c r="J198" t="s">
        <v>327</v>
      </c>
      <c r="K198">
        <v>24631</v>
      </c>
      <c r="L198" t="s">
        <v>441</v>
      </c>
      <c r="M198">
        <v>516256</v>
      </c>
      <c r="N198" t="s">
        <v>267</v>
      </c>
    </row>
    <row r="199" spans="1:14" hidden="1" x14ac:dyDescent="0.3">
      <c r="A199">
        <v>2019</v>
      </c>
      <c r="B199" t="s">
        <v>96</v>
      </c>
      <c r="C199" t="str">
        <f t="shared" si="3"/>
        <v>2019 JSW Steel USA Ohio, Inc.</v>
      </c>
      <c r="D199">
        <v>1013051</v>
      </c>
      <c r="E199" t="s">
        <v>492</v>
      </c>
      <c r="F199">
        <v>40.314523999999999</v>
      </c>
      <c r="G199">
        <v>-80.614762999999996</v>
      </c>
      <c r="H199" t="s">
        <v>493</v>
      </c>
      <c r="I199" t="s">
        <v>264</v>
      </c>
      <c r="J199" t="s">
        <v>276</v>
      </c>
      <c r="K199">
        <v>43938</v>
      </c>
      <c r="L199" t="s">
        <v>494</v>
      </c>
      <c r="M199">
        <v>116412</v>
      </c>
      <c r="N199" t="s">
        <v>267</v>
      </c>
    </row>
    <row r="200" spans="1:14" hidden="1" x14ac:dyDescent="0.3">
      <c r="A200">
        <v>2019</v>
      </c>
      <c r="B200" t="s">
        <v>118</v>
      </c>
      <c r="C200" t="str">
        <f t="shared" si="3"/>
        <v>2019 KEYSTONE STEEL &amp; WIRE CO</v>
      </c>
      <c r="D200">
        <v>1004811</v>
      </c>
      <c r="E200" t="s">
        <v>495</v>
      </c>
      <c r="F200">
        <v>40.642502999999998</v>
      </c>
      <c r="G200">
        <v>-89.645770999999996</v>
      </c>
      <c r="H200" t="s">
        <v>496</v>
      </c>
      <c r="I200" t="s">
        <v>497</v>
      </c>
      <c r="J200" t="s">
        <v>281</v>
      </c>
      <c r="K200">
        <v>61641</v>
      </c>
      <c r="L200" t="s">
        <v>498</v>
      </c>
      <c r="M200">
        <v>137909</v>
      </c>
      <c r="N200" t="s">
        <v>267</v>
      </c>
    </row>
    <row r="201" spans="1:14" hidden="1" x14ac:dyDescent="0.3">
      <c r="A201">
        <v>2019</v>
      </c>
      <c r="B201" t="s">
        <v>175</v>
      </c>
      <c r="C201" t="str">
        <f t="shared" si="3"/>
        <v>2019 Liberty Steel Georgetown Holdings LLC</v>
      </c>
      <c r="D201">
        <v>1001699</v>
      </c>
      <c r="E201" t="s">
        <v>499</v>
      </c>
      <c r="F201">
        <v>33.367919999999998</v>
      </c>
      <c r="G201">
        <v>-79.29486</v>
      </c>
      <c r="H201" t="s">
        <v>500</v>
      </c>
      <c r="I201" t="s">
        <v>501</v>
      </c>
      <c r="J201" t="s">
        <v>375</v>
      </c>
      <c r="K201">
        <v>29440</v>
      </c>
      <c r="L201" t="s">
        <v>502</v>
      </c>
      <c r="M201">
        <v>26580</v>
      </c>
      <c r="N201" t="s">
        <v>267</v>
      </c>
    </row>
    <row r="202" spans="1:14" hidden="1" x14ac:dyDescent="0.3">
      <c r="A202">
        <v>2019</v>
      </c>
      <c r="B202" t="s">
        <v>157</v>
      </c>
      <c r="C202" t="str">
        <f t="shared" si="3"/>
        <v>2019 MESABI NUGGET DELAWARE LLC</v>
      </c>
      <c r="D202">
        <v>1005144</v>
      </c>
      <c r="E202" t="s">
        <v>503</v>
      </c>
      <c r="F202">
        <v>47.586906999999997</v>
      </c>
      <c r="G202">
        <v>-92.234191999999993</v>
      </c>
      <c r="H202" t="s">
        <v>504</v>
      </c>
      <c r="I202" t="s">
        <v>387</v>
      </c>
      <c r="J202" t="s">
        <v>388</v>
      </c>
      <c r="K202">
        <v>55705</v>
      </c>
      <c r="L202" t="s">
        <v>505</v>
      </c>
      <c r="M202">
        <v>130</v>
      </c>
      <c r="N202" t="s">
        <v>267</v>
      </c>
    </row>
    <row r="203" spans="1:14" hidden="1" x14ac:dyDescent="0.3">
      <c r="A203">
        <v>2019</v>
      </c>
      <c r="B203" t="s">
        <v>163</v>
      </c>
      <c r="C203" t="str">
        <f t="shared" si="3"/>
        <v>2019 MOUNTAIN STATE CARBON</v>
      </c>
      <c r="D203">
        <v>1001563</v>
      </c>
      <c r="E203" t="s">
        <v>506</v>
      </c>
      <c r="F203">
        <v>40.343609999999998</v>
      </c>
      <c r="G203">
        <v>-80.606669999999994</v>
      </c>
      <c r="H203" t="s">
        <v>507</v>
      </c>
      <c r="I203" t="s">
        <v>508</v>
      </c>
      <c r="J203" t="s">
        <v>509</v>
      </c>
      <c r="K203">
        <v>26037</v>
      </c>
      <c r="L203" t="s">
        <v>709</v>
      </c>
      <c r="M203">
        <v>257457</v>
      </c>
      <c r="N203" t="s">
        <v>267</v>
      </c>
    </row>
    <row r="204" spans="1:14" hidden="1" x14ac:dyDescent="0.3">
      <c r="A204">
        <v>2019</v>
      </c>
      <c r="B204" t="s">
        <v>91</v>
      </c>
      <c r="C204" t="str">
        <f t="shared" si="3"/>
        <v>2019 Mid American Steel &amp; Wire</v>
      </c>
      <c r="D204">
        <v>1004453</v>
      </c>
      <c r="E204" t="s">
        <v>510</v>
      </c>
      <c r="F204">
        <v>34.070909999999998</v>
      </c>
      <c r="G204">
        <v>-96.755030000000005</v>
      </c>
      <c r="H204" t="s">
        <v>511</v>
      </c>
      <c r="I204" t="s">
        <v>512</v>
      </c>
      <c r="J204" t="s">
        <v>371</v>
      </c>
      <c r="K204">
        <v>73446</v>
      </c>
      <c r="L204" t="s">
        <v>513</v>
      </c>
      <c r="M204">
        <v>55591</v>
      </c>
      <c r="N204" t="s">
        <v>267</v>
      </c>
    </row>
    <row r="205" spans="1:14" hidden="1" x14ac:dyDescent="0.3">
      <c r="A205">
        <v>2019</v>
      </c>
      <c r="B205" t="s">
        <v>89</v>
      </c>
      <c r="C205" t="str">
        <f t="shared" si="3"/>
        <v>2019 NLMK INDIANA</v>
      </c>
      <c r="D205">
        <v>1007866</v>
      </c>
      <c r="E205" t="s">
        <v>514</v>
      </c>
      <c r="F205">
        <v>41.622250000000001</v>
      </c>
      <c r="G205">
        <v>-87.161638999999994</v>
      </c>
      <c r="H205" t="s">
        <v>515</v>
      </c>
      <c r="I205" t="s">
        <v>381</v>
      </c>
      <c r="J205" t="s">
        <v>291</v>
      </c>
      <c r="K205">
        <v>46368</v>
      </c>
      <c r="L205" t="s">
        <v>516</v>
      </c>
      <c r="M205">
        <v>114458</v>
      </c>
      <c r="N205" t="s">
        <v>267</v>
      </c>
    </row>
    <row r="206" spans="1:14" hidden="1" x14ac:dyDescent="0.3">
      <c r="A206">
        <v>2019</v>
      </c>
      <c r="B206" t="s">
        <v>119</v>
      </c>
      <c r="C206" t="str">
        <f t="shared" si="3"/>
        <v>2019 NORTH STAR BLUESCOPE STEEL LLC *</v>
      </c>
      <c r="D206">
        <v>1005163</v>
      </c>
      <c r="E206" t="s">
        <v>517</v>
      </c>
      <c r="F206">
        <v>41.565170000000002</v>
      </c>
      <c r="G206">
        <v>-84.037540000000007</v>
      </c>
      <c r="H206" t="s">
        <v>518</v>
      </c>
      <c r="I206" t="s">
        <v>519</v>
      </c>
      <c r="J206" t="s">
        <v>276</v>
      </c>
      <c r="K206">
        <v>43515</v>
      </c>
      <c r="L206" t="s">
        <v>714</v>
      </c>
      <c r="M206">
        <v>316080</v>
      </c>
      <c r="N206" t="s">
        <v>267</v>
      </c>
    </row>
    <row r="207" spans="1:14" hidden="1" x14ac:dyDescent="0.3">
      <c r="A207">
        <v>2019</v>
      </c>
      <c r="B207" t="s">
        <v>158</v>
      </c>
      <c r="C207" t="str">
        <f t="shared" si="3"/>
        <v>2019 NORTHSHORE MINING CO - SILVER BAY</v>
      </c>
      <c r="D207">
        <v>1005276</v>
      </c>
      <c r="E207" t="s">
        <v>521</v>
      </c>
      <c r="F207">
        <v>47.286000000000001</v>
      </c>
      <c r="G207">
        <v>-91.26</v>
      </c>
      <c r="H207" t="s">
        <v>522</v>
      </c>
      <c r="I207" t="s">
        <v>290</v>
      </c>
      <c r="J207" t="s">
        <v>388</v>
      </c>
      <c r="K207">
        <v>55614</v>
      </c>
      <c r="L207" t="s">
        <v>277</v>
      </c>
      <c r="M207">
        <v>440959</v>
      </c>
      <c r="N207" t="s">
        <v>267</v>
      </c>
    </row>
    <row r="208" spans="1:14" hidden="1" x14ac:dyDescent="0.3">
      <c r="A208">
        <v>2019</v>
      </c>
      <c r="B208" t="s">
        <v>46</v>
      </c>
      <c r="C208" t="str">
        <f t="shared" si="3"/>
        <v>2019 NUCOR STEEL - ARKANSAS</v>
      </c>
      <c r="D208">
        <v>1007921</v>
      </c>
      <c r="E208" t="s">
        <v>523</v>
      </c>
      <c r="F208">
        <v>35.941000000000003</v>
      </c>
      <c r="G208">
        <v>-89.727000000000004</v>
      </c>
      <c r="H208" t="s">
        <v>524</v>
      </c>
      <c r="I208" t="s">
        <v>525</v>
      </c>
      <c r="J208" t="s">
        <v>286</v>
      </c>
      <c r="K208">
        <v>72315</v>
      </c>
      <c r="L208" t="s">
        <v>526</v>
      </c>
      <c r="M208">
        <v>386843</v>
      </c>
      <c r="N208" t="s">
        <v>267</v>
      </c>
    </row>
    <row r="209" spans="1:14" hidden="1" x14ac:dyDescent="0.3">
      <c r="A209">
        <v>2019</v>
      </c>
      <c r="B209" t="s">
        <v>37</v>
      </c>
      <c r="C209" t="str">
        <f t="shared" si="3"/>
        <v>2019 NUCOR STEEL - BERKELEY</v>
      </c>
      <c r="D209">
        <v>1002266</v>
      </c>
      <c r="E209" t="s">
        <v>527</v>
      </c>
      <c r="F209">
        <v>33.004097000000002</v>
      </c>
      <c r="G209">
        <v>-79.881600000000006</v>
      </c>
      <c r="H209" t="s">
        <v>528</v>
      </c>
      <c r="I209" t="s">
        <v>529</v>
      </c>
      <c r="J209" t="s">
        <v>375</v>
      </c>
      <c r="K209">
        <v>29450</v>
      </c>
      <c r="L209" t="s">
        <v>526</v>
      </c>
      <c r="M209">
        <v>649166</v>
      </c>
      <c r="N209" t="s">
        <v>267</v>
      </c>
    </row>
    <row r="210" spans="1:14" hidden="1" x14ac:dyDescent="0.3">
      <c r="A210">
        <v>2019</v>
      </c>
      <c r="B210" t="s">
        <v>112</v>
      </c>
      <c r="C210" t="str">
        <f t="shared" si="3"/>
        <v>2019 NUCOR STEEL - UTAH</v>
      </c>
      <c r="D210">
        <v>1005777</v>
      </c>
      <c r="E210" t="s">
        <v>530</v>
      </c>
      <c r="F210">
        <v>41.8825</v>
      </c>
      <c r="G210">
        <v>-112.1964</v>
      </c>
      <c r="H210" t="s">
        <v>531</v>
      </c>
      <c r="I210" t="s">
        <v>532</v>
      </c>
      <c r="J210" t="s">
        <v>533</v>
      </c>
      <c r="K210">
        <v>84330</v>
      </c>
      <c r="L210" t="s">
        <v>526</v>
      </c>
      <c r="M210">
        <v>212273</v>
      </c>
      <c r="N210" t="s">
        <v>323</v>
      </c>
    </row>
    <row r="211" spans="1:14" hidden="1" x14ac:dyDescent="0.3">
      <c r="A211">
        <v>2019</v>
      </c>
      <c r="B211" t="s">
        <v>65</v>
      </c>
      <c r="C211" t="str">
        <f t="shared" si="3"/>
        <v>2019 NUCOR STEEL AUBURN INC</v>
      </c>
      <c r="D211">
        <v>1006341</v>
      </c>
      <c r="E211" t="s">
        <v>534</v>
      </c>
      <c r="F211">
        <v>42.950710000000001</v>
      </c>
      <c r="G211">
        <v>-76.570869999999999</v>
      </c>
      <c r="H211" t="s">
        <v>535</v>
      </c>
      <c r="I211" t="s">
        <v>536</v>
      </c>
      <c r="J211" t="s">
        <v>537</v>
      </c>
      <c r="K211">
        <v>13021</v>
      </c>
      <c r="L211" t="s">
        <v>526</v>
      </c>
      <c r="M211">
        <v>100914</v>
      </c>
      <c r="N211" t="s">
        <v>267</v>
      </c>
    </row>
    <row r="212" spans="1:14" hidden="1" x14ac:dyDescent="0.3">
      <c r="A212">
        <v>2019</v>
      </c>
      <c r="B212" t="s">
        <v>152</v>
      </c>
      <c r="C212" t="str">
        <f t="shared" si="3"/>
        <v>2019 NUCOR STEEL BIRMINGHAM INC</v>
      </c>
      <c r="D212">
        <v>1004152</v>
      </c>
      <c r="E212" t="s">
        <v>538</v>
      </c>
      <c r="F212">
        <v>33.545389999999998</v>
      </c>
      <c r="G212">
        <v>-86.809299999999993</v>
      </c>
      <c r="H212" t="s">
        <v>299</v>
      </c>
      <c r="I212" t="s">
        <v>264</v>
      </c>
      <c r="J212" t="s">
        <v>265</v>
      </c>
      <c r="K212">
        <v>35234</v>
      </c>
      <c r="L212" t="s">
        <v>526</v>
      </c>
      <c r="M212">
        <v>65970</v>
      </c>
      <c r="N212" t="s">
        <v>267</v>
      </c>
    </row>
    <row r="213" spans="1:14" hidden="1" x14ac:dyDescent="0.3">
      <c r="A213">
        <v>2019</v>
      </c>
      <c r="B213" t="s">
        <v>144</v>
      </c>
      <c r="C213" t="str">
        <f t="shared" si="3"/>
        <v>2019 NUCOR STEEL DARLINGTON</v>
      </c>
      <c r="D213">
        <v>1007946</v>
      </c>
      <c r="E213" t="s">
        <v>539</v>
      </c>
      <c r="F213">
        <v>34.375957999999997</v>
      </c>
      <c r="G213">
        <v>-79.896878000000001</v>
      </c>
      <c r="H213" t="s">
        <v>540</v>
      </c>
      <c r="I213" t="s">
        <v>541</v>
      </c>
      <c r="J213" t="s">
        <v>375</v>
      </c>
      <c r="K213">
        <v>29540</v>
      </c>
      <c r="L213" t="s">
        <v>526</v>
      </c>
      <c r="M213">
        <v>182670</v>
      </c>
      <c r="N213" t="s">
        <v>267</v>
      </c>
    </row>
    <row r="214" spans="1:14" hidden="1" x14ac:dyDescent="0.3">
      <c r="A214">
        <v>2019</v>
      </c>
      <c r="B214" t="s">
        <v>140</v>
      </c>
      <c r="C214" t="str">
        <f t="shared" si="3"/>
        <v>2019 NUCOR STEEL DECATUR</v>
      </c>
      <c r="D214">
        <v>1005976</v>
      </c>
      <c r="E214" t="s">
        <v>542</v>
      </c>
      <c r="F214">
        <v>34.638905999999999</v>
      </c>
      <c r="G214">
        <v>-87.089035999999993</v>
      </c>
      <c r="H214" t="s">
        <v>543</v>
      </c>
      <c r="I214" t="s">
        <v>544</v>
      </c>
      <c r="J214" t="s">
        <v>265</v>
      </c>
      <c r="K214">
        <v>35673</v>
      </c>
      <c r="L214" t="s">
        <v>526</v>
      </c>
      <c r="M214">
        <v>516196</v>
      </c>
      <c r="N214" t="s">
        <v>267</v>
      </c>
    </row>
    <row r="215" spans="1:14" hidden="1" x14ac:dyDescent="0.3">
      <c r="A215">
        <v>2019</v>
      </c>
      <c r="B215" t="s">
        <v>41</v>
      </c>
      <c r="C215" t="str">
        <f t="shared" si="3"/>
        <v>2019 NUCOR STEEL HERTFORD COUNTY</v>
      </c>
      <c r="D215">
        <v>1002958</v>
      </c>
      <c r="E215" t="s">
        <v>545</v>
      </c>
      <c r="F215">
        <v>36.355215999999999</v>
      </c>
      <c r="G215">
        <v>-76.811149999999998</v>
      </c>
      <c r="H215" t="s">
        <v>546</v>
      </c>
      <c r="I215" t="s">
        <v>547</v>
      </c>
      <c r="J215" t="s">
        <v>461</v>
      </c>
      <c r="K215">
        <v>27922</v>
      </c>
      <c r="L215" t="s">
        <v>526</v>
      </c>
      <c r="M215">
        <v>270941</v>
      </c>
      <c r="N215" t="s">
        <v>267</v>
      </c>
    </row>
    <row r="216" spans="1:14" hidden="1" x14ac:dyDescent="0.3">
      <c r="A216">
        <v>2019</v>
      </c>
      <c r="B216" t="s">
        <v>111</v>
      </c>
      <c r="C216" t="str">
        <f t="shared" si="3"/>
        <v>2019 NUCOR STEEL INDIANA</v>
      </c>
      <c r="D216">
        <v>1004151</v>
      </c>
      <c r="E216" t="s">
        <v>548</v>
      </c>
      <c r="F216">
        <v>39.974699999999999</v>
      </c>
      <c r="G216">
        <v>-86.830100000000002</v>
      </c>
      <c r="H216" t="s">
        <v>549</v>
      </c>
      <c r="I216" t="s">
        <v>550</v>
      </c>
      <c r="J216" t="s">
        <v>291</v>
      </c>
      <c r="K216">
        <v>47933</v>
      </c>
      <c r="L216" t="s">
        <v>526</v>
      </c>
      <c r="M216">
        <v>366189</v>
      </c>
      <c r="N216" t="s">
        <v>267</v>
      </c>
    </row>
    <row r="217" spans="1:14" hidden="1" x14ac:dyDescent="0.3">
      <c r="A217">
        <v>2019</v>
      </c>
      <c r="B217" t="s">
        <v>101</v>
      </c>
      <c r="C217" t="str">
        <f t="shared" si="3"/>
        <v>2019 NUCOR STEEL JACKSON INC</v>
      </c>
      <c r="D217">
        <v>1006144</v>
      </c>
      <c r="E217" t="s">
        <v>551</v>
      </c>
      <c r="F217">
        <v>32.312167000000002</v>
      </c>
      <c r="G217">
        <v>-90.137277999999995</v>
      </c>
      <c r="H217" t="s">
        <v>552</v>
      </c>
      <c r="I217" t="s">
        <v>553</v>
      </c>
      <c r="J217" t="s">
        <v>554</v>
      </c>
      <c r="K217">
        <v>39232</v>
      </c>
      <c r="L217" t="s">
        <v>526</v>
      </c>
      <c r="M217">
        <v>96211</v>
      </c>
      <c r="N217" t="s">
        <v>267</v>
      </c>
    </row>
    <row r="218" spans="1:14" hidden="1" x14ac:dyDescent="0.3">
      <c r="A218">
        <v>2019</v>
      </c>
      <c r="B218" t="s">
        <v>40</v>
      </c>
      <c r="C218" t="str">
        <f t="shared" si="3"/>
        <v>2019 NUCOR STEEL KANKAKEE, INC.</v>
      </c>
      <c r="D218">
        <v>1002621</v>
      </c>
      <c r="E218" t="s">
        <v>555</v>
      </c>
      <c r="F218">
        <v>41.181331999999998</v>
      </c>
      <c r="G218">
        <v>-87.856643000000005</v>
      </c>
      <c r="H218" t="s">
        <v>556</v>
      </c>
      <c r="I218" t="s">
        <v>557</v>
      </c>
      <c r="J218" t="s">
        <v>281</v>
      </c>
      <c r="K218">
        <v>60914</v>
      </c>
      <c r="L218" t="s">
        <v>526</v>
      </c>
      <c r="M218">
        <v>131108</v>
      </c>
      <c r="N218" t="s">
        <v>267</v>
      </c>
    </row>
    <row r="219" spans="1:14" hidden="1" x14ac:dyDescent="0.3">
      <c r="A219">
        <v>2019</v>
      </c>
      <c r="B219" t="s">
        <v>108</v>
      </c>
      <c r="C219" t="str">
        <f t="shared" si="3"/>
        <v>2019 NUCOR STEEL MARION, INC. (0351010017)</v>
      </c>
      <c r="D219">
        <v>1007577</v>
      </c>
      <c r="E219" t="s">
        <v>558</v>
      </c>
      <c r="F219">
        <v>40.570700000000002</v>
      </c>
      <c r="G219">
        <v>-83.138800000000003</v>
      </c>
      <c r="H219" t="s">
        <v>559</v>
      </c>
      <c r="I219" t="s">
        <v>560</v>
      </c>
      <c r="J219" t="s">
        <v>276</v>
      </c>
      <c r="K219">
        <v>43302</v>
      </c>
      <c r="L219" t="s">
        <v>526</v>
      </c>
      <c r="M219">
        <v>69578</v>
      </c>
      <c r="N219" t="s">
        <v>267</v>
      </c>
    </row>
    <row r="220" spans="1:14" hidden="1" x14ac:dyDescent="0.3">
      <c r="A220">
        <v>2019</v>
      </c>
      <c r="B220" t="s">
        <v>47</v>
      </c>
      <c r="C220" t="str">
        <f t="shared" si="3"/>
        <v>2019 NUCOR STEEL MEMPHIS INC</v>
      </c>
      <c r="D220">
        <v>1003093</v>
      </c>
      <c r="E220" t="s">
        <v>561</v>
      </c>
      <c r="F220">
        <v>35.049909999999997</v>
      </c>
      <c r="G220">
        <v>-90.153139999999993</v>
      </c>
      <c r="H220" t="s">
        <v>562</v>
      </c>
      <c r="I220" t="s">
        <v>563</v>
      </c>
      <c r="J220" t="s">
        <v>354</v>
      </c>
      <c r="K220">
        <v>38109</v>
      </c>
      <c r="L220" t="s">
        <v>526</v>
      </c>
      <c r="M220">
        <v>157366</v>
      </c>
      <c r="N220" t="s">
        <v>267</v>
      </c>
    </row>
    <row r="221" spans="1:14" hidden="1" x14ac:dyDescent="0.3">
      <c r="A221">
        <v>2019</v>
      </c>
      <c r="B221" t="s">
        <v>171</v>
      </c>
      <c r="C221" t="str">
        <f t="shared" si="3"/>
        <v>2019 NUCOR STEEL NEBRASKA</v>
      </c>
      <c r="D221">
        <v>1007695</v>
      </c>
      <c r="E221" t="s">
        <v>564</v>
      </c>
      <c r="F221">
        <v>42.078346000000003</v>
      </c>
      <c r="G221">
        <v>-97.360152999999997</v>
      </c>
      <c r="H221" t="s">
        <v>565</v>
      </c>
      <c r="I221" t="s">
        <v>566</v>
      </c>
      <c r="J221" t="s">
        <v>567</v>
      </c>
      <c r="K221">
        <v>68701</v>
      </c>
      <c r="L221" t="s">
        <v>526</v>
      </c>
      <c r="M221">
        <v>179471</v>
      </c>
      <c r="N221" t="s">
        <v>267</v>
      </c>
    </row>
    <row r="222" spans="1:14" hidden="1" x14ac:dyDescent="0.3">
      <c r="A222">
        <v>2019</v>
      </c>
      <c r="B222" t="s">
        <v>31</v>
      </c>
      <c r="C222" t="str">
        <f t="shared" si="3"/>
        <v>2019 NUCOR STEEL SEATTLE INC</v>
      </c>
      <c r="D222">
        <v>1000029</v>
      </c>
      <c r="E222" t="s">
        <v>568</v>
      </c>
      <c r="F222">
        <v>47.569330999999998</v>
      </c>
      <c r="G222">
        <v>-122.367332</v>
      </c>
      <c r="H222" t="s">
        <v>569</v>
      </c>
      <c r="I222" t="s">
        <v>570</v>
      </c>
      <c r="J222" t="s">
        <v>571</v>
      </c>
      <c r="K222">
        <v>98106</v>
      </c>
      <c r="L222" t="s">
        <v>526</v>
      </c>
      <c r="M222">
        <v>179010</v>
      </c>
      <c r="N222" t="s">
        <v>267</v>
      </c>
    </row>
    <row r="223" spans="1:14" hidden="1" x14ac:dyDescent="0.3">
      <c r="A223">
        <v>2019</v>
      </c>
      <c r="B223" t="s">
        <v>103</v>
      </c>
      <c r="C223" t="str">
        <f t="shared" si="3"/>
        <v>2019 NUCOR STEEL-TEXAS</v>
      </c>
      <c r="D223">
        <v>1005832</v>
      </c>
      <c r="E223" t="s">
        <v>572</v>
      </c>
      <c r="F223">
        <v>31.354801999999999</v>
      </c>
      <c r="G223">
        <v>-96.165199000000001</v>
      </c>
      <c r="H223" t="s">
        <v>573</v>
      </c>
      <c r="I223" t="s">
        <v>574</v>
      </c>
      <c r="J223" t="s">
        <v>332</v>
      </c>
      <c r="K223">
        <v>75846</v>
      </c>
      <c r="L223" t="s">
        <v>526</v>
      </c>
      <c r="M223">
        <v>179938</v>
      </c>
      <c r="N223" t="s">
        <v>267</v>
      </c>
    </row>
    <row r="224" spans="1:14" hidden="1" x14ac:dyDescent="0.3">
      <c r="A224">
        <v>2019</v>
      </c>
      <c r="B224" t="s">
        <v>113</v>
      </c>
      <c r="C224" t="str">
        <f t="shared" si="3"/>
        <v>2019 NUCOR-YAMATO STEEL CO</v>
      </c>
      <c r="D224">
        <v>1007642</v>
      </c>
      <c r="E224" t="s">
        <v>575</v>
      </c>
      <c r="F224">
        <v>35.901865999999998</v>
      </c>
      <c r="G224">
        <v>-89.775643000000002</v>
      </c>
      <c r="H224" t="s">
        <v>524</v>
      </c>
      <c r="I224" t="s">
        <v>525</v>
      </c>
      <c r="J224" t="s">
        <v>286</v>
      </c>
      <c r="K224">
        <v>72316</v>
      </c>
      <c r="L224" t="s">
        <v>715</v>
      </c>
      <c r="M224">
        <v>410212</v>
      </c>
      <c r="N224" t="s">
        <v>267</v>
      </c>
    </row>
    <row r="225" spans="1:14" hidden="1" x14ac:dyDescent="0.3">
      <c r="A225">
        <v>2019</v>
      </c>
      <c r="B225" t="s">
        <v>94</v>
      </c>
      <c r="C225" t="str">
        <f t="shared" si="3"/>
        <v>2019 North American Hoganas</v>
      </c>
      <c r="D225">
        <v>1011242</v>
      </c>
      <c r="E225" t="s">
        <v>577</v>
      </c>
      <c r="F225">
        <v>40.192646000000003</v>
      </c>
      <c r="G225">
        <v>-78.933993999999998</v>
      </c>
      <c r="H225" t="s">
        <v>578</v>
      </c>
      <c r="I225" t="s">
        <v>579</v>
      </c>
      <c r="J225" t="s">
        <v>304</v>
      </c>
      <c r="K225">
        <v>15935</v>
      </c>
      <c r="L225" t="s">
        <v>580</v>
      </c>
      <c r="M225">
        <v>28611</v>
      </c>
      <c r="N225" t="s">
        <v>267</v>
      </c>
    </row>
    <row r="226" spans="1:14" hidden="1" x14ac:dyDescent="0.3">
      <c r="A226">
        <v>2019</v>
      </c>
      <c r="B226" t="s">
        <v>122</v>
      </c>
      <c r="C226" t="str">
        <f t="shared" si="3"/>
        <v>2019 North American Stainless</v>
      </c>
      <c r="D226">
        <v>1002977</v>
      </c>
      <c r="E226" t="s">
        <v>581</v>
      </c>
      <c r="F226">
        <v>38.727778000000001</v>
      </c>
      <c r="G226">
        <v>-85.072221999999996</v>
      </c>
      <c r="H226" t="s">
        <v>582</v>
      </c>
      <c r="I226" t="s">
        <v>583</v>
      </c>
      <c r="J226" t="s">
        <v>271</v>
      </c>
      <c r="K226">
        <v>41045</v>
      </c>
      <c r="L226" t="s">
        <v>584</v>
      </c>
      <c r="M226">
        <v>292262</v>
      </c>
      <c r="N226" t="s">
        <v>267</v>
      </c>
    </row>
    <row r="227" spans="1:14" hidden="1" x14ac:dyDescent="0.3">
      <c r="A227">
        <v>2019</v>
      </c>
      <c r="B227" t="s">
        <v>100</v>
      </c>
      <c r="C227" t="str">
        <f t="shared" si="3"/>
        <v>2019 Nucor Steel Gallatin LLC</v>
      </c>
      <c r="D227">
        <v>1005700</v>
      </c>
      <c r="E227" t="s">
        <v>585</v>
      </c>
      <c r="F227">
        <v>38.766666999999998</v>
      </c>
      <c r="G227">
        <v>-85.004166999999995</v>
      </c>
      <c r="H227" t="s">
        <v>586</v>
      </c>
      <c r="I227" t="s">
        <v>587</v>
      </c>
      <c r="J227" t="s">
        <v>271</v>
      </c>
      <c r="K227">
        <v>41045</v>
      </c>
      <c r="L227" t="s">
        <v>526</v>
      </c>
      <c r="M227">
        <v>263211</v>
      </c>
      <c r="N227" t="s">
        <v>267</v>
      </c>
    </row>
    <row r="228" spans="1:14" hidden="1" x14ac:dyDescent="0.3">
      <c r="A228">
        <v>2019</v>
      </c>
      <c r="B228" t="s">
        <v>176</v>
      </c>
      <c r="C228" t="str">
        <f t="shared" si="3"/>
        <v>2019 Nucor Steel Longview</v>
      </c>
      <c r="D228">
        <v>1012352</v>
      </c>
      <c r="E228" t="s">
        <v>588</v>
      </c>
      <c r="F228">
        <v>32.381758699999999</v>
      </c>
      <c r="G228">
        <v>-94.707061600000003</v>
      </c>
      <c r="H228" t="s">
        <v>589</v>
      </c>
      <c r="J228" t="s">
        <v>332</v>
      </c>
      <c r="K228">
        <v>75603</v>
      </c>
      <c r="L228" t="s">
        <v>526</v>
      </c>
      <c r="M228">
        <v>73131</v>
      </c>
      <c r="N228" t="s">
        <v>267</v>
      </c>
    </row>
    <row r="229" spans="1:14" hidden="1" x14ac:dyDescent="0.3">
      <c r="A229">
        <v>2019</v>
      </c>
      <c r="B229" t="s">
        <v>135</v>
      </c>
      <c r="C229" t="str">
        <f t="shared" si="3"/>
        <v>2019 Nucor Steel Louisiana LLC</v>
      </c>
      <c r="D229">
        <v>1010766</v>
      </c>
      <c r="E229" t="s">
        <v>590</v>
      </c>
      <c r="F229">
        <v>30.096907999999999</v>
      </c>
      <c r="G229">
        <v>-90.843978000000007</v>
      </c>
      <c r="H229" t="s">
        <v>591</v>
      </c>
      <c r="I229" t="s">
        <v>592</v>
      </c>
      <c r="J229" t="s">
        <v>296</v>
      </c>
      <c r="K229">
        <v>70723</v>
      </c>
      <c r="L229" t="s">
        <v>526</v>
      </c>
      <c r="M229">
        <v>978661</v>
      </c>
      <c r="N229" t="s">
        <v>267</v>
      </c>
    </row>
    <row r="230" spans="1:14" hidden="1" x14ac:dyDescent="0.3">
      <c r="A230">
        <v>2019</v>
      </c>
      <c r="B230" t="s">
        <v>55</v>
      </c>
      <c r="C230" t="str">
        <f t="shared" si="3"/>
        <v>2019 Nucor Steel Tuscaloosa, Inc.</v>
      </c>
      <c r="D230">
        <v>1003457</v>
      </c>
      <c r="E230" t="s">
        <v>597</v>
      </c>
      <c r="F230">
        <v>33.233750000000001</v>
      </c>
      <c r="G230">
        <v>-87.506929999999997</v>
      </c>
      <c r="H230" t="s">
        <v>598</v>
      </c>
      <c r="I230" t="s">
        <v>599</v>
      </c>
      <c r="J230" t="s">
        <v>265</v>
      </c>
      <c r="K230">
        <v>35404</v>
      </c>
      <c r="L230" t="s">
        <v>526</v>
      </c>
      <c r="M230">
        <v>225305</v>
      </c>
      <c r="N230" t="s">
        <v>267</v>
      </c>
    </row>
    <row r="231" spans="1:14" hidden="1" x14ac:dyDescent="0.3">
      <c r="A231">
        <v>2019</v>
      </c>
      <c r="B231" t="s">
        <v>131</v>
      </c>
      <c r="C231" t="str">
        <f t="shared" si="3"/>
        <v>2019 Optimus Steel LLC</v>
      </c>
      <c r="D231">
        <v>1007348</v>
      </c>
      <c r="E231" t="s">
        <v>600</v>
      </c>
      <c r="F231">
        <v>30.082397</v>
      </c>
      <c r="G231">
        <v>-94.074476000000004</v>
      </c>
      <c r="H231" t="s">
        <v>601</v>
      </c>
      <c r="I231" t="s">
        <v>602</v>
      </c>
      <c r="J231" t="s">
        <v>332</v>
      </c>
      <c r="K231">
        <v>77662</v>
      </c>
      <c r="L231" t="s">
        <v>603</v>
      </c>
      <c r="M231">
        <v>83644</v>
      </c>
      <c r="N231" t="s">
        <v>267</v>
      </c>
    </row>
    <row r="232" spans="1:14" hidden="1" x14ac:dyDescent="0.3">
      <c r="A232">
        <v>2019</v>
      </c>
      <c r="B232" t="s">
        <v>92</v>
      </c>
      <c r="C232" t="str">
        <f t="shared" si="3"/>
        <v>2019 Outokumpu Stainless USA, LLC</v>
      </c>
      <c r="D232">
        <v>1010763</v>
      </c>
      <c r="E232" t="s">
        <v>604</v>
      </c>
      <c r="F232">
        <v>31.152200000000001</v>
      </c>
      <c r="G232">
        <v>-87.985799999999998</v>
      </c>
      <c r="H232" t="s">
        <v>605</v>
      </c>
      <c r="I232" t="s">
        <v>606</v>
      </c>
      <c r="J232" t="s">
        <v>265</v>
      </c>
      <c r="K232">
        <v>36513</v>
      </c>
      <c r="L232" t="s">
        <v>607</v>
      </c>
      <c r="M232">
        <v>145378</v>
      </c>
      <c r="N232" t="s">
        <v>267</v>
      </c>
    </row>
    <row r="233" spans="1:14" hidden="1" x14ac:dyDescent="0.3">
      <c r="A233">
        <v>2019</v>
      </c>
      <c r="B233" t="s">
        <v>97</v>
      </c>
      <c r="C233" t="str">
        <f t="shared" si="3"/>
        <v>2019 RG Steel Sparrows Point LLC</v>
      </c>
      <c r="D233">
        <v>1000553</v>
      </c>
      <c r="E233" t="s">
        <v>608</v>
      </c>
      <c r="F233">
        <v>39.213500000000003</v>
      </c>
      <c r="G233">
        <v>-76.472700000000003</v>
      </c>
      <c r="H233" t="s">
        <v>609</v>
      </c>
      <c r="I233" t="s">
        <v>610</v>
      </c>
      <c r="J233" t="s">
        <v>611</v>
      </c>
      <c r="K233">
        <v>21219</v>
      </c>
      <c r="L233" t="s">
        <v>612</v>
      </c>
      <c r="M233">
        <v>0</v>
      </c>
    </row>
    <row r="234" spans="1:14" hidden="1" x14ac:dyDescent="0.3">
      <c r="A234">
        <v>2019</v>
      </c>
      <c r="B234" t="s">
        <v>27</v>
      </c>
      <c r="C234" t="str">
        <f t="shared" si="3"/>
        <v>2019 RG Steel, LLC</v>
      </c>
      <c r="D234">
        <v>1000177</v>
      </c>
      <c r="E234" t="s">
        <v>613</v>
      </c>
      <c r="F234">
        <v>41.2119</v>
      </c>
      <c r="G234">
        <v>-80.817599999999999</v>
      </c>
      <c r="H234" t="s">
        <v>406</v>
      </c>
      <c r="I234" t="s">
        <v>614</v>
      </c>
      <c r="J234" t="s">
        <v>276</v>
      </c>
      <c r="K234">
        <v>44482</v>
      </c>
      <c r="L234" t="s">
        <v>615</v>
      </c>
      <c r="M234">
        <v>0</v>
      </c>
    </row>
    <row r="235" spans="1:14" hidden="1" x14ac:dyDescent="0.3">
      <c r="A235">
        <v>2019</v>
      </c>
      <c r="B235" t="s">
        <v>83</v>
      </c>
      <c r="C235" t="str">
        <f t="shared" si="3"/>
        <v>2019 ROANOKE ELECTRIC STEEL CORPORATION</v>
      </c>
      <c r="D235">
        <v>1000714</v>
      </c>
      <c r="E235" t="s">
        <v>616</v>
      </c>
      <c r="F235">
        <v>37.272509999999997</v>
      </c>
      <c r="G235">
        <v>-79.998609999999999</v>
      </c>
      <c r="H235" t="s">
        <v>617</v>
      </c>
      <c r="I235" t="s">
        <v>618</v>
      </c>
      <c r="J235" t="s">
        <v>327</v>
      </c>
      <c r="K235">
        <v>24017</v>
      </c>
      <c r="L235" t="s">
        <v>619</v>
      </c>
      <c r="M235">
        <v>98896</v>
      </c>
      <c r="N235" t="s">
        <v>267</v>
      </c>
    </row>
    <row r="236" spans="1:14" hidden="1" x14ac:dyDescent="0.3">
      <c r="A236">
        <v>2019</v>
      </c>
      <c r="B236" t="s">
        <v>56</v>
      </c>
      <c r="C236" t="str">
        <f t="shared" si="3"/>
        <v>2019 Republic Steel - Canton Plant</v>
      </c>
      <c r="D236">
        <v>1003799</v>
      </c>
      <c r="E236" t="s">
        <v>620</v>
      </c>
      <c r="F236">
        <v>40.803234000000003</v>
      </c>
      <c r="G236">
        <v>-81.332864000000001</v>
      </c>
      <c r="H236" t="s">
        <v>621</v>
      </c>
      <c r="I236" t="s">
        <v>622</v>
      </c>
      <c r="J236" t="s">
        <v>276</v>
      </c>
      <c r="K236">
        <v>44704</v>
      </c>
      <c r="L236" t="s">
        <v>623</v>
      </c>
      <c r="M236">
        <v>31878</v>
      </c>
      <c r="N236" t="s">
        <v>267</v>
      </c>
    </row>
    <row r="237" spans="1:14" hidden="1" x14ac:dyDescent="0.3">
      <c r="A237">
        <v>2019</v>
      </c>
      <c r="B237" t="s">
        <v>109</v>
      </c>
      <c r="C237" t="str">
        <f t="shared" si="3"/>
        <v>2019 SMI STEEL LLC</v>
      </c>
      <c r="D237">
        <v>1003981</v>
      </c>
      <c r="E237" t="s">
        <v>624</v>
      </c>
      <c r="F237">
        <v>33.534103999999999</v>
      </c>
      <c r="G237">
        <v>-86.757929000000004</v>
      </c>
      <c r="H237" t="s">
        <v>299</v>
      </c>
      <c r="I237" t="s">
        <v>264</v>
      </c>
      <c r="J237" t="s">
        <v>265</v>
      </c>
      <c r="K237">
        <v>35212</v>
      </c>
      <c r="L237" t="s">
        <v>355</v>
      </c>
      <c r="M237">
        <v>103565</v>
      </c>
      <c r="N237" t="s">
        <v>267</v>
      </c>
    </row>
    <row r="238" spans="1:14" hidden="1" x14ac:dyDescent="0.3">
      <c r="A238">
        <v>2019</v>
      </c>
      <c r="B238" t="s">
        <v>120</v>
      </c>
      <c r="C238" t="str">
        <f t="shared" si="3"/>
        <v>2019 SSAB ALABAMA INCORPORATED</v>
      </c>
      <c r="D238">
        <v>1005283</v>
      </c>
      <c r="E238" t="s">
        <v>625</v>
      </c>
      <c r="F238">
        <v>30.943048000000001</v>
      </c>
      <c r="G238">
        <v>-88.012822999999997</v>
      </c>
      <c r="H238" t="s">
        <v>626</v>
      </c>
      <c r="I238" t="s">
        <v>606</v>
      </c>
      <c r="J238" t="s">
        <v>265</v>
      </c>
      <c r="K238">
        <v>36505</v>
      </c>
      <c r="L238" t="s">
        <v>627</v>
      </c>
      <c r="M238">
        <v>314646</v>
      </c>
      <c r="N238" t="s">
        <v>267</v>
      </c>
    </row>
    <row r="239" spans="1:14" hidden="1" x14ac:dyDescent="0.3">
      <c r="A239">
        <v>2019</v>
      </c>
      <c r="B239" t="s">
        <v>178</v>
      </c>
      <c r="C239" t="str">
        <f t="shared" si="3"/>
        <v>2019 SSAB Iowa Inc.</v>
      </c>
      <c r="D239">
        <v>1002147</v>
      </c>
      <c r="E239" t="s">
        <v>628</v>
      </c>
      <c r="F239">
        <v>41.485529999999997</v>
      </c>
      <c r="G239">
        <v>-90.822779999999995</v>
      </c>
      <c r="H239" t="s">
        <v>629</v>
      </c>
      <c r="I239" t="s">
        <v>453</v>
      </c>
      <c r="J239" t="s">
        <v>454</v>
      </c>
      <c r="K239">
        <v>52761</v>
      </c>
      <c r="L239" t="s">
        <v>627</v>
      </c>
      <c r="M239">
        <v>378343</v>
      </c>
      <c r="N239" t="s">
        <v>267</v>
      </c>
    </row>
    <row r="240" spans="1:14" hidden="1" x14ac:dyDescent="0.3">
      <c r="A240">
        <v>2019</v>
      </c>
      <c r="B240" t="s">
        <v>74</v>
      </c>
      <c r="C240" t="str">
        <f t="shared" si="3"/>
        <v>2019 STD STEEL BURNHAM PLT</v>
      </c>
      <c r="D240">
        <v>1005536</v>
      </c>
      <c r="E240" t="s">
        <v>630</v>
      </c>
      <c r="F240">
        <v>40.636944</v>
      </c>
      <c r="G240">
        <v>-77.571944000000002</v>
      </c>
      <c r="H240" t="s">
        <v>631</v>
      </c>
      <c r="I240" t="s">
        <v>632</v>
      </c>
      <c r="J240" t="s">
        <v>304</v>
      </c>
      <c r="K240">
        <v>17009</v>
      </c>
      <c r="L240" t="s">
        <v>633</v>
      </c>
      <c r="M240">
        <v>65199</v>
      </c>
      <c r="N240" t="s">
        <v>267</v>
      </c>
    </row>
    <row r="241" spans="1:14" hidden="1" x14ac:dyDescent="0.3">
      <c r="A241">
        <v>2019</v>
      </c>
      <c r="B241" t="s">
        <v>81</v>
      </c>
      <c r="C241" t="str">
        <f t="shared" si="3"/>
        <v>2019 STEEL DYNAMICS INC</v>
      </c>
      <c r="D241">
        <v>1005584</v>
      </c>
      <c r="E241" t="s">
        <v>634</v>
      </c>
      <c r="F241">
        <v>41.370151999999997</v>
      </c>
      <c r="G241">
        <v>-84.921695</v>
      </c>
      <c r="H241" t="s">
        <v>395</v>
      </c>
      <c r="I241" t="s">
        <v>635</v>
      </c>
      <c r="J241" t="s">
        <v>291</v>
      </c>
      <c r="K241">
        <v>46721</v>
      </c>
      <c r="L241" t="s">
        <v>619</v>
      </c>
      <c r="M241">
        <v>956812</v>
      </c>
      <c r="N241" t="s">
        <v>267</v>
      </c>
    </row>
    <row r="242" spans="1:14" hidden="1" x14ac:dyDescent="0.3">
      <c r="A242">
        <v>2019</v>
      </c>
      <c r="B242" t="s">
        <v>110</v>
      </c>
      <c r="C242" t="str">
        <f t="shared" si="3"/>
        <v>2019 STEEL DYNAMICS, INC. (SDI)</v>
      </c>
      <c r="D242">
        <v>1003688</v>
      </c>
      <c r="E242" t="s">
        <v>636</v>
      </c>
      <c r="F242">
        <v>39.876783000000003</v>
      </c>
      <c r="G242">
        <v>-86.482112999999998</v>
      </c>
      <c r="H242" t="s">
        <v>637</v>
      </c>
      <c r="I242" t="s">
        <v>638</v>
      </c>
      <c r="J242" t="s">
        <v>291</v>
      </c>
      <c r="K242">
        <v>46167</v>
      </c>
      <c r="L242" t="s">
        <v>619</v>
      </c>
      <c r="M242">
        <v>167303</v>
      </c>
      <c r="N242" t="s">
        <v>267</v>
      </c>
    </row>
    <row r="243" spans="1:14" hidden="1" x14ac:dyDescent="0.3">
      <c r="A243">
        <v>2019</v>
      </c>
      <c r="B243" t="s">
        <v>82</v>
      </c>
      <c r="C243" t="str">
        <f t="shared" si="3"/>
        <v>2019 STEEL DYNAMICS. INC. (SDI), STRUCTUAL AND RAIL DIVISION</v>
      </c>
      <c r="D243">
        <v>1005602</v>
      </c>
      <c r="E243" t="s">
        <v>639</v>
      </c>
      <c r="F243">
        <v>41.125129000000001</v>
      </c>
      <c r="G243">
        <v>-85.355874999999997</v>
      </c>
      <c r="H243" t="s">
        <v>640</v>
      </c>
      <c r="I243" t="s">
        <v>641</v>
      </c>
      <c r="J243" t="s">
        <v>291</v>
      </c>
      <c r="K243">
        <v>46725</v>
      </c>
      <c r="L243" t="s">
        <v>619</v>
      </c>
      <c r="M243">
        <v>299875</v>
      </c>
      <c r="N243" t="s">
        <v>267</v>
      </c>
    </row>
    <row r="244" spans="1:14" hidden="1" x14ac:dyDescent="0.3">
      <c r="A244">
        <v>2019</v>
      </c>
      <c r="B244" t="s">
        <v>60</v>
      </c>
      <c r="C244" t="str">
        <f t="shared" si="3"/>
        <v>2019 STERLING STEEL COMPANY LLC</v>
      </c>
      <c r="D244">
        <v>1006269</v>
      </c>
      <c r="E244" t="s">
        <v>642</v>
      </c>
      <c r="F244">
        <v>41.786281000000002</v>
      </c>
      <c r="G244">
        <v>-89.709809000000007</v>
      </c>
      <c r="H244" t="s">
        <v>643</v>
      </c>
      <c r="I244" t="s">
        <v>644</v>
      </c>
      <c r="J244" t="s">
        <v>281</v>
      </c>
      <c r="K244">
        <v>61081</v>
      </c>
      <c r="L244" t="s">
        <v>645</v>
      </c>
      <c r="M244">
        <v>82485</v>
      </c>
      <c r="N244" t="s">
        <v>267</v>
      </c>
    </row>
    <row r="245" spans="1:14" hidden="1" x14ac:dyDescent="0.3">
      <c r="A245">
        <v>2019</v>
      </c>
      <c r="B245" t="s">
        <v>59</v>
      </c>
      <c r="C245" t="str">
        <f t="shared" si="3"/>
        <v>2019 STRUCTURAL METALS INC</v>
      </c>
      <c r="D245">
        <v>1004259</v>
      </c>
      <c r="E245" t="s">
        <v>646</v>
      </c>
      <c r="F245">
        <v>29.575785</v>
      </c>
      <c r="G245">
        <v>-98.029915000000003</v>
      </c>
      <c r="H245" t="s">
        <v>647</v>
      </c>
      <c r="I245" t="s">
        <v>648</v>
      </c>
      <c r="J245" t="s">
        <v>332</v>
      </c>
      <c r="K245">
        <v>78155</v>
      </c>
      <c r="L245" t="s">
        <v>355</v>
      </c>
      <c r="M245">
        <v>263784</v>
      </c>
      <c r="N245" t="s">
        <v>267</v>
      </c>
    </row>
    <row r="246" spans="1:14" hidden="1" x14ac:dyDescent="0.3">
      <c r="A246">
        <v>2019</v>
      </c>
      <c r="B246" t="s">
        <v>117</v>
      </c>
      <c r="C246" t="str">
        <f t="shared" si="3"/>
        <v>2019 SWVA, INC.</v>
      </c>
      <c r="D246">
        <v>1006972</v>
      </c>
      <c r="E246" t="s">
        <v>649</v>
      </c>
      <c r="F246">
        <v>38.425483999999997</v>
      </c>
      <c r="G246">
        <v>-82.433268999999996</v>
      </c>
      <c r="H246" t="s">
        <v>650</v>
      </c>
      <c r="I246" t="s">
        <v>651</v>
      </c>
      <c r="J246" t="s">
        <v>509</v>
      </c>
      <c r="K246">
        <v>25726</v>
      </c>
      <c r="L246" t="s">
        <v>619</v>
      </c>
      <c r="M246">
        <v>56966</v>
      </c>
      <c r="N246" t="s">
        <v>267</v>
      </c>
    </row>
    <row r="247" spans="1:14" hidden="1" x14ac:dyDescent="0.3">
      <c r="A247">
        <v>2019</v>
      </c>
      <c r="B247" t="s">
        <v>191</v>
      </c>
      <c r="C247" t="str">
        <f t="shared" si="3"/>
        <v>2019 Shenango Incorporated</v>
      </c>
      <c r="D247">
        <v>1000235</v>
      </c>
      <c r="E247" t="s">
        <v>652</v>
      </c>
      <c r="F247">
        <v>40.496699999999997</v>
      </c>
      <c r="G247">
        <v>-80.075599999999994</v>
      </c>
      <c r="H247" t="s">
        <v>653</v>
      </c>
      <c r="I247" t="s">
        <v>654</v>
      </c>
      <c r="J247" t="s">
        <v>304</v>
      </c>
      <c r="K247">
        <v>15225</v>
      </c>
      <c r="L247" t="s">
        <v>410</v>
      </c>
      <c r="M247">
        <v>0</v>
      </c>
    </row>
    <row r="248" spans="1:14" hidden="1" x14ac:dyDescent="0.3">
      <c r="A248">
        <v>2019</v>
      </c>
      <c r="B248" t="s">
        <v>123</v>
      </c>
      <c r="C248" t="str">
        <f t="shared" si="3"/>
        <v>2019 Steel Dynamics Columbus, LLC</v>
      </c>
      <c r="D248">
        <v>1004616</v>
      </c>
      <c r="E248" t="s">
        <v>655</v>
      </c>
      <c r="F248">
        <v>33.452916999999999</v>
      </c>
      <c r="G248">
        <v>-88.580278000000007</v>
      </c>
      <c r="H248" t="s">
        <v>656</v>
      </c>
      <c r="I248" t="s">
        <v>657</v>
      </c>
      <c r="J248" t="s">
        <v>554</v>
      </c>
      <c r="K248">
        <v>39703</v>
      </c>
      <c r="L248" t="s">
        <v>619</v>
      </c>
      <c r="M248">
        <v>514108</v>
      </c>
      <c r="N248" t="s">
        <v>267</v>
      </c>
    </row>
    <row r="249" spans="1:14" hidden="1" x14ac:dyDescent="0.3">
      <c r="A249">
        <v>2019</v>
      </c>
      <c r="B249" t="s">
        <v>132</v>
      </c>
      <c r="C249" t="str">
        <f t="shared" si="3"/>
        <v>2019 SunCoke Energy Middletown Operations</v>
      </c>
      <c r="D249">
        <v>1006159</v>
      </c>
      <c r="E249" t="s">
        <v>658</v>
      </c>
      <c r="F249">
        <v>39.472149999999999</v>
      </c>
      <c r="G249">
        <v>-84.396929999999998</v>
      </c>
      <c r="H249" t="s">
        <v>659</v>
      </c>
      <c r="I249" t="s">
        <v>396</v>
      </c>
      <c r="J249" t="s">
        <v>276</v>
      </c>
      <c r="K249">
        <v>45044</v>
      </c>
      <c r="L249" t="s">
        <v>441</v>
      </c>
      <c r="M249">
        <v>402216</v>
      </c>
      <c r="N249" t="s">
        <v>267</v>
      </c>
    </row>
    <row r="250" spans="1:14" hidden="1" x14ac:dyDescent="0.3">
      <c r="A250">
        <v>2019</v>
      </c>
      <c r="B250" t="s">
        <v>167</v>
      </c>
      <c r="C250" t="str">
        <f t="shared" si="3"/>
        <v>2019 Superior Forge &amp; Steel Corporation</v>
      </c>
      <c r="D250">
        <v>1011726</v>
      </c>
      <c r="E250" t="s">
        <v>660</v>
      </c>
      <c r="F250">
        <v>40.710439999999998</v>
      </c>
      <c r="G250">
        <v>-84.108310000000003</v>
      </c>
      <c r="H250" t="s">
        <v>661</v>
      </c>
      <c r="I250" t="s">
        <v>662</v>
      </c>
      <c r="J250" t="s">
        <v>276</v>
      </c>
      <c r="K250">
        <v>45804</v>
      </c>
      <c r="L250" t="s">
        <v>663</v>
      </c>
      <c r="M250">
        <v>24312</v>
      </c>
      <c r="N250" t="s">
        <v>267</v>
      </c>
    </row>
    <row r="251" spans="1:14" hidden="1" x14ac:dyDescent="0.3">
      <c r="A251">
        <v>2019</v>
      </c>
      <c r="B251" t="s">
        <v>88</v>
      </c>
      <c r="C251" t="str">
        <f t="shared" si="3"/>
        <v>2019 TAMCO</v>
      </c>
      <c r="D251">
        <v>1005800</v>
      </c>
      <c r="E251" t="s">
        <v>716</v>
      </c>
      <c r="F251">
        <v>34.09787</v>
      </c>
      <c r="G251">
        <v>-117.52936200000001</v>
      </c>
      <c r="H251" t="s">
        <v>717</v>
      </c>
      <c r="I251" t="s">
        <v>718</v>
      </c>
      <c r="J251" t="s">
        <v>719</v>
      </c>
      <c r="K251">
        <v>91739</v>
      </c>
      <c r="L251" t="s">
        <v>355</v>
      </c>
      <c r="M251">
        <v>47646</v>
      </c>
      <c r="N251" t="s">
        <v>267</v>
      </c>
    </row>
    <row r="252" spans="1:14" hidden="1" x14ac:dyDescent="0.3">
      <c r="A252">
        <v>2019</v>
      </c>
      <c r="B252" t="s">
        <v>155</v>
      </c>
      <c r="C252" t="str">
        <f t="shared" si="3"/>
        <v>2019 TILDEN MINING COMPANY L C</v>
      </c>
      <c r="D252">
        <v>1004458</v>
      </c>
      <c r="F252">
        <v>46.439734999999999</v>
      </c>
      <c r="G252">
        <v>-87.649771000000001</v>
      </c>
      <c r="H252" t="s">
        <v>664</v>
      </c>
      <c r="I252" t="s">
        <v>420</v>
      </c>
      <c r="J252" t="s">
        <v>350</v>
      </c>
      <c r="K252">
        <v>49849</v>
      </c>
      <c r="L252" t="s">
        <v>277</v>
      </c>
      <c r="M252">
        <v>1042813</v>
      </c>
      <c r="N252" t="s">
        <v>267</v>
      </c>
    </row>
    <row r="253" spans="1:14" hidden="1" x14ac:dyDescent="0.3">
      <c r="A253">
        <v>2019</v>
      </c>
      <c r="B253" t="s">
        <v>170</v>
      </c>
      <c r="C253" t="str">
        <f t="shared" si="3"/>
        <v>2019 TIMKENSTEEL CORP (1576000613)</v>
      </c>
      <c r="D253">
        <v>1003860</v>
      </c>
      <c r="E253" t="s">
        <v>665</v>
      </c>
      <c r="F253">
        <v>40.780504999999998</v>
      </c>
      <c r="G253">
        <v>-81.397259000000005</v>
      </c>
      <c r="H253" t="s">
        <v>621</v>
      </c>
      <c r="I253" t="s">
        <v>622</v>
      </c>
      <c r="J253" t="s">
        <v>276</v>
      </c>
      <c r="K253">
        <v>44706</v>
      </c>
      <c r="L253" t="s">
        <v>666</v>
      </c>
      <c r="M253">
        <v>307145</v>
      </c>
      <c r="N253" t="s">
        <v>267</v>
      </c>
    </row>
    <row r="254" spans="1:14" hidden="1" x14ac:dyDescent="0.3">
      <c r="A254">
        <v>2019</v>
      </c>
      <c r="B254" t="s">
        <v>160</v>
      </c>
      <c r="C254" t="str">
        <f t="shared" si="3"/>
        <v>2019 TONAWANDA COKE CORP</v>
      </c>
      <c r="D254">
        <v>1006875</v>
      </c>
      <c r="E254" t="s">
        <v>667</v>
      </c>
      <c r="F254">
        <v>42.983637999999999</v>
      </c>
      <c r="G254">
        <v>-78.927279999999996</v>
      </c>
      <c r="H254" t="s">
        <v>668</v>
      </c>
      <c r="I254" t="s">
        <v>427</v>
      </c>
      <c r="J254" t="s">
        <v>537</v>
      </c>
      <c r="K254">
        <v>14150</v>
      </c>
      <c r="L254" t="s">
        <v>669</v>
      </c>
      <c r="M254">
        <v>0</v>
      </c>
    </row>
    <row r="255" spans="1:14" hidden="1" x14ac:dyDescent="0.3">
      <c r="A255">
        <v>2019</v>
      </c>
      <c r="B255" t="s">
        <v>78</v>
      </c>
      <c r="C255" t="str">
        <f t="shared" si="3"/>
        <v>2019 UNION ELEC HARMON CREEK PLT</v>
      </c>
      <c r="D255">
        <v>1000399</v>
      </c>
      <c r="E255" t="s">
        <v>670</v>
      </c>
      <c r="F255">
        <v>40.407699999999998</v>
      </c>
      <c r="G255">
        <v>-80.405299999999997</v>
      </c>
      <c r="H255" t="s">
        <v>671</v>
      </c>
      <c r="I255" t="s">
        <v>672</v>
      </c>
      <c r="J255" t="s">
        <v>304</v>
      </c>
      <c r="K255">
        <v>15021</v>
      </c>
      <c r="L255" t="s">
        <v>673</v>
      </c>
      <c r="M255">
        <v>34940</v>
      </c>
      <c r="N255" t="s">
        <v>267</v>
      </c>
    </row>
    <row r="256" spans="1:14" hidden="1" x14ac:dyDescent="0.3">
      <c r="A256">
        <v>2019</v>
      </c>
      <c r="B256" t="s">
        <v>71</v>
      </c>
      <c r="C256" t="str">
        <f t="shared" si="3"/>
        <v>2019 UNITED TACONITE LLC - FAIRLANE PLANT</v>
      </c>
      <c r="D256">
        <v>1005294</v>
      </c>
      <c r="E256" t="s">
        <v>674</v>
      </c>
      <c r="F256">
        <v>47.350200000000001</v>
      </c>
      <c r="G256">
        <v>-92.573499999999996</v>
      </c>
      <c r="H256" t="s">
        <v>675</v>
      </c>
      <c r="I256" t="s">
        <v>387</v>
      </c>
      <c r="J256" t="s">
        <v>388</v>
      </c>
      <c r="K256">
        <v>55738</v>
      </c>
      <c r="L256" t="s">
        <v>277</v>
      </c>
      <c r="M256">
        <v>441292</v>
      </c>
      <c r="N256" t="s">
        <v>267</v>
      </c>
    </row>
    <row r="257" spans="1:14" hidden="1" x14ac:dyDescent="0.3">
      <c r="A257">
        <v>2019</v>
      </c>
      <c r="B257" t="s">
        <v>76</v>
      </c>
      <c r="C257" t="str">
        <f t="shared" si="3"/>
        <v>2019 UNIVERSAL STAINLESS BRIDGEVILLE PLT</v>
      </c>
      <c r="D257">
        <v>1005423</v>
      </c>
      <c r="E257" t="s">
        <v>676</v>
      </c>
      <c r="F257">
        <v>40.366819999999997</v>
      </c>
      <c r="G257">
        <v>-80.099760000000003</v>
      </c>
      <c r="H257" t="s">
        <v>677</v>
      </c>
      <c r="I257" t="s">
        <v>303</v>
      </c>
      <c r="J257" t="s">
        <v>304</v>
      </c>
      <c r="K257">
        <v>15017</v>
      </c>
      <c r="L257" t="s">
        <v>678</v>
      </c>
      <c r="M257">
        <v>46009</v>
      </c>
      <c r="N257" t="s">
        <v>267</v>
      </c>
    </row>
    <row r="258" spans="1:14" hidden="1" x14ac:dyDescent="0.3">
      <c r="A258">
        <v>2019</v>
      </c>
      <c r="B258" t="s">
        <v>34</v>
      </c>
      <c r="C258" t="str">
        <f t="shared" si="3"/>
        <v>2019 US STEEL - GRANITE CITY</v>
      </c>
      <c r="D258">
        <v>1006041</v>
      </c>
      <c r="E258" t="s">
        <v>679</v>
      </c>
      <c r="F258">
        <v>38.695399999999999</v>
      </c>
      <c r="G258">
        <v>-90.136700000000005</v>
      </c>
      <c r="H258" t="s">
        <v>440</v>
      </c>
      <c r="I258" t="s">
        <v>280</v>
      </c>
      <c r="J258" t="s">
        <v>281</v>
      </c>
      <c r="K258">
        <v>62040</v>
      </c>
      <c r="L258" t="s">
        <v>680</v>
      </c>
      <c r="M258">
        <v>2993156</v>
      </c>
      <c r="N258" t="s">
        <v>323</v>
      </c>
    </row>
    <row r="259" spans="1:14" hidden="1" x14ac:dyDescent="0.3">
      <c r="A259">
        <v>2019</v>
      </c>
      <c r="B259" t="s">
        <v>142</v>
      </c>
      <c r="C259" t="str">
        <f t="shared" ref="C259:C322" si="4">A259 &amp; " " &amp; B259</f>
        <v>2019 US STEEL - IRVIN WORKS</v>
      </c>
      <c r="D259">
        <v>1000802</v>
      </c>
      <c r="F259">
        <v>40.337200000000003</v>
      </c>
      <c r="G259">
        <v>-79.910799999999995</v>
      </c>
      <c r="H259" t="s">
        <v>681</v>
      </c>
      <c r="I259" t="s">
        <v>303</v>
      </c>
      <c r="J259" t="s">
        <v>304</v>
      </c>
      <c r="K259">
        <v>15122</v>
      </c>
      <c r="L259" t="s">
        <v>680</v>
      </c>
      <c r="M259">
        <v>564950</v>
      </c>
      <c r="N259" t="s">
        <v>267</v>
      </c>
    </row>
    <row r="260" spans="1:14" hidden="1" x14ac:dyDescent="0.3">
      <c r="A260">
        <v>2019</v>
      </c>
      <c r="B260" t="s">
        <v>35</v>
      </c>
      <c r="C260" t="str">
        <f t="shared" si="4"/>
        <v>2019 US STEEL - Minntac</v>
      </c>
      <c r="D260">
        <v>1001621</v>
      </c>
      <c r="E260" t="s">
        <v>682</v>
      </c>
      <c r="F260">
        <v>47.564999999999998</v>
      </c>
      <c r="G260">
        <v>-92.632800000000003</v>
      </c>
      <c r="H260" t="s">
        <v>683</v>
      </c>
      <c r="I260" t="s">
        <v>387</v>
      </c>
      <c r="J260" t="s">
        <v>388</v>
      </c>
      <c r="K260">
        <v>55768</v>
      </c>
      <c r="L260" t="s">
        <v>680</v>
      </c>
      <c r="M260">
        <v>1227349</v>
      </c>
      <c r="N260" t="s">
        <v>267</v>
      </c>
    </row>
    <row r="261" spans="1:14" hidden="1" x14ac:dyDescent="0.3">
      <c r="A261">
        <v>2019</v>
      </c>
      <c r="B261" t="s">
        <v>137</v>
      </c>
      <c r="C261" t="str">
        <f t="shared" si="4"/>
        <v>2019 US Steel (Clairton Coke)</v>
      </c>
      <c r="D261">
        <v>1000124</v>
      </c>
      <c r="E261" t="s">
        <v>684</v>
      </c>
      <c r="F261">
        <v>40.309699999999999</v>
      </c>
      <c r="G261">
        <v>-79.881900000000002</v>
      </c>
      <c r="H261" t="s">
        <v>685</v>
      </c>
      <c r="I261" t="s">
        <v>654</v>
      </c>
      <c r="J261" t="s">
        <v>304</v>
      </c>
      <c r="K261">
        <v>15025</v>
      </c>
      <c r="L261" t="s">
        <v>680</v>
      </c>
      <c r="M261">
        <v>954171</v>
      </c>
      <c r="N261" t="s">
        <v>267</v>
      </c>
    </row>
    <row r="262" spans="1:14" hidden="1" x14ac:dyDescent="0.3">
      <c r="A262">
        <v>2019</v>
      </c>
      <c r="B262" t="s">
        <v>28</v>
      </c>
      <c r="C262" t="str">
        <f t="shared" si="4"/>
        <v>2019 US Steel (Edgar Thomson)</v>
      </c>
      <c r="D262">
        <v>1000233</v>
      </c>
      <c r="E262" t="s">
        <v>686</v>
      </c>
      <c r="F262">
        <v>40.392499999999998</v>
      </c>
      <c r="G262">
        <v>-79.856399999999994</v>
      </c>
      <c r="H262" t="s">
        <v>687</v>
      </c>
      <c r="I262" t="s">
        <v>654</v>
      </c>
      <c r="J262" t="s">
        <v>304</v>
      </c>
      <c r="K262">
        <v>15104</v>
      </c>
      <c r="L262" t="s">
        <v>680</v>
      </c>
      <c r="M262">
        <v>3639506</v>
      </c>
      <c r="N262" t="s">
        <v>267</v>
      </c>
    </row>
    <row r="263" spans="1:14" hidden="1" x14ac:dyDescent="0.3">
      <c r="A263">
        <v>2019</v>
      </c>
      <c r="B263" t="s">
        <v>190</v>
      </c>
      <c r="C263" t="str">
        <f t="shared" si="4"/>
        <v>2019 US Steel - Great Lakes Works</v>
      </c>
      <c r="D263">
        <v>1001834</v>
      </c>
      <c r="E263" t="s">
        <v>691</v>
      </c>
      <c r="F263">
        <v>42.2774</v>
      </c>
      <c r="G263">
        <v>-83.110299999999995</v>
      </c>
      <c r="H263" t="s">
        <v>692</v>
      </c>
      <c r="I263" t="s">
        <v>349</v>
      </c>
      <c r="J263" t="s">
        <v>350</v>
      </c>
      <c r="K263">
        <v>48229</v>
      </c>
      <c r="L263" t="s">
        <v>680</v>
      </c>
      <c r="M263">
        <v>3017640</v>
      </c>
      <c r="N263" t="s">
        <v>267</v>
      </c>
    </row>
    <row r="264" spans="1:14" hidden="1" x14ac:dyDescent="0.3">
      <c r="A264">
        <v>2019</v>
      </c>
      <c r="B264" t="s">
        <v>98</v>
      </c>
      <c r="C264" t="str">
        <f t="shared" si="4"/>
        <v>2019 US Steel - Keetac</v>
      </c>
      <c r="D264">
        <v>1001618</v>
      </c>
      <c r="E264" t="s">
        <v>693</v>
      </c>
      <c r="F264">
        <v>47.413882999999998</v>
      </c>
      <c r="G264">
        <v>-93.062672000000006</v>
      </c>
      <c r="H264" t="s">
        <v>694</v>
      </c>
      <c r="I264" t="s">
        <v>387</v>
      </c>
      <c r="J264" t="s">
        <v>388</v>
      </c>
      <c r="K264">
        <v>55753</v>
      </c>
      <c r="L264" t="s">
        <v>680</v>
      </c>
      <c r="M264">
        <v>237342</v>
      </c>
      <c r="N264" t="s">
        <v>267</v>
      </c>
    </row>
    <row r="265" spans="1:14" hidden="1" x14ac:dyDescent="0.3">
      <c r="A265">
        <v>2019</v>
      </c>
      <c r="B265" t="s">
        <v>139</v>
      </c>
      <c r="C265" t="str">
        <f t="shared" si="4"/>
        <v>2019 US Steel Corp - Gary Works</v>
      </c>
      <c r="D265">
        <v>1000418</v>
      </c>
      <c r="E265" t="s">
        <v>695</v>
      </c>
      <c r="F265">
        <v>41.613300000000002</v>
      </c>
      <c r="G265">
        <v>-87.328100000000006</v>
      </c>
      <c r="H265" t="s">
        <v>696</v>
      </c>
      <c r="I265" t="s">
        <v>400</v>
      </c>
      <c r="J265" t="s">
        <v>291</v>
      </c>
      <c r="K265">
        <v>46402</v>
      </c>
      <c r="L265" t="s">
        <v>680</v>
      </c>
      <c r="M265">
        <v>8907676</v>
      </c>
      <c r="N265" t="s">
        <v>323</v>
      </c>
    </row>
    <row r="266" spans="1:14" hidden="1" x14ac:dyDescent="0.3">
      <c r="A266">
        <v>2019</v>
      </c>
      <c r="B266" t="s">
        <v>150</v>
      </c>
      <c r="C266" t="str">
        <f t="shared" si="4"/>
        <v>2019 VINTON STEEL LLC</v>
      </c>
      <c r="D266">
        <v>1003580</v>
      </c>
      <c r="E266" t="s">
        <v>697</v>
      </c>
      <c r="F266">
        <v>31.965340000000001</v>
      </c>
      <c r="G266">
        <v>-106.585052</v>
      </c>
      <c r="H266" t="s">
        <v>698</v>
      </c>
      <c r="I266" t="s">
        <v>699</v>
      </c>
      <c r="J266" t="s">
        <v>332</v>
      </c>
      <c r="K266">
        <v>79821</v>
      </c>
      <c r="L266" t="s">
        <v>700</v>
      </c>
      <c r="M266">
        <v>66034</v>
      </c>
      <c r="N266" t="s">
        <v>267</v>
      </c>
    </row>
    <row r="267" spans="1:14" hidden="1" x14ac:dyDescent="0.3">
      <c r="A267">
        <v>2019</v>
      </c>
      <c r="B267" t="s">
        <v>42</v>
      </c>
      <c r="C267" t="str">
        <f t="shared" si="4"/>
        <v>2019 Vallourec Star</v>
      </c>
      <c r="D267">
        <v>1002768</v>
      </c>
      <c r="E267" t="s">
        <v>701</v>
      </c>
      <c r="F267">
        <v>41.126600000000003</v>
      </c>
      <c r="G267">
        <v>-80.684799999999996</v>
      </c>
      <c r="H267" t="s">
        <v>702</v>
      </c>
      <c r="I267" t="s">
        <v>703</v>
      </c>
      <c r="J267" t="s">
        <v>276</v>
      </c>
      <c r="K267">
        <v>44510</v>
      </c>
      <c r="L267" t="s">
        <v>704</v>
      </c>
      <c r="M267">
        <v>144020</v>
      </c>
      <c r="N267" t="s">
        <v>267</v>
      </c>
    </row>
    <row r="268" spans="1:14" hidden="1" x14ac:dyDescent="0.3">
      <c r="A268">
        <v>2019</v>
      </c>
      <c r="B268" t="s">
        <v>189</v>
      </c>
      <c r="C268" t="str">
        <f t="shared" si="4"/>
        <v>2019 voestalpine Texas LLC</v>
      </c>
      <c r="D268">
        <v>1012625</v>
      </c>
      <c r="E268" t="s">
        <v>705</v>
      </c>
      <c r="F268">
        <v>27.888611000000001</v>
      </c>
      <c r="G268">
        <v>-97.277777999999998</v>
      </c>
      <c r="H268" t="s">
        <v>706</v>
      </c>
      <c r="I268" t="s">
        <v>707</v>
      </c>
      <c r="J268" t="s">
        <v>332</v>
      </c>
      <c r="K268">
        <v>78374</v>
      </c>
      <c r="L268" t="s">
        <v>708</v>
      </c>
      <c r="M268">
        <v>857710</v>
      </c>
      <c r="N268" t="s">
        <v>267</v>
      </c>
    </row>
    <row r="269" spans="1:14" hidden="1" x14ac:dyDescent="0.3">
      <c r="A269">
        <v>2018</v>
      </c>
      <c r="B269" t="s">
        <v>172</v>
      </c>
      <c r="C269" t="str">
        <f t="shared" si="4"/>
        <v>2018 ABC COKE</v>
      </c>
      <c r="D269">
        <v>1004511</v>
      </c>
      <c r="E269" t="s">
        <v>262</v>
      </c>
      <c r="F269">
        <v>33.580768999999997</v>
      </c>
      <c r="G269">
        <v>-86.781281000000007</v>
      </c>
      <c r="H269" t="s">
        <v>263</v>
      </c>
      <c r="I269" t="s">
        <v>264</v>
      </c>
      <c r="J269" t="s">
        <v>265</v>
      </c>
      <c r="K269">
        <v>35217</v>
      </c>
      <c r="L269" t="s">
        <v>266</v>
      </c>
      <c r="M269">
        <v>176844</v>
      </c>
      <c r="N269" t="s">
        <v>267</v>
      </c>
    </row>
    <row r="270" spans="1:14" hidden="1" x14ac:dyDescent="0.3">
      <c r="A270">
        <v>2018</v>
      </c>
      <c r="B270" t="s">
        <v>201</v>
      </c>
      <c r="C270" t="str">
        <f t="shared" si="4"/>
        <v>2018 AK STEEL CORP ASHLAND WORKS COKE PLANT</v>
      </c>
      <c r="D270">
        <v>1005614</v>
      </c>
      <c r="E270" t="s">
        <v>268</v>
      </c>
      <c r="F270">
        <v>38.495556000000001</v>
      </c>
      <c r="G270">
        <v>-82.665555999999995</v>
      </c>
      <c r="H270" t="s">
        <v>269</v>
      </c>
      <c r="I270" t="s">
        <v>270</v>
      </c>
      <c r="J270" t="s">
        <v>271</v>
      </c>
      <c r="K270">
        <v>41101</v>
      </c>
      <c r="L270" t="s">
        <v>272</v>
      </c>
      <c r="M270">
        <v>0</v>
      </c>
    </row>
    <row r="271" spans="1:14" hidden="1" x14ac:dyDescent="0.3">
      <c r="A271">
        <v>2018</v>
      </c>
      <c r="B271" t="s">
        <v>29</v>
      </c>
      <c r="C271" t="str">
        <f t="shared" si="4"/>
        <v>2018 AK Steel Corporation - Middletown</v>
      </c>
      <c r="D271">
        <v>1000274</v>
      </c>
      <c r="E271" t="s">
        <v>273</v>
      </c>
      <c r="F271">
        <v>39.4968</v>
      </c>
      <c r="G271">
        <v>-84.390100000000004</v>
      </c>
      <c r="H271" t="s">
        <v>274</v>
      </c>
      <c r="I271" t="s">
        <v>275</v>
      </c>
      <c r="J271" t="s">
        <v>276</v>
      </c>
      <c r="K271">
        <v>45043</v>
      </c>
      <c r="L271" t="s">
        <v>720</v>
      </c>
      <c r="M271">
        <v>4419090</v>
      </c>
      <c r="N271" t="s">
        <v>267</v>
      </c>
    </row>
    <row r="272" spans="1:14" hidden="1" x14ac:dyDescent="0.3">
      <c r="A272">
        <v>2018</v>
      </c>
      <c r="B272" t="s">
        <v>147</v>
      </c>
      <c r="C272" t="str">
        <f t="shared" si="4"/>
        <v>2018 ALTON STEEL COMPANY</v>
      </c>
      <c r="D272">
        <v>1003268</v>
      </c>
      <c r="E272" t="s">
        <v>278</v>
      </c>
      <c r="F272">
        <v>38.883209999999998</v>
      </c>
      <c r="G272">
        <v>-90.145030000000006</v>
      </c>
      <c r="H272" t="s">
        <v>279</v>
      </c>
      <c r="I272" t="s">
        <v>280</v>
      </c>
      <c r="J272" t="s">
        <v>281</v>
      </c>
      <c r="K272">
        <v>62002</v>
      </c>
      <c r="L272" t="s">
        <v>282</v>
      </c>
      <c r="M272">
        <v>33551</v>
      </c>
      <c r="N272" t="s">
        <v>267</v>
      </c>
    </row>
    <row r="273" spans="1:14" hidden="1" x14ac:dyDescent="0.3">
      <c r="A273">
        <v>2018</v>
      </c>
      <c r="B273" t="s">
        <v>244</v>
      </c>
      <c r="C273" t="str">
        <f t="shared" si="4"/>
        <v>2018 ARKANSAS STEEL ASSOCIATES</v>
      </c>
      <c r="D273">
        <v>1005801</v>
      </c>
      <c r="E273" t="s">
        <v>283</v>
      </c>
      <c r="F273">
        <v>35.648518000000003</v>
      </c>
      <c r="G273">
        <v>-91.244662000000005</v>
      </c>
      <c r="H273" t="s">
        <v>284</v>
      </c>
      <c r="I273" t="s">
        <v>285</v>
      </c>
      <c r="J273" t="s">
        <v>286</v>
      </c>
      <c r="K273">
        <v>72112</v>
      </c>
      <c r="L273" t="s">
        <v>287</v>
      </c>
      <c r="M273">
        <v>72101</v>
      </c>
      <c r="N273" t="s">
        <v>267</v>
      </c>
    </row>
    <row r="274" spans="1:14" hidden="1" x14ac:dyDescent="0.3">
      <c r="A274">
        <v>2018</v>
      </c>
      <c r="B274" t="s">
        <v>67</v>
      </c>
      <c r="C274" t="str">
        <f t="shared" si="4"/>
        <v>2018 ArcelorMittal Indiana Harbor Long Carbon</v>
      </c>
      <c r="D274">
        <v>1005021</v>
      </c>
      <c r="E274" t="s">
        <v>288</v>
      </c>
      <c r="F274">
        <v>41.651499999999999</v>
      </c>
      <c r="G274">
        <v>-87.458693999999994</v>
      </c>
      <c r="H274" t="s">
        <v>289</v>
      </c>
      <c r="I274" t="s">
        <v>290</v>
      </c>
      <c r="J274" t="s">
        <v>291</v>
      </c>
      <c r="K274">
        <v>46312</v>
      </c>
      <c r="L274" t="s">
        <v>292</v>
      </c>
      <c r="M274">
        <v>0</v>
      </c>
    </row>
    <row r="275" spans="1:14" hidden="1" x14ac:dyDescent="0.3">
      <c r="A275">
        <v>2018</v>
      </c>
      <c r="B275" t="s">
        <v>184</v>
      </c>
      <c r="C275" t="str">
        <f t="shared" si="4"/>
        <v>2018 BD LAPLACE, LLC</v>
      </c>
      <c r="D275">
        <v>1000330</v>
      </c>
      <c r="E275" t="s">
        <v>293</v>
      </c>
      <c r="F275">
        <v>30.036860000000001</v>
      </c>
      <c r="G275">
        <v>-90.46454</v>
      </c>
      <c r="H275" t="s">
        <v>294</v>
      </c>
      <c r="I275" t="s">
        <v>295</v>
      </c>
      <c r="J275" t="s">
        <v>296</v>
      </c>
      <c r="K275">
        <v>70068</v>
      </c>
      <c r="L275" t="s">
        <v>297</v>
      </c>
      <c r="M275">
        <v>82503</v>
      </c>
      <c r="N275" t="s">
        <v>267</v>
      </c>
    </row>
    <row r="276" spans="1:14" hidden="1" x14ac:dyDescent="0.3">
      <c r="A276">
        <v>2018</v>
      </c>
      <c r="B276" t="s">
        <v>86</v>
      </c>
      <c r="C276" t="str">
        <f t="shared" si="4"/>
        <v>2018 BLUESTONE COKE, L.L.C. COKE PLANT</v>
      </c>
      <c r="D276">
        <v>1006585</v>
      </c>
      <c r="E276" t="s">
        <v>298</v>
      </c>
      <c r="F276">
        <v>33.557464000000003</v>
      </c>
      <c r="G276">
        <v>-86.799671000000004</v>
      </c>
      <c r="H276" t="s">
        <v>299</v>
      </c>
      <c r="I276" t="s">
        <v>264</v>
      </c>
      <c r="J276" t="s">
        <v>265</v>
      </c>
      <c r="K276">
        <v>35207</v>
      </c>
      <c r="L276" t="s">
        <v>721</v>
      </c>
      <c r="M276">
        <v>144154</v>
      </c>
      <c r="N276" t="s">
        <v>267</v>
      </c>
    </row>
    <row r="277" spans="1:14" hidden="1" x14ac:dyDescent="0.3">
      <c r="A277">
        <v>2018</v>
      </c>
      <c r="B277" t="s">
        <v>180</v>
      </c>
      <c r="C277" t="str">
        <f t="shared" si="4"/>
        <v>2018 BRACKENRIDGE PLANT</v>
      </c>
      <c r="D277">
        <v>1005003</v>
      </c>
      <c r="E277" t="s">
        <v>301</v>
      </c>
      <c r="F277">
        <v>40.6081</v>
      </c>
      <c r="G277">
        <v>-79.729100000000003</v>
      </c>
      <c r="H277" t="s">
        <v>302</v>
      </c>
      <c r="I277" t="s">
        <v>303</v>
      </c>
      <c r="J277" t="s">
        <v>304</v>
      </c>
      <c r="K277">
        <v>15014</v>
      </c>
      <c r="L277" t="s">
        <v>305</v>
      </c>
      <c r="M277">
        <v>125253</v>
      </c>
      <c r="N277" t="s">
        <v>267</v>
      </c>
    </row>
    <row r="278" spans="1:14" hidden="1" x14ac:dyDescent="0.3">
      <c r="A278">
        <v>2018</v>
      </c>
      <c r="B278" t="s">
        <v>95</v>
      </c>
      <c r="C278" t="str">
        <f t="shared" si="4"/>
        <v>2018 Big River Steel LLC</v>
      </c>
      <c r="D278">
        <v>1012997</v>
      </c>
      <c r="E278" t="s">
        <v>306</v>
      </c>
      <c r="F278">
        <v>35.696992700000003</v>
      </c>
      <c r="G278">
        <v>-90.037320100000002</v>
      </c>
      <c r="H278" t="s">
        <v>307</v>
      </c>
      <c r="J278" t="s">
        <v>286</v>
      </c>
      <c r="K278">
        <v>72370</v>
      </c>
      <c r="L278" t="s">
        <v>308</v>
      </c>
      <c r="M278">
        <v>312792</v>
      </c>
      <c r="N278" t="s">
        <v>267</v>
      </c>
    </row>
    <row r="279" spans="1:14" hidden="1" x14ac:dyDescent="0.3">
      <c r="A279">
        <v>2018</v>
      </c>
      <c r="B279" t="s">
        <v>62</v>
      </c>
      <c r="C279" t="str">
        <f t="shared" si="4"/>
        <v>2018 CARPENTER TECHNOLOGY</v>
      </c>
      <c r="D279">
        <v>1004036</v>
      </c>
      <c r="E279" t="s">
        <v>309</v>
      </c>
      <c r="F279">
        <v>40.361105000000002</v>
      </c>
      <c r="G279">
        <v>-75.936837999999995</v>
      </c>
      <c r="H279" t="s">
        <v>310</v>
      </c>
      <c r="I279" t="s">
        <v>311</v>
      </c>
      <c r="J279" t="s">
        <v>304</v>
      </c>
      <c r="K279">
        <v>19601</v>
      </c>
      <c r="L279" t="s">
        <v>312</v>
      </c>
      <c r="M279">
        <v>174375</v>
      </c>
      <c r="N279" t="s">
        <v>267</v>
      </c>
    </row>
    <row r="280" spans="1:14" hidden="1" x14ac:dyDescent="0.3">
      <c r="A280">
        <v>2018</v>
      </c>
      <c r="B280" t="s">
        <v>32</v>
      </c>
      <c r="C280" t="str">
        <f t="shared" si="4"/>
        <v>2018 CASCADE STEEL ROLLING MILLS INC</v>
      </c>
      <c r="D280">
        <v>1005755</v>
      </c>
      <c r="E280" t="s">
        <v>313</v>
      </c>
      <c r="F280">
        <v>45.228630000000003</v>
      </c>
      <c r="G280">
        <v>-123.15904999999999</v>
      </c>
      <c r="H280" t="s">
        <v>314</v>
      </c>
      <c r="I280" t="s">
        <v>315</v>
      </c>
      <c r="J280" t="s">
        <v>316</v>
      </c>
      <c r="K280">
        <v>97128</v>
      </c>
      <c r="L280" t="s">
        <v>317</v>
      </c>
      <c r="M280">
        <v>76199</v>
      </c>
      <c r="N280" t="s">
        <v>267</v>
      </c>
    </row>
    <row r="281" spans="1:14" hidden="1" x14ac:dyDescent="0.3">
      <c r="A281">
        <v>2018</v>
      </c>
      <c r="B281" t="s">
        <v>57</v>
      </c>
      <c r="C281" t="str">
        <f t="shared" si="4"/>
        <v>2018 CF &amp; I STEEL L P/ DBA ROCKY MOUNTAIN STEEL MILLS</v>
      </c>
      <c r="D281">
        <v>1003902</v>
      </c>
      <c r="E281" t="s">
        <v>318</v>
      </c>
      <c r="F281">
        <v>38.232627000000001</v>
      </c>
      <c r="G281">
        <v>-104.607257</v>
      </c>
      <c r="H281" t="s">
        <v>319</v>
      </c>
      <c r="I281" t="s">
        <v>320</v>
      </c>
      <c r="J281" t="s">
        <v>321</v>
      </c>
      <c r="K281">
        <v>81004</v>
      </c>
      <c r="L281" t="s">
        <v>322</v>
      </c>
      <c r="M281">
        <v>291597</v>
      </c>
      <c r="N281" t="s">
        <v>323</v>
      </c>
    </row>
    <row r="282" spans="1:14" hidden="1" x14ac:dyDescent="0.3">
      <c r="A282">
        <v>2018</v>
      </c>
      <c r="B282" t="s">
        <v>128</v>
      </c>
      <c r="C282" t="str">
        <f t="shared" si="4"/>
        <v>2018 CHAPARRAL STEEL</v>
      </c>
      <c r="D282">
        <v>1000394</v>
      </c>
      <c r="E282" t="s">
        <v>324</v>
      </c>
      <c r="F282">
        <v>37.179254</v>
      </c>
      <c r="G282">
        <v>-77.447486999999995</v>
      </c>
      <c r="H282" t="s">
        <v>325</v>
      </c>
      <c r="I282" t="s">
        <v>326</v>
      </c>
      <c r="J282" t="s">
        <v>327</v>
      </c>
      <c r="K282">
        <v>23803</v>
      </c>
      <c r="L282" t="s">
        <v>328</v>
      </c>
      <c r="M282">
        <v>63301</v>
      </c>
      <c r="N282" t="s">
        <v>267</v>
      </c>
    </row>
    <row r="283" spans="1:14" hidden="1" x14ac:dyDescent="0.3">
      <c r="A283">
        <v>2018</v>
      </c>
      <c r="B283" t="s">
        <v>69</v>
      </c>
      <c r="C283" t="str">
        <f t="shared" si="4"/>
        <v>2018 CHAPARRAL STEEL MIDLOTHIAN PLANT</v>
      </c>
      <c r="D283">
        <v>1005344</v>
      </c>
      <c r="E283" t="s">
        <v>329</v>
      </c>
      <c r="F283">
        <v>32.458249000000002</v>
      </c>
      <c r="G283">
        <v>-97.036607000000004</v>
      </c>
      <c r="H283" t="s">
        <v>330</v>
      </c>
      <c r="I283" t="s">
        <v>331</v>
      </c>
      <c r="J283" t="s">
        <v>332</v>
      </c>
      <c r="K283">
        <v>76065</v>
      </c>
      <c r="L283" t="s">
        <v>328</v>
      </c>
      <c r="M283">
        <v>247221</v>
      </c>
      <c r="N283" t="s">
        <v>267</v>
      </c>
    </row>
    <row r="284" spans="1:14" hidden="1" x14ac:dyDescent="0.3">
      <c r="A284">
        <v>2018</v>
      </c>
      <c r="B284" t="s">
        <v>130</v>
      </c>
      <c r="C284" t="str">
        <f t="shared" si="4"/>
        <v>2018 CHARTER STEEL</v>
      </c>
      <c r="D284">
        <v>1006901</v>
      </c>
      <c r="E284" t="s">
        <v>333</v>
      </c>
      <c r="F284">
        <v>43.396949999999997</v>
      </c>
      <c r="G284">
        <v>-87.949659999999994</v>
      </c>
      <c r="H284" t="s">
        <v>334</v>
      </c>
      <c r="I284" t="s">
        <v>335</v>
      </c>
      <c r="J284" t="s">
        <v>336</v>
      </c>
      <c r="K284">
        <v>53080</v>
      </c>
      <c r="L284" t="s">
        <v>337</v>
      </c>
      <c r="M284">
        <v>135955</v>
      </c>
      <c r="N284" t="s">
        <v>267</v>
      </c>
    </row>
    <row r="285" spans="1:14" hidden="1" x14ac:dyDescent="0.3">
      <c r="A285">
        <v>2018</v>
      </c>
      <c r="B285" t="s">
        <v>105</v>
      </c>
      <c r="C285" t="str">
        <f t="shared" si="4"/>
        <v>2018 CHARTER STEEL CLEVELAND *</v>
      </c>
      <c r="D285">
        <v>1003474</v>
      </c>
      <c r="E285" t="s">
        <v>338</v>
      </c>
      <c r="F285">
        <v>41.442661000000001</v>
      </c>
      <c r="G285">
        <v>-81.664209999999997</v>
      </c>
      <c r="H285" t="s">
        <v>339</v>
      </c>
      <c r="I285" t="s">
        <v>340</v>
      </c>
      <c r="J285" t="s">
        <v>276</v>
      </c>
      <c r="K285">
        <v>44125</v>
      </c>
      <c r="L285" t="s">
        <v>337</v>
      </c>
      <c r="M285">
        <v>155117</v>
      </c>
      <c r="N285" t="s">
        <v>267</v>
      </c>
    </row>
    <row r="286" spans="1:14" hidden="1" x14ac:dyDescent="0.3">
      <c r="A286">
        <v>2018</v>
      </c>
      <c r="B286" t="s">
        <v>197</v>
      </c>
      <c r="C286" t="str">
        <f t="shared" si="4"/>
        <v>2018 CLEVELAND-CLIFFS PLATE LLC-COATESVILLE</v>
      </c>
      <c r="D286">
        <v>1003668</v>
      </c>
      <c r="E286" t="s">
        <v>341</v>
      </c>
      <c r="F286">
        <v>39.98301</v>
      </c>
      <c r="G286">
        <v>-75.827910000000003</v>
      </c>
      <c r="H286" t="s">
        <v>342</v>
      </c>
      <c r="I286" t="s">
        <v>343</v>
      </c>
      <c r="J286" t="s">
        <v>304</v>
      </c>
      <c r="K286">
        <v>19320</v>
      </c>
      <c r="L286" t="s">
        <v>292</v>
      </c>
      <c r="M286">
        <v>164159</v>
      </c>
      <c r="N286" t="s">
        <v>267</v>
      </c>
    </row>
    <row r="287" spans="1:14" hidden="1" x14ac:dyDescent="0.3">
      <c r="A287">
        <v>2018</v>
      </c>
      <c r="B287" t="s">
        <v>196</v>
      </c>
      <c r="C287" t="str">
        <f t="shared" si="4"/>
        <v>2018 CLEVELAND-CLIFFS RIVERDALE LLC</v>
      </c>
      <c r="D287">
        <v>1006325</v>
      </c>
      <c r="E287" t="s">
        <v>344</v>
      </c>
      <c r="F287">
        <v>41.656474000000003</v>
      </c>
      <c r="G287">
        <v>-87.625846999999993</v>
      </c>
      <c r="H287" t="s">
        <v>345</v>
      </c>
      <c r="I287" t="s">
        <v>346</v>
      </c>
      <c r="J287" t="s">
        <v>281</v>
      </c>
      <c r="K287">
        <v>60827</v>
      </c>
      <c r="L287" t="s">
        <v>292</v>
      </c>
      <c r="M287">
        <v>158126</v>
      </c>
      <c r="N287" t="s">
        <v>267</v>
      </c>
    </row>
    <row r="288" spans="1:14" hidden="1" x14ac:dyDescent="0.3">
      <c r="A288">
        <v>2018</v>
      </c>
      <c r="B288" t="s">
        <v>148</v>
      </c>
      <c r="C288" t="str">
        <f t="shared" si="4"/>
        <v>2018 CLEVELAND-CLIFFS STEEL CORPORATION DEARBORN WORKS</v>
      </c>
      <c r="D288">
        <v>1003403</v>
      </c>
      <c r="E288" t="s">
        <v>347</v>
      </c>
      <c r="F288">
        <v>42.301741999999997</v>
      </c>
      <c r="G288">
        <v>-83.162934000000007</v>
      </c>
      <c r="H288" t="s">
        <v>348</v>
      </c>
      <c r="I288" t="s">
        <v>349</v>
      </c>
      <c r="J288" t="s">
        <v>350</v>
      </c>
      <c r="K288">
        <v>48120</v>
      </c>
      <c r="L288" t="s">
        <v>720</v>
      </c>
      <c r="M288">
        <v>1385879</v>
      </c>
      <c r="N288" t="s">
        <v>267</v>
      </c>
    </row>
    <row r="289" spans="1:14" hidden="1" x14ac:dyDescent="0.3">
      <c r="A289">
        <v>2018</v>
      </c>
      <c r="B289" t="s">
        <v>174</v>
      </c>
      <c r="C289" t="str">
        <f t="shared" si="4"/>
        <v>2018 CMC STEEL TENNESSEE</v>
      </c>
      <c r="D289">
        <v>1006906</v>
      </c>
      <c r="E289" t="s">
        <v>351</v>
      </c>
      <c r="F289">
        <v>35.978119999999997</v>
      </c>
      <c r="G289">
        <v>-83.956450000000004</v>
      </c>
      <c r="H289" t="s">
        <v>352</v>
      </c>
      <c r="I289" t="s">
        <v>353</v>
      </c>
      <c r="J289" t="s">
        <v>354</v>
      </c>
      <c r="K289">
        <v>37921</v>
      </c>
      <c r="L289" t="s">
        <v>355</v>
      </c>
      <c r="M289">
        <v>90409</v>
      </c>
      <c r="N289" t="s">
        <v>267</v>
      </c>
    </row>
    <row r="290" spans="1:14" hidden="1" x14ac:dyDescent="0.3">
      <c r="A290">
        <v>2018</v>
      </c>
      <c r="B290" t="s">
        <v>63</v>
      </c>
      <c r="C290" t="str">
        <f t="shared" si="4"/>
        <v>2018 CMC Steel Arizona</v>
      </c>
      <c r="D290">
        <v>1004038</v>
      </c>
      <c r="E290" t="s">
        <v>356</v>
      </c>
      <c r="F290">
        <v>33.285299999999999</v>
      </c>
      <c r="G290">
        <v>-111.58629999999999</v>
      </c>
      <c r="H290" t="s">
        <v>357</v>
      </c>
      <c r="I290" t="s">
        <v>358</v>
      </c>
      <c r="J290" t="s">
        <v>359</v>
      </c>
      <c r="K290">
        <v>85212</v>
      </c>
      <c r="L290" t="s">
        <v>355</v>
      </c>
      <c r="M290">
        <v>39786</v>
      </c>
      <c r="N290" t="s">
        <v>267</v>
      </c>
    </row>
    <row r="291" spans="1:14" hidden="1" x14ac:dyDescent="0.3">
      <c r="A291">
        <v>2018</v>
      </c>
      <c r="B291" t="s">
        <v>192</v>
      </c>
      <c r="C291" t="str">
        <f t="shared" si="4"/>
        <v>2018 CMC Steel Florida</v>
      </c>
      <c r="D291">
        <v>1002216</v>
      </c>
      <c r="E291" t="s">
        <v>360</v>
      </c>
      <c r="F291">
        <v>30.288350000000001</v>
      </c>
      <c r="G291">
        <v>-81.977728999999997</v>
      </c>
      <c r="H291" t="s">
        <v>361</v>
      </c>
      <c r="I291" t="s">
        <v>362</v>
      </c>
      <c r="J291" t="s">
        <v>363</v>
      </c>
      <c r="K291">
        <v>32234</v>
      </c>
      <c r="L291" t="s">
        <v>355</v>
      </c>
      <c r="M291">
        <v>80959</v>
      </c>
      <c r="N291" t="s">
        <v>267</v>
      </c>
    </row>
    <row r="292" spans="1:14" hidden="1" x14ac:dyDescent="0.3">
      <c r="A292">
        <v>2018</v>
      </c>
      <c r="B292" t="s">
        <v>39</v>
      </c>
      <c r="C292" t="str">
        <f t="shared" si="4"/>
        <v>2018 CMC Steel New Jersey</v>
      </c>
      <c r="D292">
        <v>1006708</v>
      </c>
      <c r="E292" t="s">
        <v>364</v>
      </c>
      <c r="F292">
        <v>40.479261999999999</v>
      </c>
      <c r="G292">
        <v>-74.321207000000001</v>
      </c>
      <c r="H292" t="s">
        <v>365</v>
      </c>
      <c r="I292" t="s">
        <v>366</v>
      </c>
      <c r="J292" t="s">
        <v>367</v>
      </c>
      <c r="K292">
        <v>8872</v>
      </c>
      <c r="L292" t="s">
        <v>328</v>
      </c>
      <c r="M292">
        <v>64035</v>
      </c>
      <c r="N292" t="s">
        <v>267</v>
      </c>
    </row>
    <row r="293" spans="1:14" hidden="1" x14ac:dyDescent="0.3">
      <c r="A293">
        <v>2018</v>
      </c>
      <c r="B293" t="s">
        <v>181</v>
      </c>
      <c r="C293" t="str">
        <f t="shared" si="4"/>
        <v>2018 CMC Steel Oklahoma, LLC</v>
      </c>
      <c r="D293">
        <v>1013215</v>
      </c>
      <c r="E293" t="s">
        <v>368</v>
      </c>
      <c r="F293">
        <v>33.997672000000001</v>
      </c>
      <c r="G293">
        <v>-96.404008000000005</v>
      </c>
      <c r="H293" t="s">
        <v>369</v>
      </c>
      <c r="I293" t="s">
        <v>370</v>
      </c>
      <c r="J293" t="s">
        <v>371</v>
      </c>
      <c r="K293">
        <v>74701</v>
      </c>
      <c r="L293" t="s">
        <v>355</v>
      </c>
      <c r="M293">
        <v>25228</v>
      </c>
      <c r="N293" t="s">
        <v>267</v>
      </c>
    </row>
    <row r="294" spans="1:14" hidden="1" x14ac:dyDescent="0.3">
      <c r="A294">
        <v>2018</v>
      </c>
      <c r="B294" t="s">
        <v>70</v>
      </c>
      <c r="C294" t="str">
        <f t="shared" si="4"/>
        <v>2018 CMC Steel SC</v>
      </c>
      <c r="D294">
        <v>1005346</v>
      </c>
      <c r="E294" t="s">
        <v>372</v>
      </c>
      <c r="F294">
        <v>33.962308999999998</v>
      </c>
      <c r="G294">
        <v>-81.051509999999993</v>
      </c>
      <c r="H294" t="s">
        <v>373</v>
      </c>
      <c r="I294" t="s">
        <v>374</v>
      </c>
      <c r="J294" t="s">
        <v>375</v>
      </c>
      <c r="K294">
        <v>29033</v>
      </c>
      <c r="L294" t="s">
        <v>355</v>
      </c>
      <c r="M294">
        <v>83378</v>
      </c>
      <c r="N294" t="s">
        <v>267</v>
      </c>
    </row>
    <row r="295" spans="1:14" hidden="1" x14ac:dyDescent="0.3">
      <c r="A295">
        <v>2018</v>
      </c>
      <c r="B295" t="s">
        <v>154</v>
      </c>
      <c r="C295" t="str">
        <f t="shared" si="4"/>
        <v>2018 Carpenter Technology - Latrobe Operations</v>
      </c>
      <c r="D295">
        <v>1004434</v>
      </c>
      <c r="E295" t="s">
        <v>376</v>
      </c>
      <c r="F295">
        <v>40.302598000000003</v>
      </c>
      <c r="G295">
        <v>-79.372804000000002</v>
      </c>
      <c r="H295" t="s">
        <v>377</v>
      </c>
      <c r="I295" t="s">
        <v>378</v>
      </c>
      <c r="J295" t="s">
        <v>304</v>
      </c>
      <c r="K295">
        <v>15650</v>
      </c>
      <c r="L295" t="s">
        <v>312</v>
      </c>
      <c r="M295">
        <v>74860</v>
      </c>
      <c r="N295" t="s">
        <v>267</v>
      </c>
    </row>
    <row r="296" spans="1:14" hidden="1" x14ac:dyDescent="0.3">
      <c r="A296">
        <v>2018</v>
      </c>
      <c r="B296" t="s">
        <v>199</v>
      </c>
      <c r="C296" t="str">
        <f t="shared" si="4"/>
        <v>2018 Cleveland-Cliffs Burns Harbor LLC</v>
      </c>
      <c r="D296">
        <v>1003962</v>
      </c>
      <c r="E296" t="s">
        <v>379</v>
      </c>
      <c r="F296">
        <v>41.634</v>
      </c>
      <c r="G296">
        <v>-87.131</v>
      </c>
      <c r="H296" t="s">
        <v>380</v>
      </c>
      <c r="I296" t="s">
        <v>381</v>
      </c>
      <c r="J296" t="s">
        <v>291</v>
      </c>
      <c r="K296">
        <v>46304</v>
      </c>
      <c r="L296" t="s">
        <v>292</v>
      </c>
      <c r="M296">
        <v>8538680</v>
      </c>
      <c r="N296" t="s">
        <v>267</v>
      </c>
    </row>
    <row r="297" spans="1:14" hidden="1" x14ac:dyDescent="0.3">
      <c r="A297">
        <v>2018</v>
      </c>
      <c r="B297" t="s">
        <v>26</v>
      </c>
      <c r="C297" t="str">
        <f t="shared" si="4"/>
        <v>2018 Cleveland-Cliffs Cleveland Works LLC</v>
      </c>
      <c r="D297">
        <v>1007177</v>
      </c>
      <c r="E297" t="s">
        <v>382</v>
      </c>
      <c r="F297">
        <v>41.4739</v>
      </c>
      <c r="G297">
        <v>-81.672799999999995</v>
      </c>
      <c r="H297" t="s">
        <v>383</v>
      </c>
      <c r="I297" t="s">
        <v>384</v>
      </c>
      <c r="J297" t="s">
        <v>276</v>
      </c>
      <c r="K297">
        <v>44105</v>
      </c>
      <c r="L297" t="s">
        <v>292</v>
      </c>
      <c r="M297">
        <v>4190389</v>
      </c>
      <c r="N297" t="s">
        <v>267</v>
      </c>
    </row>
    <row r="298" spans="1:14" hidden="1" x14ac:dyDescent="0.3">
      <c r="A298">
        <v>2018</v>
      </c>
      <c r="B298" t="s">
        <v>169</v>
      </c>
      <c r="C298" t="str">
        <f t="shared" si="4"/>
        <v>2018 Cleveland-Cliffs Minorca Mine</v>
      </c>
      <c r="D298">
        <v>1003669</v>
      </c>
      <c r="E298" t="s">
        <v>385</v>
      </c>
      <c r="F298">
        <v>47.560699999999997</v>
      </c>
      <c r="G298">
        <v>-92.520348999999996</v>
      </c>
      <c r="H298" t="s">
        <v>386</v>
      </c>
      <c r="I298" t="s">
        <v>387</v>
      </c>
      <c r="J298" t="s">
        <v>388</v>
      </c>
      <c r="K298">
        <v>55792</v>
      </c>
      <c r="L298" t="s">
        <v>292</v>
      </c>
      <c r="M298">
        <v>226957</v>
      </c>
      <c r="N298" t="s">
        <v>267</v>
      </c>
    </row>
    <row r="299" spans="1:14" hidden="1" x14ac:dyDescent="0.3">
      <c r="A299">
        <v>2018</v>
      </c>
      <c r="B299" t="s">
        <v>173</v>
      </c>
      <c r="C299" t="str">
        <f t="shared" si="4"/>
        <v>2018 Cleveland-Cliffs Monessen Coke LLC</v>
      </c>
      <c r="D299">
        <v>1005025</v>
      </c>
      <c r="E299" t="s">
        <v>389</v>
      </c>
      <c r="F299">
        <v>40.163200000000003</v>
      </c>
      <c r="G299">
        <v>-79.886099999999999</v>
      </c>
      <c r="H299" t="s">
        <v>390</v>
      </c>
      <c r="I299" t="s">
        <v>378</v>
      </c>
      <c r="J299" t="s">
        <v>304</v>
      </c>
      <c r="K299">
        <v>15062</v>
      </c>
      <c r="L299" t="s">
        <v>292</v>
      </c>
      <c r="M299">
        <v>146913</v>
      </c>
      <c r="N299" t="s">
        <v>267</v>
      </c>
    </row>
    <row r="300" spans="1:14" hidden="1" x14ac:dyDescent="0.3">
      <c r="A300">
        <v>2018</v>
      </c>
      <c r="B300" t="s">
        <v>162</v>
      </c>
      <c r="C300" t="str">
        <f t="shared" si="4"/>
        <v>2018 Cleveland-Cliffs Steel Corporation - Mansfield Works</v>
      </c>
      <c r="D300">
        <v>1006530</v>
      </c>
      <c r="E300" t="s">
        <v>391</v>
      </c>
      <c r="F300">
        <v>40.784489999999998</v>
      </c>
      <c r="G300">
        <v>-82.523269999999997</v>
      </c>
      <c r="H300" t="s">
        <v>392</v>
      </c>
      <c r="I300" t="s">
        <v>393</v>
      </c>
      <c r="J300" t="s">
        <v>276</v>
      </c>
      <c r="K300">
        <v>44903</v>
      </c>
      <c r="L300" t="s">
        <v>720</v>
      </c>
      <c r="M300">
        <v>127394</v>
      </c>
      <c r="N300" t="s">
        <v>267</v>
      </c>
    </row>
    <row r="301" spans="1:14" hidden="1" x14ac:dyDescent="0.3">
      <c r="A301">
        <v>2018</v>
      </c>
      <c r="B301" t="s">
        <v>203</v>
      </c>
      <c r="C301" t="str">
        <f t="shared" si="4"/>
        <v>2018 Cleveland-Cliffs Steel Corporation /BUTLER WORKS</v>
      </c>
      <c r="D301">
        <v>1002903</v>
      </c>
      <c r="E301" t="s">
        <v>394</v>
      </c>
      <c r="F301">
        <v>40.829259999999998</v>
      </c>
      <c r="G301">
        <v>-79.942729999999997</v>
      </c>
      <c r="H301" t="s">
        <v>395</v>
      </c>
      <c r="I301" t="s">
        <v>396</v>
      </c>
      <c r="J301" t="s">
        <v>304</v>
      </c>
      <c r="K301">
        <v>16003</v>
      </c>
      <c r="L301" t="s">
        <v>720</v>
      </c>
      <c r="M301">
        <v>299691</v>
      </c>
      <c r="N301" t="s">
        <v>323</v>
      </c>
    </row>
    <row r="302" spans="1:14" x14ac:dyDescent="0.3">
      <c r="A302">
        <v>2018</v>
      </c>
      <c r="B302" t="s">
        <v>177</v>
      </c>
      <c r="C302" t="str">
        <f t="shared" si="4"/>
        <v>2018 Cleveland-Cliffs Steel LLC</v>
      </c>
      <c r="D302">
        <v>1000588</v>
      </c>
      <c r="E302" t="s">
        <v>397</v>
      </c>
      <c r="F302">
        <v>41.651164999999999</v>
      </c>
      <c r="G302">
        <v>-87.459166999999994</v>
      </c>
      <c r="H302" t="s">
        <v>289</v>
      </c>
      <c r="I302" t="s">
        <v>290</v>
      </c>
      <c r="J302" t="s">
        <v>291</v>
      </c>
      <c r="K302">
        <v>46312</v>
      </c>
      <c r="L302" t="s">
        <v>292</v>
      </c>
      <c r="M302">
        <v>4054169</v>
      </c>
      <c r="N302" t="s">
        <v>267</v>
      </c>
    </row>
    <row r="303" spans="1:14" x14ac:dyDescent="0.3">
      <c r="A303">
        <v>2018</v>
      </c>
      <c r="B303" t="s">
        <v>177</v>
      </c>
      <c r="C303" t="str">
        <f t="shared" si="4"/>
        <v>2018 Cleveland-Cliffs Steel LLC</v>
      </c>
      <c r="D303">
        <v>1000156</v>
      </c>
      <c r="E303" t="s">
        <v>398</v>
      </c>
      <c r="F303">
        <v>41.68</v>
      </c>
      <c r="G303">
        <v>-87.426400000000001</v>
      </c>
      <c r="H303" t="s">
        <v>399</v>
      </c>
      <c r="I303" t="s">
        <v>400</v>
      </c>
      <c r="J303" t="s">
        <v>291</v>
      </c>
      <c r="K303">
        <v>46312</v>
      </c>
      <c r="L303" t="s">
        <v>292</v>
      </c>
      <c r="M303">
        <v>6119308</v>
      </c>
      <c r="N303" t="s">
        <v>401</v>
      </c>
    </row>
    <row r="304" spans="1:14" hidden="1" x14ac:dyDescent="0.3">
      <c r="A304">
        <v>2018</v>
      </c>
      <c r="B304" t="s">
        <v>202</v>
      </c>
      <c r="C304" t="str">
        <f t="shared" si="4"/>
        <v>2018 Cleveland-Cliffs Steelton LLC</v>
      </c>
      <c r="D304">
        <v>1004215</v>
      </c>
      <c r="E304" t="s">
        <v>402</v>
      </c>
      <c r="F304">
        <v>40.226388999999998</v>
      </c>
      <c r="G304">
        <v>-76.848611000000005</v>
      </c>
      <c r="H304" t="s">
        <v>403</v>
      </c>
      <c r="I304" t="s">
        <v>404</v>
      </c>
      <c r="J304" t="s">
        <v>304</v>
      </c>
      <c r="K304">
        <v>17113</v>
      </c>
      <c r="L304" t="s">
        <v>292</v>
      </c>
      <c r="M304">
        <v>99224</v>
      </c>
      <c r="N304" t="s">
        <v>267</v>
      </c>
    </row>
    <row r="305" spans="1:14" hidden="1" x14ac:dyDescent="0.3">
      <c r="A305">
        <v>2018</v>
      </c>
      <c r="B305" t="s">
        <v>198</v>
      </c>
      <c r="C305" t="str">
        <f t="shared" si="4"/>
        <v>2018 Cleveland-Cliffs Warren</v>
      </c>
      <c r="D305">
        <v>1003380</v>
      </c>
      <c r="E305" t="s">
        <v>405</v>
      </c>
      <c r="F305">
        <v>41.211241999999999</v>
      </c>
      <c r="G305">
        <v>-80.816820000000007</v>
      </c>
      <c r="H305" t="s">
        <v>406</v>
      </c>
      <c r="I305" t="s">
        <v>407</v>
      </c>
      <c r="J305" t="s">
        <v>276</v>
      </c>
      <c r="K305">
        <v>44481</v>
      </c>
      <c r="L305" t="s">
        <v>292</v>
      </c>
      <c r="M305">
        <v>197269</v>
      </c>
      <c r="N305" t="s">
        <v>267</v>
      </c>
    </row>
    <row r="306" spans="1:14" hidden="1" x14ac:dyDescent="0.3">
      <c r="A306">
        <v>2018</v>
      </c>
      <c r="B306" t="s">
        <v>64</v>
      </c>
      <c r="C306" t="str">
        <f t="shared" si="4"/>
        <v>2018 EES COKE BATTERY</v>
      </c>
      <c r="D306">
        <v>1007392</v>
      </c>
      <c r="E306" t="s">
        <v>408</v>
      </c>
      <c r="F306">
        <v>42.281100000000002</v>
      </c>
      <c r="G306">
        <v>-83.1113</v>
      </c>
      <c r="H306" t="s">
        <v>409</v>
      </c>
      <c r="I306" t="s">
        <v>349</v>
      </c>
      <c r="J306" t="s">
        <v>350</v>
      </c>
      <c r="K306">
        <v>48218</v>
      </c>
      <c r="L306" t="s">
        <v>410</v>
      </c>
      <c r="M306">
        <v>277428</v>
      </c>
      <c r="N306" t="s">
        <v>267</v>
      </c>
    </row>
    <row r="307" spans="1:14" hidden="1" x14ac:dyDescent="0.3">
      <c r="A307">
        <v>2018</v>
      </c>
      <c r="B307" t="s">
        <v>141</v>
      </c>
      <c r="C307" t="str">
        <f t="shared" si="4"/>
        <v>2018 ELLWOOD NATL FORGE</v>
      </c>
      <c r="D307">
        <v>1001673</v>
      </c>
      <c r="E307" t="s">
        <v>411</v>
      </c>
      <c r="F307">
        <v>41.841555</v>
      </c>
      <c r="G307">
        <v>-79.270049999999998</v>
      </c>
      <c r="H307" t="s">
        <v>412</v>
      </c>
      <c r="I307" t="s">
        <v>413</v>
      </c>
      <c r="J307" t="s">
        <v>304</v>
      </c>
      <c r="K307">
        <v>16329</v>
      </c>
      <c r="L307" t="s">
        <v>414</v>
      </c>
      <c r="M307">
        <v>28644</v>
      </c>
      <c r="N307" t="s">
        <v>267</v>
      </c>
    </row>
    <row r="308" spans="1:14" hidden="1" x14ac:dyDescent="0.3">
      <c r="A308">
        <v>2018</v>
      </c>
      <c r="B308" t="s">
        <v>33</v>
      </c>
      <c r="C308" t="str">
        <f t="shared" si="4"/>
        <v>2018 ELLWOOD QUALITY STEELS</v>
      </c>
      <c r="D308">
        <v>1001669</v>
      </c>
      <c r="E308" t="s">
        <v>415</v>
      </c>
      <c r="F308">
        <v>40.993409999999997</v>
      </c>
      <c r="G308">
        <v>-80.346959999999996</v>
      </c>
      <c r="H308" t="s">
        <v>416</v>
      </c>
      <c r="I308" t="s">
        <v>417</v>
      </c>
      <c r="J308" t="s">
        <v>304</v>
      </c>
      <c r="K308">
        <v>16101</v>
      </c>
      <c r="L308" t="s">
        <v>414</v>
      </c>
      <c r="M308">
        <v>38963</v>
      </c>
      <c r="N308" t="s">
        <v>267</v>
      </c>
    </row>
    <row r="309" spans="1:14" hidden="1" x14ac:dyDescent="0.3">
      <c r="A309">
        <v>2018</v>
      </c>
      <c r="B309" t="s">
        <v>66</v>
      </c>
      <c r="C309" t="str">
        <f t="shared" si="4"/>
        <v>2018 EMPIRE MINE</v>
      </c>
      <c r="D309">
        <v>1004509</v>
      </c>
      <c r="E309" t="s">
        <v>418</v>
      </c>
      <c r="F309">
        <v>46.449100000000001</v>
      </c>
      <c r="G309">
        <v>-87.603200000000001</v>
      </c>
      <c r="H309" t="s">
        <v>419</v>
      </c>
      <c r="I309" t="s">
        <v>420</v>
      </c>
      <c r="J309" t="s">
        <v>350</v>
      </c>
      <c r="K309">
        <v>49871</v>
      </c>
      <c r="L309" t="s">
        <v>277</v>
      </c>
      <c r="M309">
        <v>0</v>
      </c>
      <c r="N309" t="s">
        <v>267</v>
      </c>
    </row>
    <row r="310" spans="1:14" hidden="1" x14ac:dyDescent="0.3">
      <c r="A310">
        <v>2018</v>
      </c>
      <c r="B310" t="s">
        <v>72</v>
      </c>
      <c r="C310" t="str">
        <f t="shared" si="4"/>
        <v>2018 EVRAZ CLAYMONT STEEL</v>
      </c>
      <c r="D310">
        <v>1005303</v>
      </c>
      <c r="E310" t="s">
        <v>421</v>
      </c>
      <c r="F310">
        <v>39.800139600000001</v>
      </c>
      <c r="G310">
        <v>-75.451951600000001</v>
      </c>
      <c r="H310" t="s">
        <v>422</v>
      </c>
      <c r="I310" t="s">
        <v>416</v>
      </c>
      <c r="J310" t="s">
        <v>423</v>
      </c>
      <c r="K310">
        <v>19703</v>
      </c>
      <c r="L310" t="s">
        <v>424</v>
      </c>
      <c r="M310">
        <v>0</v>
      </c>
    </row>
    <row r="311" spans="1:14" hidden="1" x14ac:dyDescent="0.3">
      <c r="A311">
        <v>2018</v>
      </c>
      <c r="B311" t="s">
        <v>84</v>
      </c>
      <c r="C311" t="str">
        <f t="shared" si="4"/>
        <v>2018 Erie Coke Corporation</v>
      </c>
      <c r="D311">
        <v>1007620</v>
      </c>
      <c r="E311" t="s">
        <v>425</v>
      </c>
      <c r="F311">
        <v>42.145620000000001</v>
      </c>
      <c r="G311">
        <v>-80.069239999999994</v>
      </c>
      <c r="H311" t="s">
        <v>426</v>
      </c>
      <c r="I311" t="s">
        <v>427</v>
      </c>
      <c r="J311" t="s">
        <v>304</v>
      </c>
      <c r="K311">
        <v>16507</v>
      </c>
      <c r="L311" t="s">
        <v>428</v>
      </c>
      <c r="M311">
        <v>59725</v>
      </c>
      <c r="N311" t="s">
        <v>267</v>
      </c>
    </row>
    <row r="312" spans="1:14" hidden="1" x14ac:dyDescent="0.3">
      <c r="A312">
        <v>2018</v>
      </c>
      <c r="B312" t="s">
        <v>93</v>
      </c>
      <c r="C312" t="str">
        <f t="shared" si="4"/>
        <v>2018 Ervin Amasteel</v>
      </c>
      <c r="D312">
        <v>1010925</v>
      </c>
      <c r="E312" t="s">
        <v>429</v>
      </c>
      <c r="F312">
        <v>41.886420000000001</v>
      </c>
      <c r="G312">
        <v>-84.026889999999995</v>
      </c>
      <c r="H312" t="s">
        <v>430</v>
      </c>
      <c r="I312" t="s">
        <v>431</v>
      </c>
      <c r="J312" t="s">
        <v>350</v>
      </c>
      <c r="K312">
        <v>49221</v>
      </c>
      <c r="L312" t="s">
        <v>432</v>
      </c>
      <c r="M312">
        <v>0</v>
      </c>
    </row>
    <row r="313" spans="1:14" hidden="1" x14ac:dyDescent="0.3">
      <c r="A313">
        <v>2018</v>
      </c>
      <c r="B313" t="s">
        <v>134</v>
      </c>
      <c r="C313" t="str">
        <f t="shared" si="4"/>
        <v>2018 FINKL &amp; SONS CO</v>
      </c>
      <c r="D313">
        <v>1008735</v>
      </c>
      <c r="E313" t="s">
        <v>437</v>
      </c>
      <c r="F313">
        <v>41.728541999999997</v>
      </c>
      <c r="G313">
        <v>-87.591648000000006</v>
      </c>
      <c r="H313" t="s">
        <v>434</v>
      </c>
      <c r="I313" t="s">
        <v>346</v>
      </c>
      <c r="J313" t="s">
        <v>281</v>
      </c>
      <c r="K313">
        <v>60619</v>
      </c>
      <c r="L313" t="s">
        <v>722</v>
      </c>
      <c r="M313">
        <v>44835</v>
      </c>
      <c r="N313" t="s">
        <v>267</v>
      </c>
    </row>
    <row r="314" spans="1:14" hidden="1" x14ac:dyDescent="0.3">
      <c r="A314">
        <v>2018</v>
      </c>
      <c r="B314" t="s">
        <v>134</v>
      </c>
      <c r="C314" t="str">
        <f t="shared" si="4"/>
        <v>2018 FINKL &amp; SONS CO</v>
      </c>
      <c r="D314">
        <v>1006436</v>
      </c>
      <c r="E314" t="s">
        <v>433</v>
      </c>
      <c r="F314">
        <v>41.918370000000003</v>
      </c>
      <c r="G314">
        <v>-87.662930000000003</v>
      </c>
      <c r="H314" t="s">
        <v>434</v>
      </c>
      <c r="I314" t="s">
        <v>435</v>
      </c>
      <c r="J314" t="s">
        <v>281</v>
      </c>
      <c r="K314">
        <v>60614</v>
      </c>
      <c r="L314" t="s">
        <v>436</v>
      </c>
      <c r="M314">
        <v>0</v>
      </c>
    </row>
    <row r="315" spans="1:14" hidden="1" x14ac:dyDescent="0.3">
      <c r="A315">
        <v>2018</v>
      </c>
      <c r="B315" t="s">
        <v>104</v>
      </c>
      <c r="C315" t="str">
        <f t="shared" si="4"/>
        <v>2018 GATEWAY ENERGY &amp; COKE CO LLC</v>
      </c>
      <c r="D315">
        <v>1003204</v>
      </c>
      <c r="E315" t="s">
        <v>439</v>
      </c>
      <c r="F315">
        <v>38.696930000000002</v>
      </c>
      <c r="G315">
        <v>-90.130568999999994</v>
      </c>
      <c r="H315" t="s">
        <v>440</v>
      </c>
      <c r="I315" t="s">
        <v>280</v>
      </c>
      <c r="J315" t="s">
        <v>281</v>
      </c>
      <c r="K315">
        <v>62040</v>
      </c>
      <c r="L315" t="s">
        <v>723</v>
      </c>
      <c r="M315">
        <v>491282</v>
      </c>
      <c r="N315" t="s">
        <v>267</v>
      </c>
    </row>
    <row r="316" spans="1:14" hidden="1" x14ac:dyDescent="0.3">
      <c r="A316">
        <v>2018</v>
      </c>
      <c r="B316" t="s">
        <v>45</v>
      </c>
      <c r="C316" t="str">
        <f t="shared" si="4"/>
        <v>2018 GERDAU - FORT SMITH MILL</v>
      </c>
      <c r="D316">
        <v>1003052</v>
      </c>
      <c r="E316" t="s">
        <v>442</v>
      </c>
      <c r="F316">
        <v>35.302500000000002</v>
      </c>
      <c r="G316">
        <v>-94.375277999999994</v>
      </c>
      <c r="H316" t="s">
        <v>443</v>
      </c>
      <c r="I316" t="s">
        <v>444</v>
      </c>
      <c r="J316" t="s">
        <v>286</v>
      </c>
      <c r="K316">
        <v>72916</v>
      </c>
      <c r="L316" t="s">
        <v>328</v>
      </c>
      <c r="M316">
        <v>85909</v>
      </c>
      <c r="N316" t="s">
        <v>267</v>
      </c>
    </row>
    <row r="317" spans="1:14" hidden="1" x14ac:dyDescent="0.3">
      <c r="A317">
        <v>2018</v>
      </c>
      <c r="B317" t="s">
        <v>77</v>
      </c>
      <c r="C317" t="str">
        <f t="shared" si="4"/>
        <v>2018 GERDAU AMERISTEEL</v>
      </c>
      <c r="D317">
        <v>1004493</v>
      </c>
      <c r="E317" t="s">
        <v>445</v>
      </c>
      <c r="F317">
        <v>35.724089999999997</v>
      </c>
      <c r="G317">
        <v>-88.817660000000004</v>
      </c>
      <c r="H317" t="s">
        <v>446</v>
      </c>
      <c r="I317" t="s">
        <v>280</v>
      </c>
      <c r="J317" t="s">
        <v>354</v>
      </c>
      <c r="K317">
        <v>38305</v>
      </c>
      <c r="L317" t="s">
        <v>328</v>
      </c>
      <c r="M317">
        <v>107924</v>
      </c>
      <c r="N317" t="s">
        <v>267</v>
      </c>
    </row>
    <row r="318" spans="1:14" hidden="1" x14ac:dyDescent="0.3">
      <c r="A318">
        <v>2018</v>
      </c>
      <c r="B318" t="s">
        <v>164</v>
      </c>
      <c r="C318" t="str">
        <f t="shared" si="4"/>
        <v>2018 GERDAU AMERISTEEL CARTERSVILLE STEEL MILL</v>
      </c>
      <c r="D318">
        <v>1001103</v>
      </c>
      <c r="E318" t="s">
        <v>447</v>
      </c>
      <c r="F318">
        <v>34.242778999999999</v>
      </c>
      <c r="G318">
        <v>-84.797775000000001</v>
      </c>
      <c r="H318" t="s">
        <v>448</v>
      </c>
      <c r="I318" t="s">
        <v>449</v>
      </c>
      <c r="J318" t="s">
        <v>450</v>
      </c>
      <c r="K318">
        <v>30121</v>
      </c>
      <c r="L318" t="s">
        <v>328</v>
      </c>
      <c r="M318">
        <v>88161</v>
      </c>
      <c r="N318" t="s">
        <v>267</v>
      </c>
    </row>
    <row r="319" spans="1:14" hidden="1" x14ac:dyDescent="0.3">
      <c r="A319">
        <v>2018</v>
      </c>
      <c r="B319" t="s">
        <v>48</v>
      </c>
      <c r="C319" t="str">
        <f t="shared" si="4"/>
        <v>2018 GERDAU AMERISTEEL US INC</v>
      </c>
      <c r="D319">
        <v>1003577</v>
      </c>
      <c r="E319" t="s">
        <v>451</v>
      </c>
      <c r="F319">
        <v>41.585661000000002</v>
      </c>
      <c r="G319">
        <v>-91.042156000000006</v>
      </c>
      <c r="H319" t="s">
        <v>452</v>
      </c>
      <c r="I319" t="s">
        <v>453</v>
      </c>
      <c r="J319" t="s">
        <v>454</v>
      </c>
      <c r="K319">
        <v>52778</v>
      </c>
      <c r="L319" t="s">
        <v>328</v>
      </c>
      <c r="M319">
        <v>30931</v>
      </c>
      <c r="N319" t="s">
        <v>267</v>
      </c>
    </row>
    <row r="320" spans="1:14" hidden="1" x14ac:dyDescent="0.3">
      <c r="A320">
        <v>2018</v>
      </c>
      <c r="B320" t="s">
        <v>115</v>
      </c>
      <c r="C320" t="str">
        <f t="shared" si="4"/>
        <v>2018 GERDAU MACSTEEL MONROE</v>
      </c>
      <c r="D320">
        <v>1004411</v>
      </c>
      <c r="E320" t="s">
        <v>455</v>
      </c>
      <c r="F320">
        <v>41.897173000000002</v>
      </c>
      <c r="G320">
        <v>-83.361644999999996</v>
      </c>
      <c r="H320" t="s">
        <v>456</v>
      </c>
      <c r="I320" t="s">
        <v>457</v>
      </c>
      <c r="J320" t="s">
        <v>350</v>
      </c>
      <c r="K320">
        <v>48161</v>
      </c>
      <c r="L320" t="s">
        <v>328</v>
      </c>
      <c r="M320">
        <v>117801</v>
      </c>
      <c r="N320" t="s">
        <v>267</v>
      </c>
    </row>
    <row r="321" spans="1:14" hidden="1" x14ac:dyDescent="0.3">
      <c r="A321">
        <v>2018</v>
      </c>
      <c r="B321" t="s">
        <v>54</v>
      </c>
      <c r="C321" t="str">
        <f t="shared" si="4"/>
        <v>2018 Gerdau Ameristeel US, Inc - Charlotte Mill</v>
      </c>
      <c r="D321">
        <v>1003507</v>
      </c>
      <c r="E321" t="s">
        <v>458</v>
      </c>
      <c r="F321">
        <v>35.339019999999998</v>
      </c>
      <c r="G321">
        <v>-80.829260000000005</v>
      </c>
      <c r="H321" t="s">
        <v>459</v>
      </c>
      <c r="I321" t="s">
        <v>460</v>
      </c>
      <c r="J321" t="s">
        <v>461</v>
      </c>
      <c r="K321">
        <v>28269</v>
      </c>
      <c r="L321" t="s">
        <v>328</v>
      </c>
      <c r="M321">
        <v>46158</v>
      </c>
      <c r="N321" t="s">
        <v>267</v>
      </c>
    </row>
    <row r="322" spans="1:14" hidden="1" x14ac:dyDescent="0.3">
      <c r="A322">
        <v>2018</v>
      </c>
      <c r="B322" t="s">
        <v>121</v>
      </c>
      <c r="C322" t="str">
        <f t="shared" si="4"/>
        <v>2018 Gerdau Ameristeel: St. Paul Mill</v>
      </c>
      <c r="D322">
        <v>1005298</v>
      </c>
      <c r="E322" t="s">
        <v>462</v>
      </c>
      <c r="F322">
        <v>44.890936000000004</v>
      </c>
      <c r="G322">
        <v>-93.010876999999994</v>
      </c>
      <c r="H322" t="s">
        <v>463</v>
      </c>
      <c r="I322" t="s">
        <v>464</v>
      </c>
      <c r="J322" t="s">
        <v>388</v>
      </c>
      <c r="K322">
        <v>55119</v>
      </c>
      <c r="L322" t="s">
        <v>328</v>
      </c>
      <c r="M322">
        <v>47597</v>
      </c>
      <c r="N322" t="s">
        <v>267</v>
      </c>
    </row>
    <row r="323" spans="1:14" hidden="1" x14ac:dyDescent="0.3">
      <c r="A323">
        <v>2018</v>
      </c>
      <c r="B323" t="s">
        <v>107</v>
      </c>
      <c r="C323" t="str">
        <f t="shared" ref="C323:C386" si="5">A323 &amp; " " &amp; B323</f>
        <v>2018 Gerdau Special Steel North America - Jackson Mill</v>
      </c>
      <c r="D323">
        <v>1003965</v>
      </c>
      <c r="E323" t="s">
        <v>465</v>
      </c>
      <c r="F323">
        <v>42.202660999999999</v>
      </c>
      <c r="G323">
        <v>-84.363022999999998</v>
      </c>
      <c r="H323" t="s">
        <v>466</v>
      </c>
      <c r="I323" t="s">
        <v>285</v>
      </c>
      <c r="J323" t="s">
        <v>350</v>
      </c>
      <c r="K323">
        <v>49203</v>
      </c>
      <c r="L323" t="s">
        <v>328</v>
      </c>
      <c r="M323">
        <v>62493</v>
      </c>
      <c r="N323" t="s">
        <v>267</v>
      </c>
    </row>
    <row r="324" spans="1:14" hidden="1" x14ac:dyDescent="0.3">
      <c r="A324">
        <v>2018</v>
      </c>
      <c r="B324" t="s">
        <v>44</v>
      </c>
      <c r="C324" t="str">
        <f t="shared" si="5"/>
        <v>2018 HAVERHILL COKE COMPANY, LLC</v>
      </c>
      <c r="D324">
        <v>1002777</v>
      </c>
      <c r="E324" t="s">
        <v>467</v>
      </c>
      <c r="F324">
        <v>38.597299999999997</v>
      </c>
      <c r="G324">
        <v>-82.827100000000002</v>
      </c>
      <c r="H324" t="s">
        <v>468</v>
      </c>
      <c r="I324" t="s">
        <v>469</v>
      </c>
      <c r="J324" t="s">
        <v>276</v>
      </c>
      <c r="K324">
        <v>45629</v>
      </c>
      <c r="L324" t="s">
        <v>723</v>
      </c>
      <c r="M324">
        <v>887979</v>
      </c>
      <c r="N324" t="s">
        <v>267</v>
      </c>
    </row>
    <row r="325" spans="1:14" hidden="1" x14ac:dyDescent="0.3">
      <c r="A325">
        <v>2018</v>
      </c>
      <c r="B325" t="s">
        <v>161</v>
      </c>
      <c r="C325" t="str">
        <f t="shared" si="5"/>
        <v>2018 HOEGANAES CORPORATION</v>
      </c>
      <c r="D325">
        <v>1005515</v>
      </c>
      <c r="E325" t="s">
        <v>470</v>
      </c>
      <c r="F325">
        <v>36.380555999999999</v>
      </c>
      <c r="G325">
        <v>-86.416111000000001</v>
      </c>
      <c r="H325" t="s">
        <v>471</v>
      </c>
      <c r="I325" t="s">
        <v>472</v>
      </c>
      <c r="J325" t="s">
        <v>354</v>
      </c>
      <c r="K325">
        <v>37066</v>
      </c>
      <c r="L325" t="s">
        <v>724</v>
      </c>
      <c r="M325">
        <v>66112</v>
      </c>
      <c r="N325" t="s">
        <v>267</v>
      </c>
    </row>
    <row r="326" spans="1:14" hidden="1" x14ac:dyDescent="0.3">
      <c r="A326">
        <v>2018</v>
      </c>
      <c r="B326" t="s">
        <v>36</v>
      </c>
      <c r="C326" t="str">
        <f t="shared" si="5"/>
        <v>2018 HUNTINGTON INGALLS INCORPORATED</v>
      </c>
      <c r="D326">
        <v>1001958</v>
      </c>
      <c r="E326" t="s">
        <v>474</v>
      </c>
      <c r="F326">
        <v>36.987670000000001</v>
      </c>
      <c r="G326">
        <v>-76.439430000000002</v>
      </c>
      <c r="H326" t="s">
        <v>475</v>
      </c>
      <c r="I326" t="s">
        <v>476</v>
      </c>
      <c r="J326" t="s">
        <v>327</v>
      </c>
      <c r="K326">
        <v>23607</v>
      </c>
      <c r="L326" t="s">
        <v>725</v>
      </c>
      <c r="M326">
        <v>57500</v>
      </c>
      <c r="N326" t="s">
        <v>267</v>
      </c>
    </row>
    <row r="327" spans="1:14" hidden="1" x14ac:dyDescent="0.3">
      <c r="A327">
        <v>2018</v>
      </c>
      <c r="B327" t="s">
        <v>73</v>
      </c>
      <c r="C327" t="str">
        <f t="shared" si="5"/>
        <v>2018 Hibbing Taconite Company</v>
      </c>
      <c r="D327">
        <v>1005116</v>
      </c>
      <c r="E327" t="s">
        <v>478</v>
      </c>
      <c r="F327">
        <v>47.478000000000002</v>
      </c>
      <c r="G327">
        <v>-92.967600000000004</v>
      </c>
      <c r="H327" t="s">
        <v>479</v>
      </c>
      <c r="I327" t="s">
        <v>387</v>
      </c>
      <c r="J327" t="s">
        <v>388</v>
      </c>
      <c r="K327">
        <v>55746</v>
      </c>
      <c r="L327" t="s">
        <v>277</v>
      </c>
      <c r="M327">
        <v>274765</v>
      </c>
      <c r="N327" t="s">
        <v>267</v>
      </c>
    </row>
    <row r="328" spans="1:14" hidden="1" x14ac:dyDescent="0.3">
      <c r="A328">
        <v>2018</v>
      </c>
      <c r="B328" t="s">
        <v>166</v>
      </c>
      <c r="C328" t="str">
        <f t="shared" si="5"/>
        <v>2018 INMETCO</v>
      </c>
      <c r="D328">
        <v>1005752</v>
      </c>
      <c r="E328" t="s">
        <v>480</v>
      </c>
      <c r="F328">
        <v>40.859451</v>
      </c>
      <c r="G328">
        <v>-80.258590999999996</v>
      </c>
      <c r="H328" t="s">
        <v>481</v>
      </c>
      <c r="I328" t="s">
        <v>417</v>
      </c>
      <c r="J328" t="s">
        <v>304</v>
      </c>
      <c r="K328">
        <v>16117</v>
      </c>
      <c r="L328" t="s">
        <v>726</v>
      </c>
      <c r="M328">
        <v>55046</v>
      </c>
      <c r="N328" t="s">
        <v>267</v>
      </c>
    </row>
    <row r="329" spans="1:14" hidden="1" x14ac:dyDescent="0.3">
      <c r="A329">
        <v>2018</v>
      </c>
      <c r="B329" t="s">
        <v>75</v>
      </c>
      <c r="C329" t="str">
        <f t="shared" si="5"/>
        <v>2018 IPSCO KOPPEL TUBULARS CORP KOPPEL WORKS</v>
      </c>
      <c r="D329">
        <v>1005190</v>
      </c>
      <c r="E329" t="s">
        <v>483</v>
      </c>
      <c r="F329">
        <v>40.835569999999997</v>
      </c>
      <c r="G329">
        <v>-80.321971000000005</v>
      </c>
      <c r="H329" t="s">
        <v>484</v>
      </c>
      <c r="I329" t="s">
        <v>485</v>
      </c>
      <c r="J329" t="s">
        <v>304</v>
      </c>
      <c r="K329">
        <v>16136</v>
      </c>
      <c r="L329" t="s">
        <v>727</v>
      </c>
      <c r="M329">
        <v>77228</v>
      </c>
      <c r="N329" t="s">
        <v>267</v>
      </c>
    </row>
    <row r="330" spans="1:14" hidden="1" x14ac:dyDescent="0.3">
      <c r="A330">
        <v>2018</v>
      </c>
      <c r="B330" t="s">
        <v>151</v>
      </c>
      <c r="C330" t="str">
        <f t="shared" si="5"/>
        <v>2018 Indiana Harbor Coke Company</v>
      </c>
      <c r="D330">
        <v>1007287</v>
      </c>
      <c r="E330" t="s">
        <v>487</v>
      </c>
      <c r="F330">
        <v>41.656320999999998</v>
      </c>
      <c r="G330">
        <v>-87.450142</v>
      </c>
      <c r="H330" t="s">
        <v>289</v>
      </c>
      <c r="I330" t="s">
        <v>290</v>
      </c>
      <c r="J330" t="s">
        <v>291</v>
      </c>
      <c r="K330">
        <v>46312</v>
      </c>
      <c r="L330" t="s">
        <v>728</v>
      </c>
      <c r="M330">
        <v>954416</v>
      </c>
      <c r="N330" t="s">
        <v>267</v>
      </c>
    </row>
    <row r="331" spans="1:14" hidden="1" x14ac:dyDescent="0.3">
      <c r="A331">
        <v>2018</v>
      </c>
      <c r="B331" t="s">
        <v>124</v>
      </c>
      <c r="C331" t="str">
        <f t="shared" si="5"/>
        <v>2018 JEWELL COAL &amp; COKE</v>
      </c>
      <c r="D331">
        <v>1005598</v>
      </c>
      <c r="E331" t="s">
        <v>489</v>
      </c>
      <c r="F331">
        <v>37.234408999999999</v>
      </c>
      <c r="G331">
        <v>-82.036899000000005</v>
      </c>
      <c r="H331" t="s">
        <v>490</v>
      </c>
      <c r="I331" t="s">
        <v>491</v>
      </c>
      <c r="J331" t="s">
        <v>327</v>
      </c>
      <c r="K331">
        <v>24631</v>
      </c>
      <c r="L331" t="s">
        <v>723</v>
      </c>
      <c r="M331">
        <v>482786</v>
      </c>
      <c r="N331" t="s">
        <v>267</v>
      </c>
    </row>
    <row r="332" spans="1:14" hidden="1" x14ac:dyDescent="0.3">
      <c r="A332">
        <v>2018</v>
      </c>
      <c r="B332" t="s">
        <v>96</v>
      </c>
      <c r="C332" t="str">
        <f t="shared" si="5"/>
        <v>2018 JSW Steel USA Ohio, Inc.</v>
      </c>
      <c r="D332">
        <v>1013051</v>
      </c>
      <c r="E332" t="s">
        <v>492</v>
      </c>
      <c r="F332">
        <v>40.314523999999999</v>
      </c>
      <c r="G332">
        <v>-80.614762999999996</v>
      </c>
      <c r="H332" t="s">
        <v>493</v>
      </c>
      <c r="I332" t="s">
        <v>264</v>
      </c>
      <c r="J332" t="s">
        <v>276</v>
      </c>
      <c r="K332">
        <v>43938</v>
      </c>
      <c r="L332" t="s">
        <v>494</v>
      </c>
      <c r="M332">
        <v>38039</v>
      </c>
      <c r="N332" t="s">
        <v>267</v>
      </c>
    </row>
    <row r="333" spans="1:14" hidden="1" x14ac:dyDescent="0.3">
      <c r="A333">
        <v>2018</v>
      </c>
      <c r="B333" t="s">
        <v>118</v>
      </c>
      <c r="C333" t="str">
        <f t="shared" si="5"/>
        <v>2018 KEYSTONE STEEL &amp; WIRE CO</v>
      </c>
      <c r="D333">
        <v>1004811</v>
      </c>
      <c r="E333" t="s">
        <v>495</v>
      </c>
      <c r="F333">
        <v>40.642502999999998</v>
      </c>
      <c r="G333">
        <v>-89.645770999999996</v>
      </c>
      <c r="H333" t="s">
        <v>496</v>
      </c>
      <c r="I333" t="s">
        <v>497</v>
      </c>
      <c r="J333" t="s">
        <v>281</v>
      </c>
      <c r="K333">
        <v>61641</v>
      </c>
      <c r="L333" t="s">
        <v>498</v>
      </c>
      <c r="M333">
        <v>160937</v>
      </c>
      <c r="N333" t="s">
        <v>267</v>
      </c>
    </row>
    <row r="334" spans="1:14" hidden="1" x14ac:dyDescent="0.3">
      <c r="A334">
        <v>2018</v>
      </c>
      <c r="B334" t="s">
        <v>175</v>
      </c>
      <c r="C334" t="str">
        <f t="shared" si="5"/>
        <v>2018 Liberty Steel Georgetown Holdings LLC</v>
      </c>
      <c r="D334">
        <v>1001699</v>
      </c>
      <c r="E334" t="s">
        <v>499</v>
      </c>
      <c r="F334">
        <v>33.367919999999998</v>
      </c>
      <c r="G334">
        <v>-79.29486</v>
      </c>
      <c r="H334" t="s">
        <v>500</v>
      </c>
      <c r="I334" t="s">
        <v>501</v>
      </c>
      <c r="J334" t="s">
        <v>375</v>
      </c>
      <c r="K334">
        <v>29440</v>
      </c>
      <c r="L334" t="s">
        <v>502</v>
      </c>
      <c r="M334">
        <v>0</v>
      </c>
    </row>
    <row r="335" spans="1:14" hidden="1" x14ac:dyDescent="0.3">
      <c r="A335">
        <v>2018</v>
      </c>
      <c r="B335" t="s">
        <v>157</v>
      </c>
      <c r="C335" t="str">
        <f t="shared" si="5"/>
        <v>2018 MESABI NUGGET DELAWARE LLC</v>
      </c>
      <c r="D335">
        <v>1005144</v>
      </c>
      <c r="E335" t="s">
        <v>503</v>
      </c>
      <c r="F335">
        <v>47.586906999999997</v>
      </c>
      <c r="G335">
        <v>-92.234191999999993</v>
      </c>
      <c r="H335" t="s">
        <v>504</v>
      </c>
      <c r="I335" t="s">
        <v>387</v>
      </c>
      <c r="J335" t="s">
        <v>388</v>
      </c>
      <c r="K335">
        <v>55705</v>
      </c>
      <c r="L335" t="s">
        <v>729</v>
      </c>
      <c r="M335">
        <v>183</v>
      </c>
      <c r="N335" t="s">
        <v>267</v>
      </c>
    </row>
    <row r="336" spans="1:14" hidden="1" x14ac:dyDescent="0.3">
      <c r="A336">
        <v>2018</v>
      </c>
      <c r="B336" t="s">
        <v>163</v>
      </c>
      <c r="C336" t="str">
        <f t="shared" si="5"/>
        <v>2018 MOUNTAIN STATE CARBON</v>
      </c>
      <c r="D336">
        <v>1001563</v>
      </c>
      <c r="E336" t="s">
        <v>506</v>
      </c>
      <c r="F336">
        <v>40.343609999999998</v>
      </c>
      <c r="G336">
        <v>-80.606669999999994</v>
      </c>
      <c r="H336" t="s">
        <v>507</v>
      </c>
      <c r="I336" t="s">
        <v>508</v>
      </c>
      <c r="J336" t="s">
        <v>509</v>
      </c>
      <c r="K336">
        <v>26037</v>
      </c>
      <c r="L336" t="s">
        <v>730</v>
      </c>
      <c r="M336">
        <v>223196</v>
      </c>
      <c r="N336" t="s">
        <v>267</v>
      </c>
    </row>
    <row r="337" spans="1:14" hidden="1" x14ac:dyDescent="0.3">
      <c r="A337">
        <v>2018</v>
      </c>
      <c r="B337" t="s">
        <v>91</v>
      </c>
      <c r="C337" t="str">
        <f t="shared" si="5"/>
        <v>2018 Mid American Steel &amp; Wire</v>
      </c>
      <c r="D337">
        <v>1004453</v>
      </c>
      <c r="E337" t="s">
        <v>510</v>
      </c>
      <c r="F337">
        <v>34.070909999999998</v>
      </c>
      <c r="G337">
        <v>-96.755030000000005</v>
      </c>
      <c r="H337" t="s">
        <v>511</v>
      </c>
      <c r="I337" t="s">
        <v>512</v>
      </c>
      <c r="J337" t="s">
        <v>371</v>
      </c>
      <c r="K337">
        <v>73446</v>
      </c>
      <c r="L337" t="s">
        <v>513</v>
      </c>
      <c r="M337">
        <v>49970</v>
      </c>
      <c r="N337" t="s">
        <v>267</v>
      </c>
    </row>
    <row r="338" spans="1:14" hidden="1" x14ac:dyDescent="0.3">
      <c r="A338">
        <v>2018</v>
      </c>
      <c r="B338" t="s">
        <v>89</v>
      </c>
      <c r="C338" t="str">
        <f t="shared" si="5"/>
        <v>2018 NLMK INDIANA</v>
      </c>
      <c r="D338">
        <v>1007866</v>
      </c>
      <c r="E338" t="s">
        <v>514</v>
      </c>
      <c r="F338">
        <v>41.622250000000001</v>
      </c>
      <c r="G338">
        <v>-87.161638999999994</v>
      </c>
      <c r="H338" t="s">
        <v>515</v>
      </c>
      <c r="I338" t="s">
        <v>381</v>
      </c>
      <c r="J338" t="s">
        <v>291</v>
      </c>
      <c r="K338">
        <v>46368</v>
      </c>
      <c r="L338" t="s">
        <v>516</v>
      </c>
      <c r="M338">
        <v>127646</v>
      </c>
      <c r="N338" t="s">
        <v>267</v>
      </c>
    </row>
    <row r="339" spans="1:14" hidden="1" x14ac:dyDescent="0.3">
      <c r="A339">
        <v>2018</v>
      </c>
      <c r="B339" t="s">
        <v>119</v>
      </c>
      <c r="C339" t="str">
        <f t="shared" si="5"/>
        <v>2018 NORTH STAR BLUESCOPE STEEL LLC *</v>
      </c>
      <c r="D339">
        <v>1005163</v>
      </c>
      <c r="E339" t="s">
        <v>517</v>
      </c>
      <c r="F339">
        <v>41.565170000000002</v>
      </c>
      <c r="G339">
        <v>-84.037540000000007</v>
      </c>
      <c r="H339" t="s">
        <v>518</v>
      </c>
      <c r="I339" t="s">
        <v>519</v>
      </c>
      <c r="J339" t="s">
        <v>276</v>
      </c>
      <c r="K339">
        <v>43515</v>
      </c>
      <c r="L339" t="s">
        <v>714</v>
      </c>
      <c r="M339">
        <v>297807</v>
      </c>
      <c r="N339" t="s">
        <v>267</v>
      </c>
    </row>
    <row r="340" spans="1:14" hidden="1" x14ac:dyDescent="0.3">
      <c r="A340">
        <v>2018</v>
      </c>
      <c r="B340" t="s">
        <v>158</v>
      </c>
      <c r="C340" t="str">
        <f t="shared" si="5"/>
        <v>2018 NORTHSHORE MINING CO - SILVER BAY</v>
      </c>
      <c r="D340">
        <v>1005276</v>
      </c>
      <c r="E340" t="s">
        <v>521</v>
      </c>
      <c r="F340">
        <v>47.286000000000001</v>
      </c>
      <c r="G340">
        <v>-91.26</v>
      </c>
      <c r="H340" t="s">
        <v>522</v>
      </c>
      <c r="I340" t="s">
        <v>290</v>
      </c>
      <c r="J340" t="s">
        <v>388</v>
      </c>
      <c r="K340">
        <v>55614</v>
      </c>
      <c r="L340" t="s">
        <v>277</v>
      </c>
      <c r="M340">
        <v>621879</v>
      </c>
      <c r="N340" t="s">
        <v>267</v>
      </c>
    </row>
    <row r="341" spans="1:14" hidden="1" x14ac:dyDescent="0.3">
      <c r="A341">
        <v>2018</v>
      </c>
      <c r="B341" t="s">
        <v>46</v>
      </c>
      <c r="C341" t="str">
        <f t="shared" si="5"/>
        <v>2018 NUCOR STEEL - ARKANSAS</v>
      </c>
      <c r="D341">
        <v>1007921</v>
      </c>
      <c r="E341" t="s">
        <v>523</v>
      </c>
      <c r="F341">
        <v>35.941000000000003</v>
      </c>
      <c r="G341">
        <v>-89.727000000000004</v>
      </c>
      <c r="H341" t="s">
        <v>524</v>
      </c>
      <c r="I341" t="s">
        <v>525</v>
      </c>
      <c r="J341" t="s">
        <v>286</v>
      </c>
      <c r="K341">
        <v>72315</v>
      </c>
      <c r="L341" t="s">
        <v>526</v>
      </c>
      <c r="M341">
        <v>376065</v>
      </c>
      <c r="N341" t="s">
        <v>267</v>
      </c>
    </row>
    <row r="342" spans="1:14" hidden="1" x14ac:dyDescent="0.3">
      <c r="A342">
        <v>2018</v>
      </c>
      <c r="B342" t="s">
        <v>37</v>
      </c>
      <c r="C342" t="str">
        <f t="shared" si="5"/>
        <v>2018 NUCOR STEEL - BERKELEY</v>
      </c>
      <c r="D342">
        <v>1002266</v>
      </c>
      <c r="E342" t="s">
        <v>527</v>
      </c>
      <c r="F342">
        <v>33.004097000000002</v>
      </c>
      <c r="G342">
        <v>-79.881600000000006</v>
      </c>
      <c r="H342" t="s">
        <v>528</v>
      </c>
      <c r="I342" t="s">
        <v>529</v>
      </c>
      <c r="J342" t="s">
        <v>375</v>
      </c>
      <c r="K342">
        <v>29450</v>
      </c>
      <c r="L342" t="s">
        <v>526</v>
      </c>
      <c r="M342">
        <v>666332</v>
      </c>
      <c r="N342" t="s">
        <v>267</v>
      </c>
    </row>
    <row r="343" spans="1:14" hidden="1" x14ac:dyDescent="0.3">
      <c r="A343">
        <v>2018</v>
      </c>
      <c r="B343" t="s">
        <v>112</v>
      </c>
      <c r="C343" t="str">
        <f t="shared" si="5"/>
        <v>2018 NUCOR STEEL - UTAH</v>
      </c>
      <c r="D343">
        <v>1005777</v>
      </c>
      <c r="E343" t="s">
        <v>530</v>
      </c>
      <c r="F343">
        <v>41.8825</v>
      </c>
      <c r="G343">
        <v>-112.1964</v>
      </c>
      <c r="H343" t="s">
        <v>531</v>
      </c>
      <c r="I343" t="s">
        <v>532</v>
      </c>
      <c r="J343" t="s">
        <v>533</v>
      </c>
      <c r="K343">
        <v>84330</v>
      </c>
      <c r="L343" t="s">
        <v>526</v>
      </c>
      <c r="M343">
        <v>213693</v>
      </c>
      <c r="N343" t="s">
        <v>323</v>
      </c>
    </row>
    <row r="344" spans="1:14" hidden="1" x14ac:dyDescent="0.3">
      <c r="A344">
        <v>2018</v>
      </c>
      <c r="B344" t="s">
        <v>65</v>
      </c>
      <c r="C344" t="str">
        <f t="shared" si="5"/>
        <v>2018 NUCOR STEEL AUBURN INC</v>
      </c>
      <c r="D344">
        <v>1006341</v>
      </c>
      <c r="E344" t="s">
        <v>534</v>
      </c>
      <c r="F344">
        <v>42.950710000000001</v>
      </c>
      <c r="G344">
        <v>-76.570869999999999</v>
      </c>
      <c r="H344" t="s">
        <v>535</v>
      </c>
      <c r="I344" t="s">
        <v>536</v>
      </c>
      <c r="J344" t="s">
        <v>537</v>
      </c>
      <c r="K344">
        <v>13021</v>
      </c>
      <c r="L344" t="s">
        <v>526</v>
      </c>
      <c r="M344">
        <v>103819</v>
      </c>
      <c r="N344" t="s">
        <v>267</v>
      </c>
    </row>
    <row r="345" spans="1:14" hidden="1" x14ac:dyDescent="0.3">
      <c r="A345">
        <v>2018</v>
      </c>
      <c r="B345" t="s">
        <v>152</v>
      </c>
      <c r="C345" t="str">
        <f t="shared" si="5"/>
        <v>2018 NUCOR STEEL BIRMINGHAM INC</v>
      </c>
      <c r="D345">
        <v>1004152</v>
      </c>
      <c r="E345" t="s">
        <v>538</v>
      </c>
      <c r="F345">
        <v>33.545389999999998</v>
      </c>
      <c r="G345">
        <v>-86.809299999999993</v>
      </c>
      <c r="H345" t="s">
        <v>299</v>
      </c>
      <c r="I345" t="s">
        <v>264</v>
      </c>
      <c r="J345" t="s">
        <v>265</v>
      </c>
      <c r="K345">
        <v>35234</v>
      </c>
      <c r="L345" t="s">
        <v>526</v>
      </c>
      <c r="M345">
        <v>102860</v>
      </c>
      <c r="N345" t="s">
        <v>267</v>
      </c>
    </row>
    <row r="346" spans="1:14" hidden="1" x14ac:dyDescent="0.3">
      <c r="A346">
        <v>2018</v>
      </c>
      <c r="B346" t="s">
        <v>144</v>
      </c>
      <c r="C346" t="str">
        <f t="shared" si="5"/>
        <v>2018 NUCOR STEEL DARLINGTON</v>
      </c>
      <c r="D346">
        <v>1007946</v>
      </c>
      <c r="E346" t="s">
        <v>539</v>
      </c>
      <c r="F346">
        <v>34.375957999999997</v>
      </c>
      <c r="G346">
        <v>-79.896878000000001</v>
      </c>
      <c r="H346" t="s">
        <v>540</v>
      </c>
      <c r="I346" t="s">
        <v>541</v>
      </c>
      <c r="J346" t="s">
        <v>375</v>
      </c>
      <c r="K346">
        <v>29540</v>
      </c>
      <c r="L346" t="s">
        <v>526</v>
      </c>
      <c r="M346">
        <v>198864</v>
      </c>
      <c r="N346" t="s">
        <v>267</v>
      </c>
    </row>
    <row r="347" spans="1:14" hidden="1" x14ac:dyDescent="0.3">
      <c r="A347">
        <v>2018</v>
      </c>
      <c r="B347" t="s">
        <v>140</v>
      </c>
      <c r="C347" t="str">
        <f t="shared" si="5"/>
        <v>2018 NUCOR STEEL DECATUR</v>
      </c>
      <c r="D347">
        <v>1005976</v>
      </c>
      <c r="E347" t="s">
        <v>542</v>
      </c>
      <c r="F347">
        <v>34.638905999999999</v>
      </c>
      <c r="G347">
        <v>-87.089035999999993</v>
      </c>
      <c r="H347" t="s">
        <v>543</v>
      </c>
      <c r="I347" t="s">
        <v>544</v>
      </c>
      <c r="J347" t="s">
        <v>265</v>
      </c>
      <c r="K347">
        <v>35673</v>
      </c>
      <c r="L347" t="s">
        <v>526</v>
      </c>
      <c r="M347">
        <v>401422</v>
      </c>
      <c r="N347" t="s">
        <v>267</v>
      </c>
    </row>
    <row r="348" spans="1:14" hidden="1" x14ac:dyDescent="0.3">
      <c r="A348">
        <v>2018</v>
      </c>
      <c r="B348" t="s">
        <v>41</v>
      </c>
      <c r="C348" t="str">
        <f t="shared" si="5"/>
        <v>2018 NUCOR STEEL HERTFORD COUNTY</v>
      </c>
      <c r="D348">
        <v>1002958</v>
      </c>
      <c r="E348" t="s">
        <v>545</v>
      </c>
      <c r="F348">
        <v>36.355215999999999</v>
      </c>
      <c r="G348">
        <v>-76.811149999999998</v>
      </c>
      <c r="H348" t="s">
        <v>546</v>
      </c>
      <c r="I348" t="s">
        <v>547</v>
      </c>
      <c r="J348" t="s">
        <v>461</v>
      </c>
      <c r="K348">
        <v>27922</v>
      </c>
      <c r="L348" t="s">
        <v>526</v>
      </c>
      <c r="M348">
        <v>309477</v>
      </c>
      <c r="N348" t="s">
        <v>267</v>
      </c>
    </row>
    <row r="349" spans="1:14" hidden="1" x14ac:dyDescent="0.3">
      <c r="A349">
        <v>2018</v>
      </c>
      <c r="B349" t="s">
        <v>111</v>
      </c>
      <c r="C349" t="str">
        <f t="shared" si="5"/>
        <v>2018 NUCOR STEEL INDIANA</v>
      </c>
      <c r="D349">
        <v>1004151</v>
      </c>
      <c r="E349" t="s">
        <v>548</v>
      </c>
      <c r="F349">
        <v>39.974699999999999</v>
      </c>
      <c r="G349">
        <v>-86.830100000000002</v>
      </c>
      <c r="H349" t="s">
        <v>549</v>
      </c>
      <c r="I349" t="s">
        <v>550</v>
      </c>
      <c r="J349" t="s">
        <v>291</v>
      </c>
      <c r="K349">
        <v>47933</v>
      </c>
      <c r="L349" t="s">
        <v>526</v>
      </c>
      <c r="M349">
        <v>357829</v>
      </c>
      <c r="N349" t="s">
        <v>267</v>
      </c>
    </row>
    <row r="350" spans="1:14" hidden="1" x14ac:dyDescent="0.3">
      <c r="A350">
        <v>2018</v>
      </c>
      <c r="B350" t="s">
        <v>101</v>
      </c>
      <c r="C350" t="str">
        <f t="shared" si="5"/>
        <v>2018 NUCOR STEEL JACKSON INC</v>
      </c>
      <c r="D350">
        <v>1006144</v>
      </c>
      <c r="E350" t="s">
        <v>551</v>
      </c>
      <c r="F350">
        <v>32.312167000000002</v>
      </c>
      <c r="G350">
        <v>-90.137277999999995</v>
      </c>
      <c r="H350" t="s">
        <v>552</v>
      </c>
      <c r="I350" t="s">
        <v>553</v>
      </c>
      <c r="J350" t="s">
        <v>554</v>
      </c>
      <c r="K350">
        <v>39232</v>
      </c>
      <c r="L350" t="s">
        <v>526</v>
      </c>
      <c r="M350">
        <v>97691</v>
      </c>
      <c r="N350" t="s">
        <v>267</v>
      </c>
    </row>
    <row r="351" spans="1:14" hidden="1" x14ac:dyDescent="0.3">
      <c r="A351">
        <v>2018</v>
      </c>
      <c r="B351" t="s">
        <v>40</v>
      </c>
      <c r="C351" t="str">
        <f t="shared" si="5"/>
        <v>2018 NUCOR STEEL KANKAKEE, INC.</v>
      </c>
      <c r="D351">
        <v>1002621</v>
      </c>
      <c r="E351" t="s">
        <v>555</v>
      </c>
      <c r="F351">
        <v>41.181331999999998</v>
      </c>
      <c r="G351">
        <v>-87.856643000000005</v>
      </c>
      <c r="H351" t="s">
        <v>556</v>
      </c>
      <c r="I351" t="s">
        <v>557</v>
      </c>
      <c r="J351" t="s">
        <v>281</v>
      </c>
      <c r="K351">
        <v>60914</v>
      </c>
      <c r="L351" t="s">
        <v>526</v>
      </c>
      <c r="M351">
        <v>128831</v>
      </c>
      <c r="N351" t="s">
        <v>267</v>
      </c>
    </row>
    <row r="352" spans="1:14" hidden="1" x14ac:dyDescent="0.3">
      <c r="A352">
        <v>2018</v>
      </c>
      <c r="B352" t="s">
        <v>108</v>
      </c>
      <c r="C352" t="str">
        <f t="shared" si="5"/>
        <v>2018 NUCOR STEEL MARION, INC. (0351010017)</v>
      </c>
      <c r="D352">
        <v>1007577</v>
      </c>
      <c r="E352" t="s">
        <v>558</v>
      </c>
      <c r="F352">
        <v>40.570700000000002</v>
      </c>
      <c r="G352">
        <v>-83.138800000000003</v>
      </c>
      <c r="H352" t="s">
        <v>559</v>
      </c>
      <c r="I352" t="s">
        <v>560</v>
      </c>
      <c r="J352" t="s">
        <v>276</v>
      </c>
      <c r="K352">
        <v>43302</v>
      </c>
      <c r="L352" t="s">
        <v>526</v>
      </c>
      <c r="M352">
        <v>96177</v>
      </c>
      <c r="N352" t="s">
        <v>267</v>
      </c>
    </row>
    <row r="353" spans="1:14" hidden="1" x14ac:dyDescent="0.3">
      <c r="A353">
        <v>2018</v>
      </c>
      <c r="B353" t="s">
        <v>47</v>
      </c>
      <c r="C353" t="str">
        <f t="shared" si="5"/>
        <v>2018 NUCOR STEEL MEMPHIS INC</v>
      </c>
      <c r="D353">
        <v>1003093</v>
      </c>
      <c r="E353" t="s">
        <v>561</v>
      </c>
      <c r="F353">
        <v>35.049909999999997</v>
      </c>
      <c r="G353">
        <v>-90.153139999999993</v>
      </c>
      <c r="H353" t="s">
        <v>562</v>
      </c>
      <c r="I353" t="s">
        <v>563</v>
      </c>
      <c r="J353" t="s">
        <v>354</v>
      </c>
      <c r="K353">
        <v>38109</v>
      </c>
      <c r="L353" t="s">
        <v>526</v>
      </c>
      <c r="M353">
        <v>196263</v>
      </c>
      <c r="N353" t="s">
        <v>267</v>
      </c>
    </row>
    <row r="354" spans="1:14" hidden="1" x14ac:dyDescent="0.3">
      <c r="A354">
        <v>2018</v>
      </c>
      <c r="B354" t="s">
        <v>171</v>
      </c>
      <c r="C354" t="str">
        <f t="shared" si="5"/>
        <v>2018 NUCOR STEEL NEBRASKA</v>
      </c>
      <c r="D354">
        <v>1007695</v>
      </c>
      <c r="E354" t="s">
        <v>564</v>
      </c>
      <c r="F354">
        <v>42.078346000000003</v>
      </c>
      <c r="G354">
        <v>-97.360152999999997</v>
      </c>
      <c r="H354" t="s">
        <v>565</v>
      </c>
      <c r="I354" t="s">
        <v>566</v>
      </c>
      <c r="J354" t="s">
        <v>567</v>
      </c>
      <c r="K354">
        <v>68701</v>
      </c>
      <c r="L354" t="s">
        <v>526</v>
      </c>
      <c r="M354">
        <v>208085</v>
      </c>
      <c r="N354" t="s">
        <v>267</v>
      </c>
    </row>
    <row r="355" spans="1:14" hidden="1" x14ac:dyDescent="0.3">
      <c r="A355">
        <v>2018</v>
      </c>
      <c r="B355" t="s">
        <v>31</v>
      </c>
      <c r="C355" t="str">
        <f t="shared" si="5"/>
        <v>2018 NUCOR STEEL SEATTLE INC</v>
      </c>
      <c r="D355">
        <v>1000029</v>
      </c>
      <c r="E355" t="s">
        <v>568</v>
      </c>
      <c r="F355">
        <v>47.569330999999998</v>
      </c>
      <c r="G355">
        <v>-122.367332</v>
      </c>
      <c r="H355" t="s">
        <v>569</v>
      </c>
      <c r="I355" t="s">
        <v>570</v>
      </c>
      <c r="J355" t="s">
        <v>571</v>
      </c>
      <c r="K355">
        <v>98106</v>
      </c>
      <c r="L355" t="s">
        <v>526</v>
      </c>
      <c r="M355">
        <v>146394</v>
      </c>
      <c r="N355" t="s">
        <v>267</v>
      </c>
    </row>
    <row r="356" spans="1:14" hidden="1" x14ac:dyDescent="0.3">
      <c r="A356">
        <v>2018</v>
      </c>
      <c r="B356" t="s">
        <v>103</v>
      </c>
      <c r="C356" t="str">
        <f t="shared" si="5"/>
        <v>2018 NUCOR STEEL-TEXAS</v>
      </c>
      <c r="D356">
        <v>1005832</v>
      </c>
      <c r="E356" t="s">
        <v>572</v>
      </c>
      <c r="F356">
        <v>31.354801999999999</v>
      </c>
      <c r="G356">
        <v>-96.165199000000001</v>
      </c>
      <c r="H356" t="s">
        <v>573</v>
      </c>
      <c r="I356" t="s">
        <v>574</v>
      </c>
      <c r="J356" t="s">
        <v>332</v>
      </c>
      <c r="K356">
        <v>75846</v>
      </c>
      <c r="L356" t="s">
        <v>526</v>
      </c>
      <c r="M356">
        <v>168155</v>
      </c>
      <c r="N356" t="s">
        <v>267</v>
      </c>
    </row>
    <row r="357" spans="1:14" hidden="1" x14ac:dyDescent="0.3">
      <c r="A357">
        <v>2018</v>
      </c>
      <c r="B357" t="s">
        <v>113</v>
      </c>
      <c r="C357" t="str">
        <f t="shared" si="5"/>
        <v>2018 NUCOR-YAMATO STEEL CO</v>
      </c>
      <c r="D357">
        <v>1007642</v>
      </c>
      <c r="E357" t="s">
        <v>575</v>
      </c>
      <c r="F357">
        <v>35.901865999999998</v>
      </c>
      <c r="G357">
        <v>-89.775643000000002</v>
      </c>
      <c r="H357" t="s">
        <v>524</v>
      </c>
      <c r="I357" t="s">
        <v>525</v>
      </c>
      <c r="J357" t="s">
        <v>286</v>
      </c>
      <c r="K357">
        <v>72316</v>
      </c>
      <c r="L357" t="s">
        <v>715</v>
      </c>
      <c r="M357">
        <v>475704</v>
      </c>
      <c r="N357" t="s">
        <v>267</v>
      </c>
    </row>
    <row r="358" spans="1:14" hidden="1" x14ac:dyDescent="0.3">
      <c r="A358">
        <v>2018</v>
      </c>
      <c r="B358" t="s">
        <v>94</v>
      </c>
      <c r="C358" t="str">
        <f t="shared" si="5"/>
        <v>2018 North American Hoganas</v>
      </c>
      <c r="D358">
        <v>1011242</v>
      </c>
      <c r="E358" t="s">
        <v>577</v>
      </c>
      <c r="F358">
        <v>40.192646000000003</v>
      </c>
      <c r="G358">
        <v>-78.933993999999998</v>
      </c>
      <c r="H358" t="s">
        <v>578</v>
      </c>
      <c r="I358" t="s">
        <v>579</v>
      </c>
      <c r="J358" t="s">
        <v>304</v>
      </c>
      <c r="K358">
        <v>15935</v>
      </c>
      <c r="L358" t="s">
        <v>580</v>
      </c>
      <c r="M358">
        <v>30463</v>
      </c>
      <c r="N358" t="s">
        <v>267</v>
      </c>
    </row>
    <row r="359" spans="1:14" hidden="1" x14ac:dyDescent="0.3">
      <c r="A359">
        <v>2018</v>
      </c>
      <c r="B359" t="s">
        <v>122</v>
      </c>
      <c r="C359" t="str">
        <f t="shared" si="5"/>
        <v>2018 North American Stainless</v>
      </c>
      <c r="D359">
        <v>1002977</v>
      </c>
      <c r="E359" t="s">
        <v>581</v>
      </c>
      <c r="F359">
        <v>38.727778000000001</v>
      </c>
      <c r="G359">
        <v>-85.072221999999996</v>
      </c>
      <c r="H359" t="s">
        <v>582</v>
      </c>
      <c r="I359" t="s">
        <v>583</v>
      </c>
      <c r="J359" t="s">
        <v>271</v>
      </c>
      <c r="K359">
        <v>41045</v>
      </c>
      <c r="L359" t="s">
        <v>584</v>
      </c>
      <c r="M359">
        <v>340529</v>
      </c>
      <c r="N359" t="s">
        <v>267</v>
      </c>
    </row>
    <row r="360" spans="1:14" hidden="1" x14ac:dyDescent="0.3">
      <c r="A360">
        <v>2018</v>
      </c>
      <c r="B360" t="s">
        <v>100</v>
      </c>
      <c r="C360" t="str">
        <f t="shared" si="5"/>
        <v>2018 Nucor Steel Gallatin LLC</v>
      </c>
      <c r="D360">
        <v>1005700</v>
      </c>
      <c r="E360" t="s">
        <v>585</v>
      </c>
      <c r="F360">
        <v>38.766666999999998</v>
      </c>
      <c r="G360">
        <v>-85.004166999999995</v>
      </c>
      <c r="H360" t="s">
        <v>586</v>
      </c>
      <c r="I360" t="s">
        <v>587</v>
      </c>
      <c r="J360" t="s">
        <v>271</v>
      </c>
      <c r="K360">
        <v>41045</v>
      </c>
      <c r="L360" t="s">
        <v>526</v>
      </c>
      <c r="M360">
        <v>321469</v>
      </c>
      <c r="N360" t="s">
        <v>267</v>
      </c>
    </row>
    <row r="361" spans="1:14" hidden="1" x14ac:dyDescent="0.3">
      <c r="A361">
        <v>2018</v>
      </c>
      <c r="B361" t="s">
        <v>176</v>
      </c>
      <c r="C361" t="str">
        <f t="shared" si="5"/>
        <v>2018 Nucor Steel Longview</v>
      </c>
      <c r="D361">
        <v>1012352</v>
      </c>
      <c r="E361" t="s">
        <v>588</v>
      </c>
      <c r="F361">
        <v>32.381758699999999</v>
      </c>
      <c r="G361">
        <v>-94.707061600000003</v>
      </c>
      <c r="H361" t="s">
        <v>589</v>
      </c>
      <c r="J361" t="s">
        <v>332</v>
      </c>
      <c r="K361">
        <v>75603</v>
      </c>
      <c r="L361" t="s">
        <v>526</v>
      </c>
      <c r="M361">
        <v>69215</v>
      </c>
      <c r="N361" t="s">
        <v>267</v>
      </c>
    </row>
    <row r="362" spans="1:14" hidden="1" x14ac:dyDescent="0.3">
      <c r="A362">
        <v>2018</v>
      </c>
      <c r="B362" t="s">
        <v>135</v>
      </c>
      <c r="C362" t="str">
        <f t="shared" si="5"/>
        <v>2018 Nucor Steel Louisiana LLC</v>
      </c>
      <c r="D362">
        <v>1010766</v>
      </c>
      <c r="E362" t="s">
        <v>590</v>
      </c>
      <c r="F362">
        <v>30.096907999999999</v>
      </c>
      <c r="G362">
        <v>-90.843978000000007</v>
      </c>
      <c r="H362" t="s">
        <v>591</v>
      </c>
      <c r="I362" t="s">
        <v>592</v>
      </c>
      <c r="J362" t="s">
        <v>296</v>
      </c>
      <c r="K362">
        <v>70723</v>
      </c>
      <c r="L362" t="s">
        <v>526</v>
      </c>
      <c r="M362">
        <v>1031807</v>
      </c>
      <c r="N362" t="s">
        <v>267</v>
      </c>
    </row>
    <row r="363" spans="1:14" hidden="1" x14ac:dyDescent="0.3">
      <c r="A363">
        <v>2018</v>
      </c>
      <c r="B363" t="s">
        <v>55</v>
      </c>
      <c r="C363" t="str">
        <f t="shared" si="5"/>
        <v>2018 Nucor Steel Tuscaloosa, Inc.</v>
      </c>
      <c r="D363">
        <v>1003457</v>
      </c>
      <c r="E363" t="s">
        <v>597</v>
      </c>
      <c r="F363">
        <v>33.233750000000001</v>
      </c>
      <c r="G363">
        <v>-87.506929999999997</v>
      </c>
      <c r="H363" t="s">
        <v>598</v>
      </c>
      <c r="I363" t="s">
        <v>599</v>
      </c>
      <c r="J363" t="s">
        <v>265</v>
      </c>
      <c r="K363">
        <v>35404</v>
      </c>
      <c r="L363" t="s">
        <v>526</v>
      </c>
      <c r="M363">
        <v>281211</v>
      </c>
      <c r="N363" t="s">
        <v>267</v>
      </c>
    </row>
    <row r="364" spans="1:14" hidden="1" x14ac:dyDescent="0.3">
      <c r="A364">
        <v>2018</v>
      </c>
      <c r="B364" t="s">
        <v>131</v>
      </c>
      <c r="C364" t="str">
        <f t="shared" si="5"/>
        <v>2018 Optimus Steel LLC</v>
      </c>
      <c r="D364">
        <v>1007348</v>
      </c>
      <c r="E364" t="s">
        <v>600</v>
      </c>
      <c r="F364">
        <v>30.082397</v>
      </c>
      <c r="G364">
        <v>-94.074476000000004</v>
      </c>
      <c r="H364" t="s">
        <v>601</v>
      </c>
      <c r="I364" t="s">
        <v>602</v>
      </c>
      <c r="J364" t="s">
        <v>332</v>
      </c>
      <c r="K364">
        <v>77662</v>
      </c>
      <c r="L364" t="s">
        <v>603</v>
      </c>
      <c r="M364">
        <v>89680</v>
      </c>
      <c r="N364" t="s">
        <v>267</v>
      </c>
    </row>
    <row r="365" spans="1:14" hidden="1" x14ac:dyDescent="0.3">
      <c r="A365">
        <v>2018</v>
      </c>
      <c r="B365" t="s">
        <v>92</v>
      </c>
      <c r="C365" t="str">
        <f t="shared" si="5"/>
        <v>2018 Outokumpu Stainless USA, LLC</v>
      </c>
      <c r="D365">
        <v>1010763</v>
      </c>
      <c r="E365" t="s">
        <v>604</v>
      </c>
      <c r="F365">
        <v>31.152200000000001</v>
      </c>
      <c r="G365">
        <v>-87.985799999999998</v>
      </c>
      <c r="H365" t="s">
        <v>605</v>
      </c>
      <c r="I365" t="s">
        <v>606</v>
      </c>
      <c r="J365" t="s">
        <v>265</v>
      </c>
      <c r="K365">
        <v>36513</v>
      </c>
      <c r="L365" t="s">
        <v>607</v>
      </c>
      <c r="M365">
        <v>167362</v>
      </c>
      <c r="N365" t="s">
        <v>267</v>
      </c>
    </row>
    <row r="366" spans="1:14" hidden="1" x14ac:dyDescent="0.3">
      <c r="A366">
        <v>2018</v>
      </c>
      <c r="B366" t="s">
        <v>97</v>
      </c>
      <c r="C366" t="str">
        <f t="shared" si="5"/>
        <v>2018 RG Steel Sparrows Point LLC</v>
      </c>
      <c r="D366">
        <v>1000553</v>
      </c>
      <c r="E366" t="s">
        <v>608</v>
      </c>
      <c r="F366">
        <v>39.213500000000003</v>
      </c>
      <c r="G366">
        <v>-76.472700000000003</v>
      </c>
      <c r="H366" t="s">
        <v>609</v>
      </c>
      <c r="I366" t="s">
        <v>610</v>
      </c>
      <c r="J366" t="s">
        <v>611</v>
      </c>
      <c r="K366">
        <v>21219</v>
      </c>
      <c r="L366" t="s">
        <v>612</v>
      </c>
      <c r="M366">
        <v>0</v>
      </c>
    </row>
    <row r="367" spans="1:14" hidden="1" x14ac:dyDescent="0.3">
      <c r="A367">
        <v>2018</v>
      </c>
      <c r="B367" t="s">
        <v>27</v>
      </c>
      <c r="C367" t="str">
        <f t="shared" si="5"/>
        <v>2018 RG Steel, LLC</v>
      </c>
      <c r="D367">
        <v>1000177</v>
      </c>
      <c r="E367" t="s">
        <v>613</v>
      </c>
      <c r="F367">
        <v>41.2119</v>
      </c>
      <c r="G367">
        <v>-80.817599999999999</v>
      </c>
      <c r="H367" t="s">
        <v>406</v>
      </c>
      <c r="I367" t="s">
        <v>614</v>
      </c>
      <c r="J367" t="s">
        <v>276</v>
      </c>
      <c r="K367">
        <v>44482</v>
      </c>
      <c r="L367" t="s">
        <v>615</v>
      </c>
      <c r="M367">
        <v>0</v>
      </c>
    </row>
    <row r="368" spans="1:14" hidden="1" x14ac:dyDescent="0.3">
      <c r="A368">
        <v>2018</v>
      </c>
      <c r="B368" t="s">
        <v>83</v>
      </c>
      <c r="C368" t="str">
        <f t="shared" si="5"/>
        <v>2018 ROANOKE ELECTRIC STEEL CORPORATION</v>
      </c>
      <c r="D368">
        <v>1000714</v>
      </c>
      <c r="E368" t="s">
        <v>616</v>
      </c>
      <c r="F368">
        <v>37.272509999999997</v>
      </c>
      <c r="G368">
        <v>-79.998609999999999</v>
      </c>
      <c r="H368" t="s">
        <v>617</v>
      </c>
      <c r="I368" t="s">
        <v>618</v>
      </c>
      <c r="J368" t="s">
        <v>327</v>
      </c>
      <c r="K368">
        <v>24017</v>
      </c>
      <c r="L368" t="s">
        <v>619</v>
      </c>
      <c r="M368">
        <v>103705</v>
      </c>
      <c r="N368" t="s">
        <v>267</v>
      </c>
    </row>
    <row r="369" spans="1:14" hidden="1" x14ac:dyDescent="0.3">
      <c r="A369">
        <v>2018</v>
      </c>
      <c r="B369" t="s">
        <v>56</v>
      </c>
      <c r="C369" t="str">
        <f t="shared" si="5"/>
        <v>2018 Republic Steel - Canton Plant</v>
      </c>
      <c r="D369">
        <v>1003799</v>
      </c>
      <c r="E369" t="s">
        <v>620</v>
      </c>
      <c r="F369">
        <v>40.803234000000003</v>
      </c>
      <c r="G369">
        <v>-81.332864000000001</v>
      </c>
      <c r="H369" t="s">
        <v>621</v>
      </c>
      <c r="I369" t="s">
        <v>622</v>
      </c>
      <c r="J369" t="s">
        <v>276</v>
      </c>
      <c r="K369">
        <v>44704</v>
      </c>
      <c r="L369" t="s">
        <v>623</v>
      </c>
      <c r="M369">
        <v>65214</v>
      </c>
      <c r="N369" t="s">
        <v>267</v>
      </c>
    </row>
    <row r="370" spans="1:14" hidden="1" x14ac:dyDescent="0.3">
      <c r="A370">
        <v>2018</v>
      </c>
      <c r="B370" t="s">
        <v>109</v>
      </c>
      <c r="C370" t="str">
        <f t="shared" si="5"/>
        <v>2018 SMI STEEL LLC</v>
      </c>
      <c r="D370">
        <v>1003981</v>
      </c>
      <c r="E370" t="s">
        <v>624</v>
      </c>
      <c r="F370">
        <v>33.534103999999999</v>
      </c>
      <c r="G370">
        <v>-86.757929000000004</v>
      </c>
      <c r="H370" t="s">
        <v>299</v>
      </c>
      <c r="I370" t="s">
        <v>264</v>
      </c>
      <c r="J370" t="s">
        <v>265</v>
      </c>
      <c r="K370">
        <v>35212</v>
      </c>
      <c r="L370" t="s">
        <v>355</v>
      </c>
      <c r="M370">
        <v>114697</v>
      </c>
      <c r="N370" t="s">
        <v>267</v>
      </c>
    </row>
    <row r="371" spans="1:14" hidden="1" x14ac:dyDescent="0.3">
      <c r="A371">
        <v>2018</v>
      </c>
      <c r="B371" t="s">
        <v>120</v>
      </c>
      <c r="C371" t="str">
        <f t="shared" si="5"/>
        <v>2018 SSAB ALABAMA INCORPORATED</v>
      </c>
      <c r="D371">
        <v>1005283</v>
      </c>
      <c r="E371" t="s">
        <v>625</v>
      </c>
      <c r="F371">
        <v>30.943048000000001</v>
      </c>
      <c r="G371">
        <v>-88.012822999999997</v>
      </c>
      <c r="H371" t="s">
        <v>626</v>
      </c>
      <c r="I371" t="s">
        <v>606</v>
      </c>
      <c r="J371" t="s">
        <v>265</v>
      </c>
      <c r="K371">
        <v>36505</v>
      </c>
      <c r="L371" t="s">
        <v>731</v>
      </c>
      <c r="M371">
        <v>334957</v>
      </c>
      <c r="N371" t="s">
        <v>267</v>
      </c>
    </row>
    <row r="372" spans="1:14" hidden="1" x14ac:dyDescent="0.3">
      <c r="A372">
        <v>2018</v>
      </c>
      <c r="B372" t="s">
        <v>178</v>
      </c>
      <c r="C372" t="str">
        <f t="shared" si="5"/>
        <v>2018 SSAB Iowa Inc.</v>
      </c>
      <c r="D372">
        <v>1002147</v>
      </c>
      <c r="E372" t="s">
        <v>628</v>
      </c>
      <c r="F372">
        <v>41.485529999999997</v>
      </c>
      <c r="G372">
        <v>-90.822779999999995</v>
      </c>
      <c r="H372" t="s">
        <v>629</v>
      </c>
      <c r="I372" t="s">
        <v>453</v>
      </c>
      <c r="J372" t="s">
        <v>454</v>
      </c>
      <c r="K372">
        <v>52761</v>
      </c>
      <c r="L372" t="s">
        <v>731</v>
      </c>
      <c r="M372">
        <v>379091</v>
      </c>
      <c r="N372" t="s">
        <v>267</v>
      </c>
    </row>
    <row r="373" spans="1:14" hidden="1" x14ac:dyDescent="0.3">
      <c r="A373">
        <v>2018</v>
      </c>
      <c r="B373" t="s">
        <v>74</v>
      </c>
      <c r="C373" t="str">
        <f t="shared" si="5"/>
        <v>2018 STD STEEL BURNHAM PLT</v>
      </c>
      <c r="D373">
        <v>1005536</v>
      </c>
      <c r="E373" t="s">
        <v>630</v>
      </c>
      <c r="F373">
        <v>40.636944</v>
      </c>
      <c r="G373">
        <v>-77.571944000000002</v>
      </c>
      <c r="H373" t="s">
        <v>631</v>
      </c>
      <c r="I373" t="s">
        <v>632</v>
      </c>
      <c r="J373" t="s">
        <v>304</v>
      </c>
      <c r="K373">
        <v>17009</v>
      </c>
      <c r="L373" t="s">
        <v>732</v>
      </c>
      <c r="M373">
        <v>70466</v>
      </c>
      <c r="N373" t="s">
        <v>267</v>
      </c>
    </row>
    <row r="374" spans="1:14" hidden="1" x14ac:dyDescent="0.3">
      <c r="A374">
        <v>2018</v>
      </c>
      <c r="B374" t="s">
        <v>81</v>
      </c>
      <c r="C374" t="str">
        <f t="shared" si="5"/>
        <v>2018 STEEL DYNAMICS INC</v>
      </c>
      <c r="D374">
        <v>1005584</v>
      </c>
      <c r="E374" t="s">
        <v>634</v>
      </c>
      <c r="F374">
        <v>41.370151999999997</v>
      </c>
      <c r="G374">
        <v>-84.921695</v>
      </c>
      <c r="H374" t="s">
        <v>395</v>
      </c>
      <c r="I374" t="s">
        <v>635</v>
      </c>
      <c r="J374" t="s">
        <v>291</v>
      </c>
      <c r="K374">
        <v>46721</v>
      </c>
      <c r="L374" t="s">
        <v>619</v>
      </c>
      <c r="M374">
        <v>948794</v>
      </c>
      <c r="N374" t="s">
        <v>267</v>
      </c>
    </row>
    <row r="375" spans="1:14" hidden="1" x14ac:dyDescent="0.3">
      <c r="A375">
        <v>2018</v>
      </c>
      <c r="B375" t="s">
        <v>110</v>
      </c>
      <c r="C375" t="str">
        <f t="shared" si="5"/>
        <v>2018 STEEL DYNAMICS, INC. (SDI)</v>
      </c>
      <c r="D375">
        <v>1003688</v>
      </c>
      <c r="E375" t="s">
        <v>636</v>
      </c>
      <c r="F375">
        <v>39.876783000000003</v>
      </c>
      <c r="G375">
        <v>-86.482112999999998</v>
      </c>
      <c r="H375" t="s">
        <v>637</v>
      </c>
      <c r="I375" t="s">
        <v>638</v>
      </c>
      <c r="J375" t="s">
        <v>291</v>
      </c>
      <c r="K375">
        <v>46167</v>
      </c>
      <c r="L375" t="s">
        <v>619</v>
      </c>
      <c r="M375">
        <v>185156</v>
      </c>
      <c r="N375" t="s">
        <v>267</v>
      </c>
    </row>
    <row r="376" spans="1:14" hidden="1" x14ac:dyDescent="0.3">
      <c r="A376">
        <v>2018</v>
      </c>
      <c r="B376" t="s">
        <v>82</v>
      </c>
      <c r="C376" t="str">
        <f t="shared" si="5"/>
        <v>2018 STEEL DYNAMICS. INC. (SDI), STRUCTUAL AND RAIL DIVISION</v>
      </c>
      <c r="D376">
        <v>1005602</v>
      </c>
      <c r="E376" t="s">
        <v>639</v>
      </c>
      <c r="F376">
        <v>41.125129000000001</v>
      </c>
      <c r="G376">
        <v>-85.355874999999997</v>
      </c>
      <c r="H376" t="s">
        <v>640</v>
      </c>
      <c r="I376" t="s">
        <v>641</v>
      </c>
      <c r="J376" t="s">
        <v>291</v>
      </c>
      <c r="K376">
        <v>46725</v>
      </c>
      <c r="L376" t="s">
        <v>619</v>
      </c>
      <c r="M376">
        <v>331382</v>
      </c>
      <c r="N376" t="s">
        <v>267</v>
      </c>
    </row>
    <row r="377" spans="1:14" hidden="1" x14ac:dyDescent="0.3">
      <c r="A377">
        <v>2018</v>
      </c>
      <c r="B377" t="s">
        <v>60</v>
      </c>
      <c r="C377" t="str">
        <f t="shared" si="5"/>
        <v>2018 STERLING STEEL COMPANY LLC</v>
      </c>
      <c r="D377">
        <v>1006269</v>
      </c>
      <c r="E377" t="s">
        <v>642</v>
      </c>
      <c r="F377">
        <v>41.786281000000002</v>
      </c>
      <c r="G377">
        <v>-89.709809000000007</v>
      </c>
      <c r="H377" t="s">
        <v>643</v>
      </c>
      <c r="I377" t="s">
        <v>644</v>
      </c>
      <c r="J377" t="s">
        <v>281</v>
      </c>
      <c r="K377">
        <v>61081</v>
      </c>
      <c r="L377" t="s">
        <v>645</v>
      </c>
      <c r="M377">
        <v>87886</v>
      </c>
      <c r="N377" t="s">
        <v>267</v>
      </c>
    </row>
    <row r="378" spans="1:14" hidden="1" x14ac:dyDescent="0.3">
      <c r="A378">
        <v>2018</v>
      </c>
      <c r="B378" t="s">
        <v>59</v>
      </c>
      <c r="C378" t="str">
        <f t="shared" si="5"/>
        <v>2018 STRUCTURAL METALS INC</v>
      </c>
      <c r="D378">
        <v>1004259</v>
      </c>
      <c r="E378" t="s">
        <v>646</v>
      </c>
      <c r="F378">
        <v>29.575785</v>
      </c>
      <c r="G378">
        <v>-98.029915000000003</v>
      </c>
      <c r="H378" t="s">
        <v>647</v>
      </c>
      <c r="I378" t="s">
        <v>648</v>
      </c>
      <c r="J378" t="s">
        <v>332</v>
      </c>
      <c r="K378">
        <v>78155</v>
      </c>
      <c r="L378" t="s">
        <v>355</v>
      </c>
      <c r="M378">
        <v>215804</v>
      </c>
      <c r="N378" t="s">
        <v>267</v>
      </c>
    </row>
    <row r="379" spans="1:14" hidden="1" x14ac:dyDescent="0.3">
      <c r="A379">
        <v>2018</v>
      </c>
      <c r="B379" t="s">
        <v>117</v>
      </c>
      <c r="C379" t="str">
        <f t="shared" si="5"/>
        <v>2018 SWVA, INC.</v>
      </c>
      <c r="D379">
        <v>1006972</v>
      </c>
      <c r="E379" t="s">
        <v>649</v>
      </c>
      <c r="F379">
        <v>38.425483999999997</v>
      </c>
      <c r="G379">
        <v>-82.433268999999996</v>
      </c>
      <c r="H379" t="s">
        <v>650</v>
      </c>
      <c r="I379" t="s">
        <v>651</v>
      </c>
      <c r="J379" t="s">
        <v>509</v>
      </c>
      <c r="K379">
        <v>25726</v>
      </c>
      <c r="L379" t="s">
        <v>619</v>
      </c>
      <c r="M379">
        <v>55725</v>
      </c>
      <c r="N379" t="s">
        <v>267</v>
      </c>
    </row>
    <row r="380" spans="1:14" hidden="1" x14ac:dyDescent="0.3">
      <c r="A380">
        <v>2018</v>
      </c>
      <c r="B380" t="s">
        <v>191</v>
      </c>
      <c r="C380" t="str">
        <f t="shared" si="5"/>
        <v>2018 Shenango Incorporated</v>
      </c>
      <c r="D380">
        <v>1000235</v>
      </c>
      <c r="E380" t="s">
        <v>652</v>
      </c>
      <c r="F380">
        <v>40.496699999999997</v>
      </c>
      <c r="G380">
        <v>-80.075599999999994</v>
      </c>
      <c r="H380" t="s">
        <v>653</v>
      </c>
      <c r="I380" t="s">
        <v>654</v>
      </c>
      <c r="J380" t="s">
        <v>304</v>
      </c>
      <c r="K380">
        <v>15225</v>
      </c>
      <c r="L380" t="s">
        <v>410</v>
      </c>
      <c r="M380">
        <v>0</v>
      </c>
    </row>
    <row r="381" spans="1:14" hidden="1" x14ac:dyDescent="0.3">
      <c r="A381">
        <v>2018</v>
      </c>
      <c r="B381" t="s">
        <v>123</v>
      </c>
      <c r="C381" t="str">
        <f t="shared" si="5"/>
        <v>2018 Steel Dynamics Columbus, LLC</v>
      </c>
      <c r="D381">
        <v>1004616</v>
      </c>
      <c r="E381" t="s">
        <v>655</v>
      </c>
      <c r="F381">
        <v>33.452916999999999</v>
      </c>
      <c r="G381">
        <v>-88.580278000000007</v>
      </c>
      <c r="H381" t="s">
        <v>656</v>
      </c>
      <c r="I381" t="s">
        <v>657</v>
      </c>
      <c r="J381" t="s">
        <v>554</v>
      </c>
      <c r="K381">
        <v>39703</v>
      </c>
      <c r="L381" t="s">
        <v>619</v>
      </c>
      <c r="M381">
        <v>569447</v>
      </c>
      <c r="N381" t="s">
        <v>267</v>
      </c>
    </row>
    <row r="382" spans="1:14" hidden="1" x14ac:dyDescent="0.3">
      <c r="A382">
        <v>2018</v>
      </c>
      <c r="B382" t="s">
        <v>132</v>
      </c>
      <c r="C382" t="str">
        <f t="shared" si="5"/>
        <v>2018 SunCoke Energy Middletown Operations</v>
      </c>
      <c r="D382">
        <v>1006159</v>
      </c>
      <c r="E382" t="s">
        <v>658</v>
      </c>
      <c r="F382">
        <v>39.472149999999999</v>
      </c>
      <c r="G382">
        <v>-84.396929999999998</v>
      </c>
      <c r="H382" t="s">
        <v>659</v>
      </c>
      <c r="I382" t="s">
        <v>396</v>
      </c>
      <c r="J382" t="s">
        <v>276</v>
      </c>
      <c r="K382">
        <v>45044</v>
      </c>
      <c r="L382" t="s">
        <v>723</v>
      </c>
      <c r="M382">
        <v>423990</v>
      </c>
      <c r="N382" t="s">
        <v>267</v>
      </c>
    </row>
    <row r="383" spans="1:14" hidden="1" x14ac:dyDescent="0.3">
      <c r="A383">
        <v>2018</v>
      </c>
      <c r="B383" t="s">
        <v>167</v>
      </c>
      <c r="C383" t="str">
        <f t="shared" si="5"/>
        <v>2018 Superior Forge &amp; Steel Corporation</v>
      </c>
      <c r="D383">
        <v>1011726</v>
      </c>
      <c r="E383" t="s">
        <v>660</v>
      </c>
      <c r="F383">
        <v>40.710439999999998</v>
      </c>
      <c r="G383">
        <v>-84.108310000000003</v>
      </c>
      <c r="H383" t="s">
        <v>661</v>
      </c>
      <c r="I383" t="s">
        <v>662</v>
      </c>
      <c r="J383" t="s">
        <v>276</v>
      </c>
      <c r="K383">
        <v>45804</v>
      </c>
      <c r="L383" t="s">
        <v>663</v>
      </c>
      <c r="M383">
        <v>19409</v>
      </c>
      <c r="N383" t="s">
        <v>267</v>
      </c>
    </row>
    <row r="384" spans="1:14" hidden="1" x14ac:dyDescent="0.3">
      <c r="A384">
        <v>2018</v>
      </c>
      <c r="B384" t="s">
        <v>88</v>
      </c>
      <c r="C384" t="str">
        <f t="shared" si="5"/>
        <v>2018 TAMCO</v>
      </c>
      <c r="D384">
        <v>1005800</v>
      </c>
      <c r="E384" t="s">
        <v>716</v>
      </c>
      <c r="F384">
        <v>34.09787</v>
      </c>
      <c r="G384">
        <v>-117.52936200000001</v>
      </c>
      <c r="H384" t="s">
        <v>717</v>
      </c>
      <c r="I384" t="s">
        <v>718</v>
      </c>
      <c r="J384" t="s">
        <v>719</v>
      </c>
      <c r="K384">
        <v>91739</v>
      </c>
      <c r="L384" t="s">
        <v>355</v>
      </c>
      <c r="M384">
        <v>75376</v>
      </c>
      <c r="N384" t="s">
        <v>267</v>
      </c>
    </row>
    <row r="385" spans="1:14" hidden="1" x14ac:dyDescent="0.3">
      <c r="A385">
        <v>2018</v>
      </c>
      <c r="B385" t="s">
        <v>155</v>
      </c>
      <c r="C385" t="str">
        <f t="shared" si="5"/>
        <v>2018 TILDEN MINING COMPANY L C</v>
      </c>
      <c r="D385">
        <v>1004458</v>
      </c>
      <c r="F385">
        <v>46.439734999999999</v>
      </c>
      <c r="G385">
        <v>-87.649771000000001</v>
      </c>
      <c r="H385" t="s">
        <v>664</v>
      </c>
      <c r="I385" t="s">
        <v>420</v>
      </c>
      <c r="J385" t="s">
        <v>350</v>
      </c>
      <c r="K385">
        <v>49849</v>
      </c>
      <c r="L385" t="s">
        <v>277</v>
      </c>
      <c r="M385">
        <v>1100155</v>
      </c>
      <c r="N385" t="s">
        <v>267</v>
      </c>
    </row>
    <row r="386" spans="1:14" hidden="1" x14ac:dyDescent="0.3">
      <c r="A386">
        <v>2018</v>
      </c>
      <c r="B386" t="s">
        <v>170</v>
      </c>
      <c r="C386" t="str">
        <f t="shared" si="5"/>
        <v>2018 TIMKENSTEEL CORP (1576000613)</v>
      </c>
      <c r="D386">
        <v>1003860</v>
      </c>
      <c r="E386" t="s">
        <v>665</v>
      </c>
      <c r="F386">
        <v>40.780504999999998</v>
      </c>
      <c r="G386">
        <v>-81.397259000000005</v>
      </c>
      <c r="H386" t="s">
        <v>621</v>
      </c>
      <c r="I386" t="s">
        <v>622</v>
      </c>
      <c r="J386" t="s">
        <v>276</v>
      </c>
      <c r="K386">
        <v>44706</v>
      </c>
      <c r="L386" t="s">
        <v>666</v>
      </c>
      <c r="M386">
        <v>433422</v>
      </c>
      <c r="N386" t="s">
        <v>267</v>
      </c>
    </row>
    <row r="387" spans="1:14" hidden="1" x14ac:dyDescent="0.3">
      <c r="A387">
        <v>2018</v>
      </c>
      <c r="B387" t="s">
        <v>160</v>
      </c>
      <c r="C387" t="str">
        <f t="shared" ref="C387:C450" si="6">A387 &amp; " " &amp; B387</f>
        <v>2018 TONAWANDA COKE CORP</v>
      </c>
      <c r="D387">
        <v>1006875</v>
      </c>
      <c r="E387" t="s">
        <v>667</v>
      </c>
      <c r="F387">
        <v>42.983637999999999</v>
      </c>
      <c r="G387">
        <v>-78.927279999999996</v>
      </c>
      <c r="H387" t="s">
        <v>668</v>
      </c>
      <c r="I387" t="s">
        <v>427</v>
      </c>
      <c r="J387" t="s">
        <v>537</v>
      </c>
      <c r="K387">
        <v>14150</v>
      </c>
      <c r="L387" t="s">
        <v>669</v>
      </c>
      <c r="M387">
        <v>0</v>
      </c>
    </row>
    <row r="388" spans="1:14" hidden="1" x14ac:dyDescent="0.3">
      <c r="A388">
        <v>2018</v>
      </c>
      <c r="B388" t="s">
        <v>78</v>
      </c>
      <c r="C388" t="str">
        <f t="shared" si="6"/>
        <v>2018 UNION ELEC HARMON CREEK PLT</v>
      </c>
      <c r="D388">
        <v>1000399</v>
      </c>
      <c r="E388" t="s">
        <v>670</v>
      </c>
      <c r="F388">
        <v>40.407699999999998</v>
      </c>
      <c r="G388">
        <v>-80.405299999999997</v>
      </c>
      <c r="H388" t="s">
        <v>671</v>
      </c>
      <c r="I388" t="s">
        <v>672</v>
      </c>
      <c r="J388" t="s">
        <v>304</v>
      </c>
      <c r="K388">
        <v>15021</v>
      </c>
      <c r="L388" t="s">
        <v>673</v>
      </c>
      <c r="M388">
        <v>37495</v>
      </c>
      <c r="N388" t="s">
        <v>267</v>
      </c>
    </row>
    <row r="389" spans="1:14" hidden="1" x14ac:dyDescent="0.3">
      <c r="A389">
        <v>2018</v>
      </c>
      <c r="B389" t="s">
        <v>71</v>
      </c>
      <c r="C389" t="str">
        <f t="shared" si="6"/>
        <v>2018 UNITED TACONITE LLC - FAIRLANE PLANT</v>
      </c>
      <c r="D389">
        <v>1005294</v>
      </c>
      <c r="E389" t="s">
        <v>674</v>
      </c>
      <c r="F389">
        <v>47.350200000000001</v>
      </c>
      <c r="G389">
        <v>-92.573499999999996</v>
      </c>
      <c r="H389" t="s">
        <v>675</v>
      </c>
      <c r="I389" t="s">
        <v>387</v>
      </c>
      <c r="J389" t="s">
        <v>388</v>
      </c>
      <c r="K389">
        <v>55738</v>
      </c>
      <c r="L389" t="s">
        <v>733</v>
      </c>
      <c r="M389">
        <v>453067</v>
      </c>
      <c r="N389" t="s">
        <v>267</v>
      </c>
    </row>
    <row r="390" spans="1:14" hidden="1" x14ac:dyDescent="0.3">
      <c r="A390">
        <v>2018</v>
      </c>
      <c r="B390" t="s">
        <v>76</v>
      </c>
      <c r="C390" t="str">
        <f t="shared" si="6"/>
        <v>2018 UNIVERSAL STAINLESS BRIDGEVILLE PLT</v>
      </c>
      <c r="D390">
        <v>1005423</v>
      </c>
      <c r="E390" t="s">
        <v>676</v>
      </c>
      <c r="F390">
        <v>40.366819999999997</v>
      </c>
      <c r="G390">
        <v>-80.099760000000003</v>
      </c>
      <c r="H390" t="s">
        <v>677</v>
      </c>
      <c r="I390" t="s">
        <v>303</v>
      </c>
      <c r="J390" t="s">
        <v>304</v>
      </c>
      <c r="K390">
        <v>15017</v>
      </c>
      <c r="L390" t="s">
        <v>678</v>
      </c>
      <c r="M390">
        <v>47749</v>
      </c>
      <c r="N390" t="s">
        <v>267</v>
      </c>
    </row>
    <row r="391" spans="1:14" hidden="1" x14ac:dyDescent="0.3">
      <c r="A391">
        <v>2018</v>
      </c>
      <c r="B391" t="s">
        <v>34</v>
      </c>
      <c r="C391" t="str">
        <f t="shared" si="6"/>
        <v>2018 US STEEL - GRANITE CITY</v>
      </c>
      <c r="D391">
        <v>1006041</v>
      </c>
      <c r="E391" t="s">
        <v>679</v>
      </c>
      <c r="F391">
        <v>38.695399999999999</v>
      </c>
      <c r="G391">
        <v>-90.136700000000005</v>
      </c>
      <c r="H391" t="s">
        <v>440</v>
      </c>
      <c r="I391" t="s">
        <v>280</v>
      </c>
      <c r="J391" t="s">
        <v>281</v>
      </c>
      <c r="K391">
        <v>62040</v>
      </c>
      <c r="L391" t="s">
        <v>680</v>
      </c>
      <c r="M391">
        <v>1454045</v>
      </c>
      <c r="N391" t="s">
        <v>323</v>
      </c>
    </row>
    <row r="392" spans="1:14" hidden="1" x14ac:dyDescent="0.3">
      <c r="A392">
        <v>2018</v>
      </c>
      <c r="B392" t="s">
        <v>142</v>
      </c>
      <c r="C392" t="str">
        <f t="shared" si="6"/>
        <v>2018 US STEEL - IRVIN WORKS</v>
      </c>
      <c r="D392">
        <v>1000802</v>
      </c>
      <c r="F392">
        <v>40.337200000000003</v>
      </c>
      <c r="G392">
        <v>-79.910799999999995</v>
      </c>
      <c r="H392" t="s">
        <v>681</v>
      </c>
      <c r="I392" t="s">
        <v>303</v>
      </c>
      <c r="J392" t="s">
        <v>304</v>
      </c>
      <c r="K392">
        <v>15122</v>
      </c>
      <c r="L392" t="s">
        <v>680</v>
      </c>
      <c r="M392">
        <v>402678</v>
      </c>
      <c r="N392" t="s">
        <v>267</v>
      </c>
    </row>
    <row r="393" spans="1:14" hidden="1" x14ac:dyDescent="0.3">
      <c r="A393">
        <v>2018</v>
      </c>
      <c r="B393" t="s">
        <v>35</v>
      </c>
      <c r="C393" t="str">
        <f t="shared" si="6"/>
        <v>2018 US STEEL - Minntac</v>
      </c>
      <c r="D393">
        <v>1001621</v>
      </c>
      <c r="E393" t="s">
        <v>682</v>
      </c>
      <c r="F393">
        <v>47.564999999999998</v>
      </c>
      <c r="G393">
        <v>-92.632800000000003</v>
      </c>
      <c r="H393" t="s">
        <v>683</v>
      </c>
      <c r="I393" t="s">
        <v>387</v>
      </c>
      <c r="J393" t="s">
        <v>388</v>
      </c>
      <c r="K393">
        <v>55768</v>
      </c>
      <c r="L393" t="s">
        <v>680</v>
      </c>
      <c r="M393">
        <v>1361623</v>
      </c>
      <c r="N393" t="s">
        <v>267</v>
      </c>
    </row>
    <row r="394" spans="1:14" hidden="1" x14ac:dyDescent="0.3">
      <c r="A394">
        <v>2018</v>
      </c>
      <c r="B394" t="s">
        <v>137</v>
      </c>
      <c r="C394" t="str">
        <f t="shared" si="6"/>
        <v>2018 US Steel (Clairton Coke)</v>
      </c>
      <c r="D394">
        <v>1000124</v>
      </c>
      <c r="E394" t="s">
        <v>684</v>
      </c>
      <c r="F394">
        <v>40.309699999999999</v>
      </c>
      <c r="G394">
        <v>-79.881900000000002</v>
      </c>
      <c r="H394" t="s">
        <v>685</v>
      </c>
      <c r="I394" t="s">
        <v>654</v>
      </c>
      <c r="J394" t="s">
        <v>304</v>
      </c>
      <c r="K394">
        <v>15025</v>
      </c>
      <c r="L394" t="s">
        <v>680</v>
      </c>
      <c r="M394">
        <v>916192</v>
      </c>
      <c r="N394" t="s">
        <v>267</v>
      </c>
    </row>
    <row r="395" spans="1:14" hidden="1" x14ac:dyDescent="0.3">
      <c r="A395">
        <v>2018</v>
      </c>
      <c r="B395" t="s">
        <v>28</v>
      </c>
      <c r="C395" t="str">
        <f t="shared" si="6"/>
        <v>2018 US Steel (Edgar Thomson)</v>
      </c>
      <c r="D395">
        <v>1000233</v>
      </c>
      <c r="E395" t="s">
        <v>686</v>
      </c>
      <c r="F395">
        <v>40.392499999999998</v>
      </c>
      <c r="G395">
        <v>-79.856399999999994</v>
      </c>
      <c r="H395" t="s">
        <v>687</v>
      </c>
      <c r="I395" t="s">
        <v>654</v>
      </c>
      <c r="J395" t="s">
        <v>304</v>
      </c>
      <c r="K395">
        <v>15104</v>
      </c>
      <c r="L395" t="s">
        <v>680</v>
      </c>
      <c r="M395">
        <v>3656206</v>
      </c>
      <c r="N395" t="s">
        <v>267</v>
      </c>
    </row>
    <row r="396" spans="1:14" hidden="1" x14ac:dyDescent="0.3">
      <c r="A396">
        <v>2018</v>
      </c>
      <c r="B396" t="s">
        <v>190</v>
      </c>
      <c r="C396" t="str">
        <f t="shared" si="6"/>
        <v>2018 US Steel - Great Lakes Works</v>
      </c>
      <c r="D396">
        <v>1001834</v>
      </c>
      <c r="E396" t="s">
        <v>691</v>
      </c>
      <c r="F396">
        <v>42.2774</v>
      </c>
      <c r="G396">
        <v>-83.110299999999995</v>
      </c>
      <c r="H396" t="s">
        <v>692</v>
      </c>
      <c r="I396" t="s">
        <v>349</v>
      </c>
      <c r="J396" t="s">
        <v>350</v>
      </c>
      <c r="K396">
        <v>48229</v>
      </c>
      <c r="L396" t="s">
        <v>680</v>
      </c>
      <c r="M396">
        <v>3932381</v>
      </c>
      <c r="N396" t="s">
        <v>267</v>
      </c>
    </row>
    <row r="397" spans="1:14" hidden="1" x14ac:dyDescent="0.3">
      <c r="A397">
        <v>2018</v>
      </c>
      <c r="B397" t="s">
        <v>98</v>
      </c>
      <c r="C397" t="str">
        <f t="shared" si="6"/>
        <v>2018 US Steel - Keetac</v>
      </c>
      <c r="D397">
        <v>1001618</v>
      </c>
      <c r="E397" t="s">
        <v>693</v>
      </c>
      <c r="F397">
        <v>47.413882999999998</v>
      </c>
      <c r="G397">
        <v>-93.062672000000006</v>
      </c>
      <c r="H397" t="s">
        <v>694</v>
      </c>
      <c r="I397" t="s">
        <v>387</v>
      </c>
      <c r="J397" t="s">
        <v>388</v>
      </c>
      <c r="K397">
        <v>55753</v>
      </c>
      <c r="L397" t="s">
        <v>680</v>
      </c>
      <c r="M397">
        <v>246915</v>
      </c>
      <c r="N397" t="s">
        <v>267</v>
      </c>
    </row>
    <row r="398" spans="1:14" hidden="1" x14ac:dyDescent="0.3">
      <c r="A398">
        <v>2018</v>
      </c>
      <c r="B398" t="s">
        <v>139</v>
      </c>
      <c r="C398" t="str">
        <f t="shared" si="6"/>
        <v>2018 US Steel Corp - Gary Works</v>
      </c>
      <c r="D398">
        <v>1000418</v>
      </c>
      <c r="E398" t="s">
        <v>695</v>
      </c>
      <c r="F398">
        <v>41.613300000000002</v>
      </c>
      <c r="G398">
        <v>-87.328100000000006</v>
      </c>
      <c r="H398" t="s">
        <v>696</v>
      </c>
      <c r="I398" t="s">
        <v>400</v>
      </c>
      <c r="J398" t="s">
        <v>291</v>
      </c>
      <c r="K398">
        <v>46402</v>
      </c>
      <c r="L398" t="s">
        <v>680</v>
      </c>
      <c r="M398">
        <v>9540223</v>
      </c>
      <c r="N398" t="s">
        <v>323</v>
      </c>
    </row>
    <row r="399" spans="1:14" hidden="1" x14ac:dyDescent="0.3">
      <c r="A399">
        <v>2018</v>
      </c>
      <c r="B399" t="s">
        <v>150</v>
      </c>
      <c r="C399" t="str">
        <f t="shared" si="6"/>
        <v>2018 VINTON STEEL LLC</v>
      </c>
      <c r="D399">
        <v>1003580</v>
      </c>
      <c r="E399" t="s">
        <v>697</v>
      </c>
      <c r="F399">
        <v>31.965340000000001</v>
      </c>
      <c r="G399">
        <v>-106.585052</v>
      </c>
      <c r="H399" t="s">
        <v>698</v>
      </c>
      <c r="I399" t="s">
        <v>699</v>
      </c>
      <c r="J399" t="s">
        <v>332</v>
      </c>
      <c r="K399">
        <v>79821</v>
      </c>
      <c r="L399" t="s">
        <v>700</v>
      </c>
      <c r="M399">
        <v>46417</v>
      </c>
      <c r="N399" t="s">
        <v>267</v>
      </c>
    </row>
    <row r="400" spans="1:14" hidden="1" x14ac:dyDescent="0.3">
      <c r="A400">
        <v>2018</v>
      </c>
      <c r="B400" t="s">
        <v>42</v>
      </c>
      <c r="C400" t="str">
        <f t="shared" si="6"/>
        <v>2018 Vallourec Star</v>
      </c>
      <c r="D400">
        <v>1002768</v>
      </c>
      <c r="E400" t="s">
        <v>701</v>
      </c>
      <c r="F400">
        <v>41.126600000000003</v>
      </c>
      <c r="G400">
        <v>-80.684799999999996</v>
      </c>
      <c r="H400" t="s">
        <v>702</v>
      </c>
      <c r="I400" t="s">
        <v>703</v>
      </c>
      <c r="J400" t="s">
        <v>276</v>
      </c>
      <c r="K400">
        <v>44510</v>
      </c>
      <c r="L400" t="s">
        <v>734</v>
      </c>
      <c r="M400">
        <v>176197</v>
      </c>
      <c r="N400" t="s">
        <v>267</v>
      </c>
    </row>
    <row r="401" spans="1:14" hidden="1" x14ac:dyDescent="0.3">
      <c r="A401">
        <v>2018</v>
      </c>
      <c r="B401" t="s">
        <v>189</v>
      </c>
      <c r="C401" t="str">
        <f t="shared" si="6"/>
        <v>2018 voestalpine Texas LLC</v>
      </c>
      <c r="D401">
        <v>1012625</v>
      </c>
      <c r="E401" t="s">
        <v>705</v>
      </c>
      <c r="F401">
        <v>27.888611000000001</v>
      </c>
      <c r="G401">
        <v>-97.277777999999998</v>
      </c>
      <c r="H401" t="s">
        <v>706</v>
      </c>
      <c r="I401" t="s">
        <v>707</v>
      </c>
      <c r="J401" t="s">
        <v>332</v>
      </c>
      <c r="K401">
        <v>78374</v>
      </c>
      <c r="L401" t="s">
        <v>708</v>
      </c>
      <c r="M401">
        <v>783386</v>
      </c>
      <c r="N401" t="s">
        <v>267</v>
      </c>
    </row>
    <row r="402" spans="1:14" hidden="1" x14ac:dyDescent="0.3">
      <c r="A402">
        <v>2017</v>
      </c>
      <c r="B402" t="s">
        <v>172</v>
      </c>
      <c r="C402" t="str">
        <f t="shared" si="6"/>
        <v>2017 ABC COKE</v>
      </c>
      <c r="D402">
        <v>1004511</v>
      </c>
      <c r="E402" t="s">
        <v>262</v>
      </c>
      <c r="F402">
        <v>33.580768999999997</v>
      </c>
      <c r="G402">
        <v>-86.781281000000007</v>
      </c>
      <c r="H402" t="s">
        <v>263</v>
      </c>
      <c r="I402" t="s">
        <v>264</v>
      </c>
      <c r="J402" t="s">
        <v>265</v>
      </c>
      <c r="K402">
        <v>35217</v>
      </c>
      <c r="L402" t="s">
        <v>266</v>
      </c>
      <c r="M402">
        <v>166390</v>
      </c>
      <c r="N402" t="s">
        <v>267</v>
      </c>
    </row>
    <row r="403" spans="1:14" hidden="1" x14ac:dyDescent="0.3">
      <c r="A403">
        <v>2017</v>
      </c>
      <c r="B403" t="s">
        <v>201</v>
      </c>
      <c r="C403" t="str">
        <f t="shared" si="6"/>
        <v>2017 AK STEEL CORP ASHLAND WORKS COKE PLANT</v>
      </c>
      <c r="D403">
        <v>1005614</v>
      </c>
      <c r="E403" t="s">
        <v>268</v>
      </c>
      <c r="F403">
        <v>38.495556000000001</v>
      </c>
      <c r="G403">
        <v>-82.665555999999995</v>
      </c>
      <c r="H403" t="s">
        <v>269</v>
      </c>
      <c r="I403" t="s">
        <v>270</v>
      </c>
      <c r="J403" t="s">
        <v>271</v>
      </c>
      <c r="K403">
        <v>41101</v>
      </c>
      <c r="L403" t="s">
        <v>272</v>
      </c>
      <c r="M403">
        <v>0</v>
      </c>
    </row>
    <row r="404" spans="1:14" hidden="1" x14ac:dyDescent="0.3">
      <c r="A404">
        <v>2017</v>
      </c>
      <c r="B404" t="s">
        <v>29</v>
      </c>
      <c r="C404" t="str">
        <f t="shared" si="6"/>
        <v>2017 AK Steel Corporation - Middletown</v>
      </c>
      <c r="D404">
        <v>1000274</v>
      </c>
      <c r="E404" t="s">
        <v>273</v>
      </c>
      <c r="F404">
        <v>39.4968</v>
      </c>
      <c r="G404">
        <v>-84.390100000000004</v>
      </c>
      <c r="H404" t="s">
        <v>274</v>
      </c>
      <c r="I404" t="s">
        <v>275</v>
      </c>
      <c r="J404" t="s">
        <v>276</v>
      </c>
      <c r="K404">
        <v>45043</v>
      </c>
      <c r="L404" t="s">
        <v>720</v>
      </c>
      <c r="M404">
        <v>4417272</v>
      </c>
      <c r="N404" t="s">
        <v>267</v>
      </c>
    </row>
    <row r="405" spans="1:14" hidden="1" x14ac:dyDescent="0.3">
      <c r="A405">
        <v>2017</v>
      </c>
      <c r="B405" t="s">
        <v>147</v>
      </c>
      <c r="C405" t="str">
        <f t="shared" si="6"/>
        <v>2017 ALTON STEEL COMPANY</v>
      </c>
      <c r="D405">
        <v>1003268</v>
      </c>
      <c r="E405" t="s">
        <v>278</v>
      </c>
      <c r="F405">
        <v>38.883209999999998</v>
      </c>
      <c r="G405">
        <v>-90.145030000000006</v>
      </c>
      <c r="H405" t="s">
        <v>279</v>
      </c>
      <c r="I405" t="s">
        <v>280</v>
      </c>
      <c r="J405" t="s">
        <v>281</v>
      </c>
      <c r="K405">
        <v>62002</v>
      </c>
      <c r="L405" t="s">
        <v>282</v>
      </c>
      <c r="M405">
        <v>33930</v>
      </c>
      <c r="N405" t="s">
        <v>267</v>
      </c>
    </row>
    <row r="406" spans="1:14" hidden="1" x14ac:dyDescent="0.3">
      <c r="A406">
        <v>2017</v>
      </c>
      <c r="B406" t="s">
        <v>244</v>
      </c>
      <c r="C406" t="str">
        <f t="shared" si="6"/>
        <v>2017 ARKANSAS STEEL ASSOCIATES</v>
      </c>
      <c r="D406">
        <v>1005801</v>
      </c>
      <c r="E406" t="s">
        <v>283</v>
      </c>
      <c r="F406">
        <v>35.648518000000003</v>
      </c>
      <c r="G406">
        <v>-91.244662000000005</v>
      </c>
      <c r="H406" t="s">
        <v>284</v>
      </c>
      <c r="I406" t="s">
        <v>285</v>
      </c>
      <c r="J406" t="s">
        <v>286</v>
      </c>
      <c r="K406">
        <v>72112</v>
      </c>
      <c r="L406" t="s">
        <v>287</v>
      </c>
      <c r="M406">
        <v>84287</v>
      </c>
      <c r="N406" t="s">
        <v>267</v>
      </c>
    </row>
    <row r="407" spans="1:14" hidden="1" x14ac:dyDescent="0.3">
      <c r="A407">
        <v>2017</v>
      </c>
      <c r="B407" t="s">
        <v>735</v>
      </c>
      <c r="C407" t="str">
        <f t="shared" si="6"/>
        <v>2017 Allegheny &amp; Tsingshan Stainless, LLC</v>
      </c>
      <c r="D407">
        <v>1004729</v>
      </c>
      <c r="E407" t="s">
        <v>736</v>
      </c>
      <c r="F407">
        <v>40.635370000000002</v>
      </c>
      <c r="G407">
        <v>-80.449029999999993</v>
      </c>
      <c r="H407" t="s">
        <v>737</v>
      </c>
      <c r="I407" t="s">
        <v>485</v>
      </c>
      <c r="J407" t="s">
        <v>304</v>
      </c>
      <c r="K407">
        <v>15059</v>
      </c>
      <c r="L407" t="s">
        <v>305</v>
      </c>
      <c r="M407">
        <v>589</v>
      </c>
      <c r="N407" t="s">
        <v>267</v>
      </c>
    </row>
    <row r="408" spans="1:14" hidden="1" x14ac:dyDescent="0.3">
      <c r="A408">
        <v>2017</v>
      </c>
      <c r="B408" t="s">
        <v>67</v>
      </c>
      <c r="C408" t="str">
        <f t="shared" si="6"/>
        <v>2017 ArcelorMittal Indiana Harbor Long Carbon</v>
      </c>
      <c r="D408">
        <v>1005021</v>
      </c>
      <c r="E408" t="s">
        <v>288</v>
      </c>
      <c r="F408">
        <v>41.651499999999999</v>
      </c>
      <c r="G408">
        <v>-87.458693999999994</v>
      </c>
      <c r="H408" t="s">
        <v>289</v>
      </c>
      <c r="I408" t="s">
        <v>290</v>
      </c>
      <c r="J408" t="s">
        <v>291</v>
      </c>
      <c r="K408">
        <v>46312</v>
      </c>
      <c r="L408" t="s">
        <v>292</v>
      </c>
      <c r="M408">
        <v>0</v>
      </c>
    </row>
    <row r="409" spans="1:14" hidden="1" x14ac:dyDescent="0.3">
      <c r="A409">
        <v>2017</v>
      </c>
      <c r="B409" t="s">
        <v>184</v>
      </c>
      <c r="C409" t="str">
        <f t="shared" si="6"/>
        <v>2017 BD LAPLACE, LLC</v>
      </c>
      <c r="D409">
        <v>1000330</v>
      </c>
      <c r="E409" t="s">
        <v>293</v>
      </c>
      <c r="F409">
        <v>30.036860000000001</v>
      </c>
      <c r="G409">
        <v>-90.46454</v>
      </c>
      <c r="H409" t="s">
        <v>294</v>
      </c>
      <c r="I409" t="s">
        <v>295</v>
      </c>
      <c r="J409" t="s">
        <v>296</v>
      </c>
      <c r="K409">
        <v>70068</v>
      </c>
      <c r="L409" t="s">
        <v>297</v>
      </c>
      <c r="M409">
        <v>66138</v>
      </c>
      <c r="N409" t="s">
        <v>267</v>
      </c>
    </row>
    <row r="410" spans="1:14" hidden="1" x14ac:dyDescent="0.3">
      <c r="A410">
        <v>2017</v>
      </c>
      <c r="B410" t="s">
        <v>86</v>
      </c>
      <c r="C410" t="str">
        <f t="shared" si="6"/>
        <v>2017 BLUESTONE COKE, L.L.C. COKE PLANT</v>
      </c>
      <c r="D410">
        <v>1006585</v>
      </c>
      <c r="E410" t="s">
        <v>298</v>
      </c>
      <c r="F410">
        <v>33.557464000000003</v>
      </c>
      <c r="G410">
        <v>-86.799671000000004</v>
      </c>
      <c r="H410" t="s">
        <v>299</v>
      </c>
      <c r="I410" t="s">
        <v>264</v>
      </c>
      <c r="J410" t="s">
        <v>265</v>
      </c>
      <c r="K410">
        <v>35207</v>
      </c>
      <c r="L410" t="s">
        <v>721</v>
      </c>
      <c r="M410">
        <v>121755</v>
      </c>
      <c r="N410" t="s">
        <v>267</v>
      </c>
    </row>
    <row r="411" spans="1:14" hidden="1" x14ac:dyDescent="0.3">
      <c r="A411">
        <v>2017</v>
      </c>
      <c r="B411" t="s">
        <v>180</v>
      </c>
      <c r="C411" t="str">
        <f t="shared" si="6"/>
        <v>2017 BRACKENRIDGE PLANT</v>
      </c>
      <c r="D411">
        <v>1005003</v>
      </c>
      <c r="E411" t="s">
        <v>301</v>
      </c>
      <c r="F411">
        <v>40.6081</v>
      </c>
      <c r="G411">
        <v>-79.729100000000003</v>
      </c>
      <c r="H411" t="s">
        <v>302</v>
      </c>
      <c r="I411" t="s">
        <v>303</v>
      </c>
      <c r="J411" t="s">
        <v>304</v>
      </c>
      <c r="K411">
        <v>15014</v>
      </c>
      <c r="L411" t="s">
        <v>305</v>
      </c>
      <c r="M411">
        <v>117363</v>
      </c>
      <c r="N411" t="s">
        <v>267</v>
      </c>
    </row>
    <row r="412" spans="1:14" hidden="1" x14ac:dyDescent="0.3">
      <c r="A412">
        <v>2017</v>
      </c>
      <c r="B412" t="s">
        <v>95</v>
      </c>
      <c r="C412" t="str">
        <f t="shared" si="6"/>
        <v>2017 Big River Steel LLC</v>
      </c>
      <c r="D412">
        <v>1012997</v>
      </c>
      <c r="E412" t="s">
        <v>306</v>
      </c>
      <c r="F412">
        <v>35.696992700000003</v>
      </c>
      <c r="G412">
        <v>-90.037320100000002</v>
      </c>
      <c r="H412" t="s">
        <v>307</v>
      </c>
      <c r="J412" t="s">
        <v>286</v>
      </c>
      <c r="K412">
        <v>72370</v>
      </c>
      <c r="L412" t="s">
        <v>738</v>
      </c>
      <c r="M412">
        <v>245217</v>
      </c>
      <c r="N412" t="s">
        <v>267</v>
      </c>
    </row>
    <row r="413" spans="1:14" hidden="1" x14ac:dyDescent="0.3">
      <c r="A413">
        <v>2017</v>
      </c>
      <c r="B413" t="s">
        <v>62</v>
      </c>
      <c r="C413" t="str">
        <f t="shared" si="6"/>
        <v>2017 CARPENTER TECHNOLOGY</v>
      </c>
      <c r="D413">
        <v>1004036</v>
      </c>
      <c r="E413" t="s">
        <v>309</v>
      </c>
      <c r="F413">
        <v>40.361105000000002</v>
      </c>
      <c r="G413">
        <v>-75.936837999999995</v>
      </c>
      <c r="H413" t="s">
        <v>310</v>
      </c>
      <c r="I413" t="s">
        <v>311</v>
      </c>
      <c r="J413" t="s">
        <v>304</v>
      </c>
      <c r="K413">
        <v>19601</v>
      </c>
      <c r="L413" t="s">
        <v>312</v>
      </c>
      <c r="M413">
        <v>159422</v>
      </c>
      <c r="N413" t="s">
        <v>267</v>
      </c>
    </row>
    <row r="414" spans="1:14" hidden="1" x14ac:dyDescent="0.3">
      <c r="A414">
        <v>2017</v>
      </c>
      <c r="B414" t="s">
        <v>32</v>
      </c>
      <c r="C414" t="str">
        <f t="shared" si="6"/>
        <v>2017 CASCADE STEEL ROLLING MILLS INC</v>
      </c>
      <c r="D414">
        <v>1005755</v>
      </c>
      <c r="E414" t="s">
        <v>313</v>
      </c>
      <c r="F414">
        <v>45.228630000000003</v>
      </c>
      <c r="G414">
        <v>-123.15904999999999</v>
      </c>
      <c r="H414" t="s">
        <v>314</v>
      </c>
      <c r="I414" t="s">
        <v>315</v>
      </c>
      <c r="J414" t="s">
        <v>316</v>
      </c>
      <c r="K414">
        <v>97128</v>
      </c>
      <c r="L414" t="s">
        <v>317</v>
      </c>
      <c r="M414">
        <v>74692</v>
      </c>
      <c r="N414" t="s">
        <v>267</v>
      </c>
    </row>
    <row r="415" spans="1:14" hidden="1" x14ac:dyDescent="0.3">
      <c r="A415">
        <v>2017</v>
      </c>
      <c r="B415" t="s">
        <v>57</v>
      </c>
      <c r="C415" t="str">
        <f t="shared" si="6"/>
        <v>2017 CF &amp; I STEEL L P/ DBA ROCKY MOUNTAIN STEEL MILLS</v>
      </c>
      <c r="D415">
        <v>1003902</v>
      </c>
      <c r="E415" t="s">
        <v>318</v>
      </c>
      <c r="F415">
        <v>38.232627000000001</v>
      </c>
      <c r="G415">
        <v>-104.607257</v>
      </c>
      <c r="H415" t="s">
        <v>319</v>
      </c>
      <c r="I415" t="s">
        <v>320</v>
      </c>
      <c r="J415" t="s">
        <v>321</v>
      </c>
      <c r="K415">
        <v>81004</v>
      </c>
      <c r="L415" t="s">
        <v>322</v>
      </c>
      <c r="M415">
        <v>238059</v>
      </c>
      <c r="N415" t="s">
        <v>323</v>
      </c>
    </row>
    <row r="416" spans="1:14" hidden="1" x14ac:dyDescent="0.3">
      <c r="A416">
        <v>2017</v>
      </c>
      <c r="B416" t="s">
        <v>128</v>
      </c>
      <c r="C416" t="str">
        <f t="shared" si="6"/>
        <v>2017 CHAPARRAL STEEL</v>
      </c>
      <c r="D416">
        <v>1000394</v>
      </c>
      <c r="E416" t="s">
        <v>324</v>
      </c>
      <c r="F416">
        <v>37.179254</v>
      </c>
      <c r="G416">
        <v>-77.447486999999995</v>
      </c>
      <c r="H416" t="s">
        <v>325</v>
      </c>
      <c r="I416" t="s">
        <v>326</v>
      </c>
      <c r="J416" t="s">
        <v>327</v>
      </c>
      <c r="K416">
        <v>23803</v>
      </c>
      <c r="L416" t="s">
        <v>328</v>
      </c>
      <c r="M416">
        <v>89296</v>
      </c>
      <c r="N416" t="s">
        <v>267</v>
      </c>
    </row>
    <row r="417" spans="1:14" hidden="1" x14ac:dyDescent="0.3">
      <c r="A417">
        <v>2017</v>
      </c>
      <c r="B417" t="s">
        <v>69</v>
      </c>
      <c r="C417" t="str">
        <f t="shared" si="6"/>
        <v>2017 CHAPARRAL STEEL MIDLOTHIAN PLANT</v>
      </c>
      <c r="D417">
        <v>1005344</v>
      </c>
      <c r="E417" t="s">
        <v>329</v>
      </c>
      <c r="F417">
        <v>32.458249000000002</v>
      </c>
      <c r="G417">
        <v>-97.036607000000004</v>
      </c>
      <c r="H417" t="s">
        <v>330</v>
      </c>
      <c r="I417" t="s">
        <v>331</v>
      </c>
      <c r="J417" t="s">
        <v>332</v>
      </c>
      <c r="K417">
        <v>76065</v>
      </c>
      <c r="L417" t="s">
        <v>328</v>
      </c>
      <c r="M417">
        <v>211707</v>
      </c>
      <c r="N417" t="s">
        <v>267</v>
      </c>
    </row>
    <row r="418" spans="1:14" hidden="1" x14ac:dyDescent="0.3">
      <c r="A418">
        <v>2017</v>
      </c>
      <c r="B418" t="s">
        <v>130</v>
      </c>
      <c r="C418" t="str">
        <f t="shared" si="6"/>
        <v>2017 CHARTER STEEL</v>
      </c>
      <c r="D418">
        <v>1006901</v>
      </c>
      <c r="E418" t="s">
        <v>333</v>
      </c>
      <c r="F418">
        <v>43.396949999999997</v>
      </c>
      <c r="G418">
        <v>-87.949659999999994</v>
      </c>
      <c r="H418" t="s">
        <v>334</v>
      </c>
      <c r="I418" t="s">
        <v>335</v>
      </c>
      <c r="J418" t="s">
        <v>336</v>
      </c>
      <c r="K418">
        <v>53080</v>
      </c>
      <c r="L418" t="s">
        <v>337</v>
      </c>
      <c r="M418">
        <v>134553</v>
      </c>
      <c r="N418" t="s">
        <v>267</v>
      </c>
    </row>
    <row r="419" spans="1:14" hidden="1" x14ac:dyDescent="0.3">
      <c r="A419">
        <v>2017</v>
      </c>
      <c r="B419" t="s">
        <v>105</v>
      </c>
      <c r="C419" t="str">
        <f t="shared" si="6"/>
        <v>2017 CHARTER STEEL CLEVELAND *</v>
      </c>
      <c r="D419">
        <v>1003474</v>
      </c>
      <c r="E419" t="s">
        <v>338</v>
      </c>
      <c r="F419">
        <v>41.442661000000001</v>
      </c>
      <c r="G419">
        <v>-81.664209999999997</v>
      </c>
      <c r="H419" t="s">
        <v>339</v>
      </c>
      <c r="I419" t="s">
        <v>340</v>
      </c>
      <c r="J419" t="s">
        <v>276</v>
      </c>
      <c r="K419">
        <v>44125</v>
      </c>
      <c r="L419" t="s">
        <v>337</v>
      </c>
      <c r="M419">
        <v>135284</v>
      </c>
      <c r="N419" t="s">
        <v>267</v>
      </c>
    </row>
    <row r="420" spans="1:14" hidden="1" x14ac:dyDescent="0.3">
      <c r="A420">
        <v>2017</v>
      </c>
      <c r="B420" t="s">
        <v>197</v>
      </c>
      <c r="C420" t="str">
        <f t="shared" si="6"/>
        <v>2017 CLEVELAND-CLIFFS PLATE LLC-COATESVILLE</v>
      </c>
      <c r="D420">
        <v>1003668</v>
      </c>
      <c r="E420" t="s">
        <v>341</v>
      </c>
      <c r="F420">
        <v>39.98301</v>
      </c>
      <c r="G420">
        <v>-75.827910000000003</v>
      </c>
      <c r="H420" t="s">
        <v>342</v>
      </c>
      <c r="I420" t="s">
        <v>343</v>
      </c>
      <c r="J420" t="s">
        <v>304</v>
      </c>
      <c r="K420">
        <v>19320</v>
      </c>
      <c r="L420" t="s">
        <v>292</v>
      </c>
      <c r="M420">
        <v>175948</v>
      </c>
      <c r="N420" t="s">
        <v>267</v>
      </c>
    </row>
    <row r="421" spans="1:14" hidden="1" x14ac:dyDescent="0.3">
      <c r="A421">
        <v>2017</v>
      </c>
      <c r="B421" t="s">
        <v>196</v>
      </c>
      <c r="C421" t="str">
        <f t="shared" si="6"/>
        <v>2017 CLEVELAND-CLIFFS RIVERDALE LLC</v>
      </c>
      <c r="D421">
        <v>1006325</v>
      </c>
      <c r="E421" t="s">
        <v>344</v>
      </c>
      <c r="F421">
        <v>41.656474000000003</v>
      </c>
      <c r="G421">
        <v>-87.625846999999993</v>
      </c>
      <c r="H421" t="s">
        <v>345</v>
      </c>
      <c r="I421" t="s">
        <v>346</v>
      </c>
      <c r="J421" t="s">
        <v>281</v>
      </c>
      <c r="K421">
        <v>60827</v>
      </c>
      <c r="L421" t="s">
        <v>292</v>
      </c>
      <c r="M421">
        <v>157221</v>
      </c>
      <c r="N421" t="s">
        <v>267</v>
      </c>
    </row>
    <row r="422" spans="1:14" hidden="1" x14ac:dyDescent="0.3">
      <c r="A422">
        <v>2017</v>
      </c>
      <c r="B422" t="s">
        <v>148</v>
      </c>
      <c r="C422" t="str">
        <f t="shared" si="6"/>
        <v>2017 CLEVELAND-CLIFFS STEEL CORPORATION DEARBORN WORKS</v>
      </c>
      <c r="D422">
        <v>1003403</v>
      </c>
      <c r="E422" t="s">
        <v>347</v>
      </c>
      <c r="F422">
        <v>42.301741999999997</v>
      </c>
      <c r="G422">
        <v>-83.162934000000007</v>
      </c>
      <c r="H422" t="s">
        <v>348</v>
      </c>
      <c r="I422" t="s">
        <v>349</v>
      </c>
      <c r="J422" t="s">
        <v>350</v>
      </c>
      <c r="K422">
        <v>48120</v>
      </c>
      <c r="L422" t="s">
        <v>720</v>
      </c>
      <c r="M422">
        <v>1240665</v>
      </c>
      <c r="N422" t="s">
        <v>267</v>
      </c>
    </row>
    <row r="423" spans="1:14" hidden="1" x14ac:dyDescent="0.3">
      <c r="A423">
        <v>2017</v>
      </c>
      <c r="B423" t="s">
        <v>174</v>
      </c>
      <c r="C423" t="str">
        <f t="shared" si="6"/>
        <v>2017 CMC STEEL TENNESSEE</v>
      </c>
      <c r="D423">
        <v>1006906</v>
      </c>
      <c r="E423" t="s">
        <v>351</v>
      </c>
      <c r="F423">
        <v>35.978119999999997</v>
      </c>
      <c r="G423">
        <v>-83.956450000000004</v>
      </c>
      <c r="H423" t="s">
        <v>352</v>
      </c>
      <c r="I423" t="s">
        <v>353</v>
      </c>
      <c r="J423" t="s">
        <v>354</v>
      </c>
      <c r="K423">
        <v>37921</v>
      </c>
      <c r="L423" t="s">
        <v>328</v>
      </c>
      <c r="M423">
        <v>77029</v>
      </c>
      <c r="N423" t="s">
        <v>267</v>
      </c>
    </row>
    <row r="424" spans="1:14" hidden="1" x14ac:dyDescent="0.3">
      <c r="A424">
        <v>2017</v>
      </c>
      <c r="B424" t="s">
        <v>63</v>
      </c>
      <c r="C424" t="str">
        <f t="shared" si="6"/>
        <v>2017 CMC Steel Arizona</v>
      </c>
      <c r="D424">
        <v>1004038</v>
      </c>
      <c r="E424" t="s">
        <v>356</v>
      </c>
      <c r="F424">
        <v>33.285299999999999</v>
      </c>
      <c r="G424">
        <v>-111.58629999999999</v>
      </c>
      <c r="H424" t="s">
        <v>357</v>
      </c>
      <c r="I424" t="s">
        <v>358</v>
      </c>
      <c r="J424" t="s">
        <v>359</v>
      </c>
      <c r="K424">
        <v>85212</v>
      </c>
      <c r="L424" t="s">
        <v>355</v>
      </c>
      <c r="M424">
        <v>44496</v>
      </c>
      <c r="N424" t="s">
        <v>267</v>
      </c>
    </row>
    <row r="425" spans="1:14" hidden="1" x14ac:dyDescent="0.3">
      <c r="A425">
        <v>2017</v>
      </c>
      <c r="B425" t="s">
        <v>192</v>
      </c>
      <c r="C425" t="str">
        <f t="shared" si="6"/>
        <v>2017 CMC Steel Florida</v>
      </c>
      <c r="D425">
        <v>1002216</v>
      </c>
      <c r="E425" t="s">
        <v>360</v>
      </c>
      <c r="F425">
        <v>30.288350000000001</v>
      </c>
      <c r="G425">
        <v>-81.977728999999997</v>
      </c>
      <c r="H425" t="s">
        <v>361</v>
      </c>
      <c r="I425" t="s">
        <v>362</v>
      </c>
      <c r="J425" t="s">
        <v>363</v>
      </c>
      <c r="K425">
        <v>32234</v>
      </c>
      <c r="L425" t="s">
        <v>328</v>
      </c>
      <c r="M425">
        <v>69762</v>
      </c>
      <c r="N425" t="s">
        <v>267</v>
      </c>
    </row>
    <row r="426" spans="1:14" hidden="1" x14ac:dyDescent="0.3">
      <c r="A426">
        <v>2017</v>
      </c>
      <c r="B426" t="s">
        <v>39</v>
      </c>
      <c r="C426" t="str">
        <f t="shared" si="6"/>
        <v>2017 CMC Steel New Jersey</v>
      </c>
      <c r="D426">
        <v>1006708</v>
      </c>
      <c r="E426" t="s">
        <v>364</v>
      </c>
      <c r="F426">
        <v>40.479261999999999</v>
      </c>
      <c r="G426">
        <v>-74.321207000000001</v>
      </c>
      <c r="H426" t="s">
        <v>365</v>
      </c>
      <c r="I426" t="s">
        <v>366</v>
      </c>
      <c r="J426" t="s">
        <v>367</v>
      </c>
      <c r="K426">
        <v>8872</v>
      </c>
      <c r="L426" t="s">
        <v>328</v>
      </c>
      <c r="M426">
        <v>54018</v>
      </c>
      <c r="N426" t="s">
        <v>267</v>
      </c>
    </row>
    <row r="427" spans="1:14" hidden="1" x14ac:dyDescent="0.3">
      <c r="A427">
        <v>2017</v>
      </c>
      <c r="B427" t="s">
        <v>70</v>
      </c>
      <c r="C427" t="str">
        <f t="shared" si="6"/>
        <v>2017 CMC Steel SC</v>
      </c>
      <c r="D427">
        <v>1005346</v>
      </c>
      <c r="E427" t="s">
        <v>372</v>
      </c>
      <c r="F427">
        <v>33.962308999999998</v>
      </c>
      <c r="G427">
        <v>-81.051509999999993</v>
      </c>
      <c r="H427" t="s">
        <v>373</v>
      </c>
      <c r="I427" t="s">
        <v>374</v>
      </c>
      <c r="J427" t="s">
        <v>375</v>
      </c>
      <c r="K427">
        <v>29033</v>
      </c>
      <c r="L427" t="s">
        <v>355</v>
      </c>
      <c r="M427">
        <v>104727</v>
      </c>
      <c r="N427" t="s">
        <v>267</v>
      </c>
    </row>
    <row r="428" spans="1:14" hidden="1" x14ac:dyDescent="0.3">
      <c r="A428">
        <v>2017</v>
      </c>
      <c r="B428" t="s">
        <v>154</v>
      </c>
      <c r="C428" t="str">
        <f t="shared" si="6"/>
        <v>2017 Carpenter Technology - Latrobe Operations</v>
      </c>
      <c r="D428">
        <v>1004434</v>
      </c>
      <c r="E428" t="s">
        <v>376</v>
      </c>
      <c r="F428">
        <v>40.302598000000003</v>
      </c>
      <c r="G428">
        <v>-79.372804000000002</v>
      </c>
      <c r="H428" t="s">
        <v>377</v>
      </c>
      <c r="I428" t="s">
        <v>378</v>
      </c>
      <c r="J428" t="s">
        <v>304</v>
      </c>
      <c r="K428">
        <v>15650</v>
      </c>
      <c r="L428" t="s">
        <v>312</v>
      </c>
      <c r="M428">
        <v>61349</v>
      </c>
      <c r="N428" t="s">
        <v>267</v>
      </c>
    </row>
    <row r="429" spans="1:14" hidden="1" x14ac:dyDescent="0.3">
      <c r="A429">
        <v>2017</v>
      </c>
      <c r="B429" t="s">
        <v>199</v>
      </c>
      <c r="C429" t="str">
        <f t="shared" si="6"/>
        <v>2017 Cleveland-Cliffs Burns Harbor LLC</v>
      </c>
      <c r="D429">
        <v>1003962</v>
      </c>
      <c r="E429" t="s">
        <v>379</v>
      </c>
      <c r="F429">
        <v>41.634</v>
      </c>
      <c r="G429">
        <v>-87.131</v>
      </c>
      <c r="H429" t="s">
        <v>380</v>
      </c>
      <c r="I429" t="s">
        <v>381</v>
      </c>
      <c r="J429" t="s">
        <v>291</v>
      </c>
      <c r="K429">
        <v>46304</v>
      </c>
      <c r="L429" t="s">
        <v>292</v>
      </c>
      <c r="M429">
        <v>8496056</v>
      </c>
      <c r="N429" t="s">
        <v>267</v>
      </c>
    </row>
    <row r="430" spans="1:14" hidden="1" x14ac:dyDescent="0.3">
      <c r="A430">
        <v>2017</v>
      </c>
      <c r="B430" t="s">
        <v>26</v>
      </c>
      <c r="C430" t="str">
        <f t="shared" si="6"/>
        <v>2017 Cleveland-Cliffs Cleveland Works LLC</v>
      </c>
      <c r="D430">
        <v>1007177</v>
      </c>
      <c r="E430" t="s">
        <v>382</v>
      </c>
      <c r="F430">
        <v>41.4739</v>
      </c>
      <c r="G430">
        <v>-81.672799999999995</v>
      </c>
      <c r="H430" t="s">
        <v>383</v>
      </c>
      <c r="I430" t="s">
        <v>384</v>
      </c>
      <c r="J430" t="s">
        <v>276</v>
      </c>
      <c r="K430">
        <v>44105</v>
      </c>
      <c r="L430" t="s">
        <v>292</v>
      </c>
      <c r="M430">
        <v>4401241</v>
      </c>
      <c r="N430" t="s">
        <v>267</v>
      </c>
    </row>
    <row r="431" spans="1:14" hidden="1" x14ac:dyDescent="0.3">
      <c r="A431">
        <v>2017</v>
      </c>
      <c r="B431" t="s">
        <v>169</v>
      </c>
      <c r="C431" t="str">
        <f t="shared" si="6"/>
        <v>2017 Cleveland-Cliffs Minorca Mine</v>
      </c>
      <c r="D431">
        <v>1003669</v>
      </c>
      <c r="E431" t="s">
        <v>385</v>
      </c>
      <c r="F431">
        <v>47.560699999999997</v>
      </c>
      <c r="G431">
        <v>-92.520348999999996</v>
      </c>
      <c r="H431" t="s">
        <v>386</v>
      </c>
      <c r="I431" t="s">
        <v>387</v>
      </c>
      <c r="J431" t="s">
        <v>388</v>
      </c>
      <c r="K431">
        <v>55792</v>
      </c>
      <c r="L431" t="s">
        <v>292</v>
      </c>
      <c r="M431">
        <v>216411</v>
      </c>
      <c r="N431" t="s">
        <v>267</v>
      </c>
    </row>
    <row r="432" spans="1:14" hidden="1" x14ac:dyDescent="0.3">
      <c r="A432">
        <v>2017</v>
      </c>
      <c r="B432" t="s">
        <v>173</v>
      </c>
      <c r="C432" t="str">
        <f t="shared" si="6"/>
        <v>2017 Cleveland-Cliffs Monessen Coke LLC</v>
      </c>
      <c r="D432">
        <v>1005025</v>
      </c>
      <c r="E432" t="s">
        <v>389</v>
      </c>
      <c r="F432">
        <v>40.163200000000003</v>
      </c>
      <c r="G432">
        <v>-79.886099999999999</v>
      </c>
      <c r="H432" t="s">
        <v>390</v>
      </c>
      <c r="I432" t="s">
        <v>378</v>
      </c>
      <c r="J432" t="s">
        <v>304</v>
      </c>
      <c r="K432">
        <v>15062</v>
      </c>
      <c r="L432" t="s">
        <v>292</v>
      </c>
      <c r="M432">
        <v>166658</v>
      </c>
      <c r="N432" t="s">
        <v>267</v>
      </c>
    </row>
    <row r="433" spans="1:14" hidden="1" x14ac:dyDescent="0.3">
      <c r="A433">
        <v>2017</v>
      </c>
      <c r="B433" t="s">
        <v>162</v>
      </c>
      <c r="C433" t="str">
        <f t="shared" si="6"/>
        <v>2017 Cleveland-Cliffs Steel Corporation - Mansfield Works</v>
      </c>
      <c r="D433">
        <v>1006530</v>
      </c>
      <c r="E433" t="s">
        <v>391</v>
      </c>
      <c r="F433">
        <v>40.784489999999998</v>
      </c>
      <c r="G433">
        <v>-82.523269999999997</v>
      </c>
      <c r="H433" t="s">
        <v>392</v>
      </c>
      <c r="I433" t="s">
        <v>393</v>
      </c>
      <c r="J433" t="s">
        <v>276</v>
      </c>
      <c r="K433">
        <v>44903</v>
      </c>
      <c r="L433" t="s">
        <v>720</v>
      </c>
      <c r="M433">
        <v>140002</v>
      </c>
      <c r="N433" t="s">
        <v>267</v>
      </c>
    </row>
    <row r="434" spans="1:14" hidden="1" x14ac:dyDescent="0.3">
      <c r="A434">
        <v>2017</v>
      </c>
      <c r="B434" t="s">
        <v>203</v>
      </c>
      <c r="C434" t="str">
        <f t="shared" si="6"/>
        <v>2017 Cleveland-Cliffs Steel Corporation /BUTLER WORKS</v>
      </c>
      <c r="D434">
        <v>1002903</v>
      </c>
      <c r="E434" t="s">
        <v>394</v>
      </c>
      <c r="F434">
        <v>40.829259999999998</v>
      </c>
      <c r="G434">
        <v>-79.942729999999997</v>
      </c>
      <c r="H434" t="s">
        <v>395</v>
      </c>
      <c r="I434" t="s">
        <v>396</v>
      </c>
      <c r="J434" t="s">
        <v>304</v>
      </c>
      <c r="K434">
        <v>16003</v>
      </c>
      <c r="L434" t="s">
        <v>720</v>
      </c>
      <c r="M434">
        <v>270905</v>
      </c>
      <c r="N434" t="s">
        <v>323</v>
      </c>
    </row>
    <row r="435" spans="1:14" x14ac:dyDescent="0.3">
      <c r="A435">
        <v>2017</v>
      </c>
      <c r="B435" t="s">
        <v>177</v>
      </c>
      <c r="C435" t="str">
        <f t="shared" si="6"/>
        <v>2017 Cleveland-Cliffs Steel LLC</v>
      </c>
      <c r="D435">
        <v>1000156</v>
      </c>
      <c r="E435" t="s">
        <v>398</v>
      </c>
      <c r="F435">
        <v>41.68</v>
      </c>
      <c r="G435">
        <v>-87.426400000000001</v>
      </c>
      <c r="H435" t="s">
        <v>399</v>
      </c>
      <c r="I435" t="s">
        <v>400</v>
      </c>
      <c r="J435" t="s">
        <v>291</v>
      </c>
      <c r="K435">
        <v>46312</v>
      </c>
      <c r="L435" t="s">
        <v>292</v>
      </c>
      <c r="M435">
        <v>6731696</v>
      </c>
      <c r="N435" t="s">
        <v>401</v>
      </c>
    </row>
    <row r="436" spans="1:14" x14ac:dyDescent="0.3">
      <c r="A436">
        <v>2017</v>
      </c>
      <c r="B436" t="s">
        <v>177</v>
      </c>
      <c r="C436" t="str">
        <f t="shared" si="6"/>
        <v>2017 Cleveland-Cliffs Steel LLC</v>
      </c>
      <c r="D436">
        <v>1000588</v>
      </c>
      <c r="E436" t="s">
        <v>397</v>
      </c>
      <c r="F436">
        <v>41.651164999999999</v>
      </c>
      <c r="G436">
        <v>-87.459166999999994</v>
      </c>
      <c r="H436" t="s">
        <v>289</v>
      </c>
      <c r="I436" t="s">
        <v>290</v>
      </c>
      <c r="J436" t="s">
        <v>291</v>
      </c>
      <c r="K436">
        <v>46312</v>
      </c>
      <c r="L436" t="s">
        <v>292</v>
      </c>
      <c r="M436">
        <v>4684963</v>
      </c>
      <c r="N436" t="s">
        <v>267</v>
      </c>
    </row>
    <row r="437" spans="1:14" hidden="1" x14ac:dyDescent="0.3">
      <c r="A437">
        <v>2017</v>
      </c>
      <c r="B437" t="s">
        <v>202</v>
      </c>
      <c r="C437" t="str">
        <f t="shared" si="6"/>
        <v>2017 Cleveland-Cliffs Steelton LLC</v>
      </c>
      <c r="D437">
        <v>1004215</v>
      </c>
      <c r="E437" t="s">
        <v>402</v>
      </c>
      <c r="F437">
        <v>40.226388999999998</v>
      </c>
      <c r="G437">
        <v>-76.848611000000005</v>
      </c>
      <c r="H437" t="s">
        <v>403</v>
      </c>
      <c r="I437" t="s">
        <v>404</v>
      </c>
      <c r="J437" t="s">
        <v>304</v>
      </c>
      <c r="K437">
        <v>17113</v>
      </c>
      <c r="L437" t="s">
        <v>292</v>
      </c>
      <c r="M437">
        <v>103103</v>
      </c>
      <c r="N437" t="s">
        <v>267</v>
      </c>
    </row>
    <row r="438" spans="1:14" hidden="1" x14ac:dyDescent="0.3">
      <c r="A438">
        <v>2017</v>
      </c>
      <c r="B438" t="s">
        <v>198</v>
      </c>
      <c r="C438" t="str">
        <f t="shared" si="6"/>
        <v>2017 Cleveland-Cliffs Warren</v>
      </c>
      <c r="D438">
        <v>1003380</v>
      </c>
      <c r="E438" t="s">
        <v>405</v>
      </c>
      <c r="F438">
        <v>41.211241999999999</v>
      </c>
      <c r="G438">
        <v>-80.816820000000007</v>
      </c>
      <c r="H438" t="s">
        <v>406</v>
      </c>
      <c r="I438" t="s">
        <v>407</v>
      </c>
      <c r="J438" t="s">
        <v>276</v>
      </c>
      <c r="K438">
        <v>44481</v>
      </c>
      <c r="L438" t="s">
        <v>292</v>
      </c>
      <c r="M438">
        <v>203616</v>
      </c>
      <c r="N438" t="s">
        <v>267</v>
      </c>
    </row>
    <row r="439" spans="1:14" hidden="1" x14ac:dyDescent="0.3">
      <c r="A439">
        <v>2017</v>
      </c>
      <c r="B439" t="s">
        <v>64</v>
      </c>
      <c r="C439" t="str">
        <f t="shared" si="6"/>
        <v>2017 EES COKE BATTERY</v>
      </c>
      <c r="D439">
        <v>1007392</v>
      </c>
      <c r="E439" t="s">
        <v>408</v>
      </c>
      <c r="F439">
        <v>42.281100000000002</v>
      </c>
      <c r="G439">
        <v>-83.1113</v>
      </c>
      <c r="H439" t="s">
        <v>409</v>
      </c>
      <c r="I439" t="s">
        <v>349</v>
      </c>
      <c r="J439" t="s">
        <v>350</v>
      </c>
      <c r="K439">
        <v>48218</v>
      </c>
      <c r="L439" t="s">
        <v>410</v>
      </c>
      <c r="M439">
        <v>226794</v>
      </c>
      <c r="N439" t="s">
        <v>267</v>
      </c>
    </row>
    <row r="440" spans="1:14" hidden="1" x14ac:dyDescent="0.3">
      <c r="A440">
        <v>2017</v>
      </c>
      <c r="B440" t="s">
        <v>141</v>
      </c>
      <c r="C440" t="str">
        <f t="shared" si="6"/>
        <v>2017 ELLWOOD NATL FORGE</v>
      </c>
      <c r="D440">
        <v>1001673</v>
      </c>
      <c r="E440" t="s">
        <v>411</v>
      </c>
      <c r="F440">
        <v>41.841555</v>
      </c>
      <c r="G440">
        <v>-79.270049999999998</v>
      </c>
      <c r="H440" t="s">
        <v>412</v>
      </c>
      <c r="I440" t="s">
        <v>413</v>
      </c>
      <c r="J440" t="s">
        <v>304</v>
      </c>
      <c r="K440">
        <v>16329</v>
      </c>
      <c r="L440" t="s">
        <v>414</v>
      </c>
      <c r="M440">
        <v>2785</v>
      </c>
      <c r="N440" t="s">
        <v>267</v>
      </c>
    </row>
    <row r="441" spans="1:14" hidden="1" x14ac:dyDescent="0.3">
      <c r="A441">
        <v>2017</v>
      </c>
      <c r="B441" t="s">
        <v>33</v>
      </c>
      <c r="C441" t="str">
        <f t="shared" si="6"/>
        <v>2017 ELLWOOD QUALITY STEELS</v>
      </c>
      <c r="D441">
        <v>1001669</v>
      </c>
      <c r="E441" t="s">
        <v>415</v>
      </c>
      <c r="F441">
        <v>40.993409999999997</v>
      </c>
      <c r="G441">
        <v>-80.346959999999996</v>
      </c>
      <c r="H441" t="s">
        <v>416</v>
      </c>
      <c r="I441" t="s">
        <v>417</v>
      </c>
      <c r="J441" t="s">
        <v>304</v>
      </c>
      <c r="K441">
        <v>16101</v>
      </c>
      <c r="L441" t="s">
        <v>414</v>
      </c>
      <c r="M441">
        <v>41475</v>
      </c>
      <c r="N441" t="s">
        <v>267</v>
      </c>
    </row>
    <row r="442" spans="1:14" hidden="1" x14ac:dyDescent="0.3">
      <c r="A442">
        <v>2017</v>
      </c>
      <c r="B442" t="s">
        <v>66</v>
      </c>
      <c r="C442" t="str">
        <f t="shared" si="6"/>
        <v>2017 EMPIRE MINE</v>
      </c>
      <c r="D442">
        <v>1004509</v>
      </c>
      <c r="E442" t="s">
        <v>418</v>
      </c>
      <c r="F442">
        <v>46.449100000000001</v>
      </c>
      <c r="G442">
        <v>-87.603200000000001</v>
      </c>
      <c r="H442" t="s">
        <v>419</v>
      </c>
      <c r="I442" t="s">
        <v>420</v>
      </c>
      <c r="J442" t="s">
        <v>350</v>
      </c>
      <c r="K442">
        <v>49871</v>
      </c>
      <c r="L442" t="s">
        <v>739</v>
      </c>
      <c r="M442">
        <v>0</v>
      </c>
      <c r="N442" t="s">
        <v>267</v>
      </c>
    </row>
    <row r="443" spans="1:14" hidden="1" x14ac:dyDescent="0.3">
      <c r="A443">
        <v>2017</v>
      </c>
      <c r="B443" t="s">
        <v>72</v>
      </c>
      <c r="C443" t="str">
        <f t="shared" si="6"/>
        <v>2017 EVRAZ CLAYMONT STEEL</v>
      </c>
      <c r="D443">
        <v>1005303</v>
      </c>
      <c r="E443" t="s">
        <v>421</v>
      </c>
      <c r="F443">
        <v>39.800139600000001</v>
      </c>
      <c r="G443">
        <v>-75.451951600000001</v>
      </c>
      <c r="H443" t="s">
        <v>422</v>
      </c>
      <c r="I443" t="s">
        <v>416</v>
      </c>
      <c r="J443" t="s">
        <v>423</v>
      </c>
      <c r="K443">
        <v>19703</v>
      </c>
      <c r="L443" t="s">
        <v>424</v>
      </c>
      <c r="M443">
        <v>0</v>
      </c>
    </row>
    <row r="444" spans="1:14" hidden="1" x14ac:dyDescent="0.3">
      <c r="A444">
        <v>2017</v>
      </c>
      <c r="B444" t="s">
        <v>84</v>
      </c>
      <c r="C444" t="str">
        <f t="shared" si="6"/>
        <v>2017 Erie Coke Corporation</v>
      </c>
      <c r="D444">
        <v>1007620</v>
      </c>
      <c r="E444" t="s">
        <v>425</v>
      </c>
      <c r="F444">
        <v>42.145620000000001</v>
      </c>
      <c r="G444">
        <v>-80.069239999999994</v>
      </c>
      <c r="H444" t="s">
        <v>426</v>
      </c>
      <c r="I444" t="s">
        <v>427</v>
      </c>
      <c r="J444" t="s">
        <v>304</v>
      </c>
      <c r="K444">
        <v>16507</v>
      </c>
      <c r="L444" t="s">
        <v>428</v>
      </c>
      <c r="M444">
        <v>44607</v>
      </c>
      <c r="N444" t="s">
        <v>267</v>
      </c>
    </row>
    <row r="445" spans="1:14" hidden="1" x14ac:dyDescent="0.3">
      <c r="A445">
        <v>2017</v>
      </c>
      <c r="B445" t="s">
        <v>93</v>
      </c>
      <c r="C445" t="str">
        <f t="shared" si="6"/>
        <v>2017 Ervin Amasteel</v>
      </c>
      <c r="D445">
        <v>1010925</v>
      </c>
      <c r="E445" t="s">
        <v>429</v>
      </c>
      <c r="F445">
        <v>41.886420000000001</v>
      </c>
      <c r="G445">
        <v>-84.026889999999995</v>
      </c>
      <c r="H445" t="s">
        <v>430</v>
      </c>
      <c r="I445" t="s">
        <v>431</v>
      </c>
      <c r="J445" t="s">
        <v>350</v>
      </c>
      <c r="K445">
        <v>49221</v>
      </c>
      <c r="L445" t="s">
        <v>432</v>
      </c>
      <c r="M445">
        <v>0</v>
      </c>
    </row>
    <row r="446" spans="1:14" hidden="1" x14ac:dyDescent="0.3">
      <c r="A446">
        <v>2017</v>
      </c>
      <c r="B446" t="s">
        <v>134</v>
      </c>
      <c r="C446" t="str">
        <f t="shared" si="6"/>
        <v>2017 FINKL &amp; SONS CO</v>
      </c>
      <c r="D446">
        <v>1008735</v>
      </c>
      <c r="E446" t="s">
        <v>437</v>
      </c>
      <c r="F446">
        <v>41.728541999999997</v>
      </c>
      <c r="G446">
        <v>-87.591648000000006</v>
      </c>
      <c r="H446" t="s">
        <v>434</v>
      </c>
      <c r="I446" t="s">
        <v>346</v>
      </c>
      <c r="J446" t="s">
        <v>281</v>
      </c>
      <c r="K446">
        <v>60619</v>
      </c>
      <c r="L446" t="s">
        <v>722</v>
      </c>
      <c r="M446">
        <v>39859</v>
      </c>
      <c r="N446" t="s">
        <v>267</v>
      </c>
    </row>
    <row r="447" spans="1:14" hidden="1" x14ac:dyDescent="0.3">
      <c r="A447">
        <v>2017</v>
      </c>
      <c r="B447" t="s">
        <v>134</v>
      </c>
      <c r="C447" t="str">
        <f t="shared" si="6"/>
        <v>2017 FINKL &amp; SONS CO</v>
      </c>
      <c r="D447">
        <v>1006436</v>
      </c>
      <c r="E447" t="s">
        <v>433</v>
      </c>
      <c r="F447">
        <v>41.918370000000003</v>
      </c>
      <c r="G447">
        <v>-87.662930000000003</v>
      </c>
      <c r="H447" t="s">
        <v>434</v>
      </c>
      <c r="I447" t="s">
        <v>435</v>
      </c>
      <c r="J447" t="s">
        <v>281</v>
      </c>
      <c r="K447">
        <v>60614</v>
      </c>
      <c r="L447" t="s">
        <v>436</v>
      </c>
      <c r="M447">
        <v>0</v>
      </c>
    </row>
    <row r="448" spans="1:14" hidden="1" x14ac:dyDescent="0.3">
      <c r="A448">
        <v>2017</v>
      </c>
      <c r="B448" t="s">
        <v>104</v>
      </c>
      <c r="C448" t="str">
        <f t="shared" si="6"/>
        <v>2017 GATEWAY ENERGY &amp; COKE CO LLC</v>
      </c>
      <c r="D448">
        <v>1003204</v>
      </c>
      <c r="E448" t="s">
        <v>439</v>
      </c>
      <c r="F448">
        <v>38.696930000000002</v>
      </c>
      <c r="G448">
        <v>-90.130568999999994</v>
      </c>
      <c r="H448" t="s">
        <v>440</v>
      </c>
      <c r="I448" t="s">
        <v>280</v>
      </c>
      <c r="J448" t="s">
        <v>281</v>
      </c>
      <c r="K448">
        <v>62040</v>
      </c>
      <c r="L448" t="s">
        <v>723</v>
      </c>
      <c r="M448">
        <v>556408</v>
      </c>
      <c r="N448" t="s">
        <v>267</v>
      </c>
    </row>
    <row r="449" spans="1:14" hidden="1" x14ac:dyDescent="0.3">
      <c r="A449">
        <v>2017</v>
      </c>
      <c r="B449" t="s">
        <v>45</v>
      </c>
      <c r="C449" t="str">
        <f t="shared" si="6"/>
        <v>2017 GERDAU - FORT SMITH MILL</v>
      </c>
      <c r="D449">
        <v>1003052</v>
      </c>
      <c r="E449" t="s">
        <v>442</v>
      </c>
      <c r="F449">
        <v>35.302500000000002</v>
      </c>
      <c r="G449">
        <v>-94.375277999999994</v>
      </c>
      <c r="H449" t="s">
        <v>443</v>
      </c>
      <c r="I449" t="s">
        <v>444</v>
      </c>
      <c r="J449" t="s">
        <v>286</v>
      </c>
      <c r="K449">
        <v>72916</v>
      </c>
      <c r="L449" t="s">
        <v>328</v>
      </c>
      <c r="M449">
        <v>83383</v>
      </c>
      <c r="N449" t="s">
        <v>267</v>
      </c>
    </row>
    <row r="450" spans="1:14" hidden="1" x14ac:dyDescent="0.3">
      <c r="A450">
        <v>2017</v>
      </c>
      <c r="B450" t="s">
        <v>77</v>
      </c>
      <c r="C450" t="str">
        <f t="shared" si="6"/>
        <v>2017 GERDAU AMERISTEEL</v>
      </c>
      <c r="D450">
        <v>1004493</v>
      </c>
      <c r="E450" t="s">
        <v>445</v>
      </c>
      <c r="F450">
        <v>35.724089999999997</v>
      </c>
      <c r="G450">
        <v>-88.817660000000004</v>
      </c>
      <c r="H450" t="s">
        <v>446</v>
      </c>
      <c r="I450" t="s">
        <v>280</v>
      </c>
      <c r="J450" t="s">
        <v>354</v>
      </c>
      <c r="K450">
        <v>38305</v>
      </c>
      <c r="L450" t="s">
        <v>328</v>
      </c>
      <c r="M450">
        <v>78327</v>
      </c>
      <c r="N450" t="s">
        <v>267</v>
      </c>
    </row>
    <row r="451" spans="1:14" hidden="1" x14ac:dyDescent="0.3">
      <c r="A451">
        <v>2017</v>
      </c>
      <c r="B451" t="s">
        <v>164</v>
      </c>
      <c r="C451" t="str">
        <f t="shared" ref="C451:C514" si="7">A451 &amp; " " &amp; B451</f>
        <v>2017 GERDAU AMERISTEEL CARTERSVILLE STEEL MILL</v>
      </c>
      <c r="D451">
        <v>1001103</v>
      </c>
      <c r="E451" t="s">
        <v>447</v>
      </c>
      <c r="F451">
        <v>34.242778999999999</v>
      </c>
      <c r="G451">
        <v>-84.797775000000001</v>
      </c>
      <c r="H451" t="s">
        <v>448</v>
      </c>
      <c r="I451" t="s">
        <v>449</v>
      </c>
      <c r="J451" t="s">
        <v>450</v>
      </c>
      <c r="K451">
        <v>30121</v>
      </c>
      <c r="L451" t="s">
        <v>328</v>
      </c>
      <c r="M451">
        <v>77905</v>
      </c>
      <c r="N451" t="s">
        <v>267</v>
      </c>
    </row>
    <row r="452" spans="1:14" hidden="1" x14ac:dyDescent="0.3">
      <c r="A452">
        <v>2017</v>
      </c>
      <c r="B452" t="s">
        <v>48</v>
      </c>
      <c r="C452" t="str">
        <f t="shared" si="7"/>
        <v>2017 GERDAU AMERISTEEL US INC</v>
      </c>
      <c r="D452">
        <v>1003577</v>
      </c>
      <c r="E452" t="s">
        <v>451</v>
      </c>
      <c r="F452">
        <v>41.585661000000002</v>
      </c>
      <c r="G452">
        <v>-91.042156000000006</v>
      </c>
      <c r="H452" t="s">
        <v>452</v>
      </c>
      <c r="I452" t="s">
        <v>453</v>
      </c>
      <c r="J452" t="s">
        <v>454</v>
      </c>
      <c r="K452">
        <v>52778</v>
      </c>
      <c r="L452" t="s">
        <v>328</v>
      </c>
      <c r="M452">
        <v>28751</v>
      </c>
      <c r="N452" t="s">
        <v>267</v>
      </c>
    </row>
    <row r="453" spans="1:14" hidden="1" x14ac:dyDescent="0.3">
      <c r="A453">
        <v>2017</v>
      </c>
      <c r="B453" t="s">
        <v>115</v>
      </c>
      <c r="C453" t="str">
        <f t="shared" si="7"/>
        <v>2017 GERDAU MACSTEEL MONROE</v>
      </c>
      <c r="D453">
        <v>1004411</v>
      </c>
      <c r="E453" t="s">
        <v>455</v>
      </c>
      <c r="F453">
        <v>41.897173000000002</v>
      </c>
      <c r="G453">
        <v>-83.361644999999996</v>
      </c>
      <c r="H453" t="s">
        <v>456</v>
      </c>
      <c r="I453" t="s">
        <v>457</v>
      </c>
      <c r="J453" t="s">
        <v>350</v>
      </c>
      <c r="K453">
        <v>48161</v>
      </c>
      <c r="L453" t="s">
        <v>328</v>
      </c>
      <c r="M453">
        <v>108899</v>
      </c>
      <c r="N453" t="s">
        <v>267</v>
      </c>
    </row>
    <row r="454" spans="1:14" hidden="1" x14ac:dyDescent="0.3">
      <c r="A454">
        <v>2017</v>
      </c>
      <c r="B454" t="s">
        <v>54</v>
      </c>
      <c r="C454" t="str">
        <f t="shared" si="7"/>
        <v>2017 Gerdau Ameristeel US, Inc - Charlotte Mill</v>
      </c>
      <c r="D454">
        <v>1003507</v>
      </c>
      <c r="E454" t="s">
        <v>458</v>
      </c>
      <c r="F454">
        <v>35.339019999999998</v>
      </c>
      <c r="G454">
        <v>-80.829260000000005</v>
      </c>
      <c r="H454" t="s">
        <v>459</v>
      </c>
      <c r="I454" t="s">
        <v>460</v>
      </c>
      <c r="J454" t="s">
        <v>461</v>
      </c>
      <c r="K454">
        <v>28269</v>
      </c>
      <c r="L454" t="s">
        <v>328</v>
      </c>
      <c r="M454">
        <v>42165</v>
      </c>
      <c r="N454" t="s">
        <v>267</v>
      </c>
    </row>
    <row r="455" spans="1:14" hidden="1" x14ac:dyDescent="0.3">
      <c r="A455">
        <v>2017</v>
      </c>
      <c r="B455" t="s">
        <v>121</v>
      </c>
      <c r="C455" t="str">
        <f t="shared" si="7"/>
        <v>2017 Gerdau Ameristeel: St. Paul Mill</v>
      </c>
      <c r="D455">
        <v>1005298</v>
      </c>
      <c r="E455" t="s">
        <v>462</v>
      </c>
      <c r="F455">
        <v>44.890936000000004</v>
      </c>
      <c r="G455">
        <v>-93.010876999999994</v>
      </c>
      <c r="H455" t="s">
        <v>463</v>
      </c>
      <c r="I455" t="s">
        <v>464</v>
      </c>
      <c r="J455" t="s">
        <v>388</v>
      </c>
      <c r="K455">
        <v>55119</v>
      </c>
      <c r="L455" t="s">
        <v>328</v>
      </c>
      <c r="M455">
        <v>54324</v>
      </c>
      <c r="N455" t="s">
        <v>267</v>
      </c>
    </row>
    <row r="456" spans="1:14" hidden="1" x14ac:dyDescent="0.3">
      <c r="A456">
        <v>2017</v>
      </c>
      <c r="B456" t="s">
        <v>107</v>
      </c>
      <c r="C456" t="str">
        <f t="shared" si="7"/>
        <v>2017 Gerdau Special Steel North America - Jackson Mill</v>
      </c>
      <c r="D456">
        <v>1003965</v>
      </c>
      <c r="E456" t="s">
        <v>465</v>
      </c>
      <c r="F456">
        <v>42.202660999999999</v>
      </c>
      <c r="G456">
        <v>-84.363022999999998</v>
      </c>
      <c r="H456" t="s">
        <v>466</v>
      </c>
      <c r="I456" t="s">
        <v>285</v>
      </c>
      <c r="J456" t="s">
        <v>350</v>
      </c>
      <c r="K456">
        <v>49203</v>
      </c>
      <c r="L456" t="s">
        <v>328</v>
      </c>
      <c r="M456">
        <v>48296</v>
      </c>
      <c r="N456" t="s">
        <v>267</v>
      </c>
    </row>
    <row r="457" spans="1:14" hidden="1" x14ac:dyDescent="0.3">
      <c r="A457">
        <v>2017</v>
      </c>
      <c r="B457" t="s">
        <v>44</v>
      </c>
      <c r="C457" t="str">
        <f t="shared" si="7"/>
        <v>2017 HAVERHILL COKE COMPANY, LLC</v>
      </c>
      <c r="D457">
        <v>1002777</v>
      </c>
      <c r="E457" t="s">
        <v>467</v>
      </c>
      <c r="F457">
        <v>38.597299999999997</v>
      </c>
      <c r="G457">
        <v>-82.827100000000002</v>
      </c>
      <c r="H457" t="s">
        <v>468</v>
      </c>
      <c r="I457" t="s">
        <v>469</v>
      </c>
      <c r="J457" t="s">
        <v>276</v>
      </c>
      <c r="K457">
        <v>45629</v>
      </c>
      <c r="L457" t="s">
        <v>723</v>
      </c>
      <c r="M457">
        <v>878853</v>
      </c>
      <c r="N457" t="s">
        <v>267</v>
      </c>
    </row>
    <row r="458" spans="1:14" hidden="1" x14ac:dyDescent="0.3">
      <c r="A458">
        <v>2017</v>
      </c>
      <c r="B458" t="s">
        <v>161</v>
      </c>
      <c r="C458" t="str">
        <f t="shared" si="7"/>
        <v>2017 HOEGANAES CORPORATION</v>
      </c>
      <c r="D458">
        <v>1005515</v>
      </c>
      <c r="E458" t="s">
        <v>470</v>
      </c>
      <c r="F458">
        <v>36.380555999999999</v>
      </c>
      <c r="G458">
        <v>-86.416111000000001</v>
      </c>
      <c r="H458" t="s">
        <v>471</v>
      </c>
      <c r="I458" t="s">
        <v>472</v>
      </c>
      <c r="J458" t="s">
        <v>354</v>
      </c>
      <c r="K458">
        <v>37066</v>
      </c>
      <c r="L458" t="s">
        <v>724</v>
      </c>
      <c r="M458">
        <v>59291</v>
      </c>
      <c r="N458" t="s">
        <v>267</v>
      </c>
    </row>
    <row r="459" spans="1:14" hidden="1" x14ac:dyDescent="0.3">
      <c r="A459">
        <v>2017</v>
      </c>
      <c r="B459" t="s">
        <v>36</v>
      </c>
      <c r="C459" t="str">
        <f t="shared" si="7"/>
        <v>2017 HUNTINGTON INGALLS INCORPORATED</v>
      </c>
      <c r="D459">
        <v>1001958</v>
      </c>
      <c r="E459" t="s">
        <v>474</v>
      </c>
      <c r="F459">
        <v>36.987670000000001</v>
      </c>
      <c r="G459">
        <v>-76.439430000000002</v>
      </c>
      <c r="H459" t="s">
        <v>475</v>
      </c>
      <c r="I459" t="s">
        <v>476</v>
      </c>
      <c r="J459" t="s">
        <v>327</v>
      </c>
      <c r="K459">
        <v>23607</v>
      </c>
      <c r="L459" t="s">
        <v>725</v>
      </c>
      <c r="M459">
        <v>55417</v>
      </c>
      <c r="N459" t="s">
        <v>267</v>
      </c>
    </row>
    <row r="460" spans="1:14" hidden="1" x14ac:dyDescent="0.3">
      <c r="A460">
        <v>2017</v>
      </c>
      <c r="B460" t="s">
        <v>73</v>
      </c>
      <c r="C460" t="str">
        <f t="shared" si="7"/>
        <v>2017 Hibbing Taconite Company</v>
      </c>
      <c r="D460">
        <v>1005116</v>
      </c>
      <c r="E460" t="s">
        <v>478</v>
      </c>
      <c r="F460">
        <v>47.478000000000002</v>
      </c>
      <c r="G460">
        <v>-92.967600000000004</v>
      </c>
      <c r="H460" t="s">
        <v>479</v>
      </c>
      <c r="I460" t="s">
        <v>387</v>
      </c>
      <c r="J460" t="s">
        <v>388</v>
      </c>
      <c r="K460">
        <v>55746</v>
      </c>
      <c r="L460" t="s">
        <v>739</v>
      </c>
      <c r="M460">
        <v>251892</v>
      </c>
      <c r="N460" t="s">
        <v>267</v>
      </c>
    </row>
    <row r="461" spans="1:14" hidden="1" x14ac:dyDescent="0.3">
      <c r="A461">
        <v>2017</v>
      </c>
      <c r="B461" t="s">
        <v>166</v>
      </c>
      <c r="C461" t="str">
        <f t="shared" si="7"/>
        <v>2017 INMETCO</v>
      </c>
      <c r="D461">
        <v>1005752</v>
      </c>
      <c r="E461" t="s">
        <v>480</v>
      </c>
      <c r="F461">
        <v>40.859451</v>
      </c>
      <c r="G461">
        <v>-80.258590999999996</v>
      </c>
      <c r="H461" t="s">
        <v>481</v>
      </c>
      <c r="I461" t="s">
        <v>417</v>
      </c>
      <c r="J461" t="s">
        <v>304</v>
      </c>
      <c r="K461">
        <v>16117</v>
      </c>
      <c r="L461" t="s">
        <v>740</v>
      </c>
      <c r="M461">
        <v>41766</v>
      </c>
      <c r="N461" t="s">
        <v>267</v>
      </c>
    </row>
    <row r="462" spans="1:14" hidden="1" x14ac:dyDescent="0.3">
      <c r="A462">
        <v>2017</v>
      </c>
      <c r="B462" t="s">
        <v>75</v>
      </c>
      <c r="C462" t="str">
        <f t="shared" si="7"/>
        <v>2017 IPSCO KOPPEL TUBULARS CORP KOPPEL WORKS</v>
      </c>
      <c r="D462">
        <v>1005190</v>
      </c>
      <c r="E462" t="s">
        <v>483</v>
      </c>
      <c r="F462">
        <v>40.835569999999997</v>
      </c>
      <c r="G462">
        <v>-80.321971000000005</v>
      </c>
      <c r="H462" t="s">
        <v>484</v>
      </c>
      <c r="I462" t="s">
        <v>485</v>
      </c>
      <c r="J462" t="s">
        <v>304</v>
      </c>
      <c r="K462">
        <v>16136</v>
      </c>
      <c r="L462" t="s">
        <v>727</v>
      </c>
      <c r="M462">
        <v>83312</v>
      </c>
      <c r="N462" t="s">
        <v>267</v>
      </c>
    </row>
    <row r="463" spans="1:14" hidden="1" x14ac:dyDescent="0.3">
      <c r="A463">
        <v>2017</v>
      </c>
      <c r="B463" t="s">
        <v>151</v>
      </c>
      <c r="C463" t="str">
        <f t="shared" si="7"/>
        <v>2017 Indiana Harbor Coke Company</v>
      </c>
      <c r="D463">
        <v>1007287</v>
      </c>
      <c r="E463" t="s">
        <v>487</v>
      </c>
      <c r="F463">
        <v>41.656320999999998</v>
      </c>
      <c r="G463">
        <v>-87.450142</v>
      </c>
      <c r="H463" t="s">
        <v>289</v>
      </c>
      <c r="I463" t="s">
        <v>290</v>
      </c>
      <c r="J463" t="s">
        <v>291</v>
      </c>
      <c r="K463">
        <v>46312</v>
      </c>
      <c r="L463" t="s">
        <v>728</v>
      </c>
      <c r="M463">
        <v>1018312</v>
      </c>
      <c r="N463" t="s">
        <v>267</v>
      </c>
    </row>
    <row r="464" spans="1:14" hidden="1" x14ac:dyDescent="0.3">
      <c r="A464">
        <v>2017</v>
      </c>
      <c r="B464" t="s">
        <v>124</v>
      </c>
      <c r="C464" t="str">
        <f t="shared" si="7"/>
        <v>2017 JEWELL COAL &amp; COKE</v>
      </c>
      <c r="D464">
        <v>1005598</v>
      </c>
      <c r="E464" t="s">
        <v>489</v>
      </c>
      <c r="F464">
        <v>37.234408999999999</v>
      </c>
      <c r="G464">
        <v>-82.036899000000005</v>
      </c>
      <c r="H464" t="s">
        <v>490</v>
      </c>
      <c r="I464" t="s">
        <v>491</v>
      </c>
      <c r="J464" t="s">
        <v>327</v>
      </c>
      <c r="K464">
        <v>24631</v>
      </c>
      <c r="L464" t="s">
        <v>723</v>
      </c>
      <c r="M464">
        <v>468090</v>
      </c>
      <c r="N464" t="s">
        <v>267</v>
      </c>
    </row>
    <row r="465" spans="1:14" hidden="1" x14ac:dyDescent="0.3">
      <c r="A465">
        <v>2017</v>
      </c>
      <c r="B465" t="s">
        <v>118</v>
      </c>
      <c r="C465" t="str">
        <f t="shared" si="7"/>
        <v>2017 KEYSTONE STEEL &amp; WIRE CO</v>
      </c>
      <c r="D465">
        <v>1004811</v>
      </c>
      <c r="E465" t="s">
        <v>495</v>
      </c>
      <c r="F465">
        <v>40.642502999999998</v>
      </c>
      <c r="G465">
        <v>-89.645770999999996</v>
      </c>
      <c r="H465" t="s">
        <v>496</v>
      </c>
      <c r="I465" t="s">
        <v>497</v>
      </c>
      <c r="J465" t="s">
        <v>281</v>
      </c>
      <c r="K465">
        <v>61641</v>
      </c>
      <c r="L465" t="s">
        <v>498</v>
      </c>
      <c r="M465">
        <v>148412</v>
      </c>
      <c r="N465" t="s">
        <v>267</v>
      </c>
    </row>
    <row r="466" spans="1:14" hidden="1" x14ac:dyDescent="0.3">
      <c r="A466">
        <v>2017</v>
      </c>
      <c r="B466" t="s">
        <v>175</v>
      </c>
      <c r="C466" t="str">
        <f t="shared" si="7"/>
        <v>2017 Liberty Steel Georgetown Holdings LLC</v>
      </c>
      <c r="D466">
        <v>1001699</v>
      </c>
      <c r="E466" t="s">
        <v>499</v>
      </c>
      <c r="F466">
        <v>33.367919999999998</v>
      </c>
      <c r="G466">
        <v>-79.29486</v>
      </c>
      <c r="H466" t="s">
        <v>500</v>
      </c>
      <c r="I466" t="s">
        <v>501</v>
      </c>
      <c r="J466" t="s">
        <v>375</v>
      </c>
      <c r="K466">
        <v>29440</v>
      </c>
      <c r="L466" t="s">
        <v>502</v>
      </c>
      <c r="M466">
        <v>0</v>
      </c>
    </row>
    <row r="467" spans="1:14" hidden="1" x14ac:dyDescent="0.3">
      <c r="A467">
        <v>2017</v>
      </c>
      <c r="B467" t="s">
        <v>157</v>
      </c>
      <c r="C467" t="str">
        <f t="shared" si="7"/>
        <v>2017 MESABI NUGGET DELAWARE LLC</v>
      </c>
      <c r="D467">
        <v>1005144</v>
      </c>
      <c r="E467" t="s">
        <v>503</v>
      </c>
      <c r="F467">
        <v>47.586906999999997</v>
      </c>
      <c r="G467">
        <v>-92.234191999999993</v>
      </c>
      <c r="H467" t="s">
        <v>504</v>
      </c>
      <c r="I467" t="s">
        <v>387</v>
      </c>
      <c r="J467" t="s">
        <v>388</v>
      </c>
      <c r="K467">
        <v>55705</v>
      </c>
      <c r="L467" t="s">
        <v>729</v>
      </c>
      <c r="M467">
        <v>112</v>
      </c>
      <c r="N467" t="s">
        <v>267</v>
      </c>
    </row>
    <row r="468" spans="1:14" hidden="1" x14ac:dyDescent="0.3">
      <c r="A468">
        <v>2017</v>
      </c>
      <c r="B468" t="s">
        <v>163</v>
      </c>
      <c r="C468" t="str">
        <f t="shared" si="7"/>
        <v>2017 MOUNTAIN STATE CARBON</v>
      </c>
      <c r="D468">
        <v>1001563</v>
      </c>
      <c r="E468" t="s">
        <v>506</v>
      </c>
      <c r="F468">
        <v>40.343609999999998</v>
      </c>
      <c r="G468">
        <v>-80.606669999999994</v>
      </c>
      <c r="H468" t="s">
        <v>507</v>
      </c>
      <c r="I468" t="s">
        <v>508</v>
      </c>
      <c r="J468" t="s">
        <v>509</v>
      </c>
      <c r="K468">
        <v>26037</v>
      </c>
      <c r="L468" t="s">
        <v>730</v>
      </c>
      <c r="M468">
        <v>233939</v>
      </c>
      <c r="N468" t="s">
        <v>267</v>
      </c>
    </row>
    <row r="469" spans="1:14" hidden="1" x14ac:dyDescent="0.3">
      <c r="A469">
        <v>2017</v>
      </c>
      <c r="B469" t="s">
        <v>91</v>
      </c>
      <c r="C469" t="str">
        <f t="shared" si="7"/>
        <v>2017 Mid American Steel &amp; Wire</v>
      </c>
      <c r="D469">
        <v>1004453</v>
      </c>
      <c r="E469" t="s">
        <v>510</v>
      </c>
      <c r="F469">
        <v>34.070909999999998</v>
      </c>
      <c r="G469">
        <v>-96.755030000000005</v>
      </c>
      <c r="H469" t="s">
        <v>511</v>
      </c>
      <c r="I469" t="s">
        <v>512</v>
      </c>
      <c r="J469" t="s">
        <v>371</v>
      </c>
      <c r="K469">
        <v>73446</v>
      </c>
      <c r="L469" t="s">
        <v>513</v>
      </c>
      <c r="M469">
        <v>44687</v>
      </c>
      <c r="N469" t="s">
        <v>267</v>
      </c>
    </row>
    <row r="470" spans="1:14" hidden="1" x14ac:dyDescent="0.3">
      <c r="A470">
        <v>2017</v>
      </c>
      <c r="B470" t="s">
        <v>89</v>
      </c>
      <c r="C470" t="str">
        <f t="shared" si="7"/>
        <v>2017 NLMK INDIANA</v>
      </c>
      <c r="D470">
        <v>1007866</v>
      </c>
      <c r="E470" t="s">
        <v>514</v>
      </c>
      <c r="F470">
        <v>41.622250000000001</v>
      </c>
      <c r="G470">
        <v>-87.161638999999994</v>
      </c>
      <c r="H470" t="s">
        <v>515</v>
      </c>
      <c r="I470" t="s">
        <v>381</v>
      </c>
      <c r="J470" t="s">
        <v>291</v>
      </c>
      <c r="K470">
        <v>46368</v>
      </c>
      <c r="L470" t="s">
        <v>516</v>
      </c>
      <c r="M470">
        <v>118448</v>
      </c>
      <c r="N470" t="s">
        <v>267</v>
      </c>
    </row>
    <row r="471" spans="1:14" hidden="1" x14ac:dyDescent="0.3">
      <c r="A471">
        <v>2017</v>
      </c>
      <c r="B471" t="s">
        <v>119</v>
      </c>
      <c r="C471" t="str">
        <f t="shared" si="7"/>
        <v>2017 NORTH STAR BLUESCOPE STEEL LLC *</v>
      </c>
      <c r="D471">
        <v>1005163</v>
      </c>
      <c r="E471" t="s">
        <v>517</v>
      </c>
      <c r="F471">
        <v>41.565170000000002</v>
      </c>
      <c r="G471">
        <v>-84.037540000000007</v>
      </c>
      <c r="H471" t="s">
        <v>518</v>
      </c>
      <c r="I471" t="s">
        <v>519</v>
      </c>
      <c r="J471" t="s">
        <v>276</v>
      </c>
      <c r="K471">
        <v>43515</v>
      </c>
      <c r="L471" t="s">
        <v>714</v>
      </c>
      <c r="M471">
        <v>291032</v>
      </c>
      <c r="N471" t="s">
        <v>267</v>
      </c>
    </row>
    <row r="472" spans="1:14" hidden="1" x14ac:dyDescent="0.3">
      <c r="A472">
        <v>2017</v>
      </c>
      <c r="B472" t="s">
        <v>158</v>
      </c>
      <c r="C472" t="str">
        <f t="shared" si="7"/>
        <v>2017 NORTHSHORE MINING CO - SILVER BAY</v>
      </c>
      <c r="D472">
        <v>1005276</v>
      </c>
      <c r="E472" t="s">
        <v>521</v>
      </c>
      <c r="F472">
        <v>47.286000000000001</v>
      </c>
      <c r="G472">
        <v>-91.26</v>
      </c>
      <c r="H472" t="s">
        <v>522</v>
      </c>
      <c r="I472" t="s">
        <v>290</v>
      </c>
      <c r="J472" t="s">
        <v>388</v>
      </c>
      <c r="K472">
        <v>55614</v>
      </c>
      <c r="L472" t="s">
        <v>739</v>
      </c>
      <c r="M472">
        <v>675311</v>
      </c>
      <c r="N472" t="s">
        <v>267</v>
      </c>
    </row>
    <row r="473" spans="1:14" hidden="1" x14ac:dyDescent="0.3">
      <c r="A473">
        <v>2017</v>
      </c>
      <c r="B473" t="s">
        <v>46</v>
      </c>
      <c r="C473" t="str">
        <f t="shared" si="7"/>
        <v>2017 NUCOR STEEL - ARKANSAS</v>
      </c>
      <c r="D473">
        <v>1007921</v>
      </c>
      <c r="E473" t="s">
        <v>523</v>
      </c>
      <c r="F473">
        <v>35.941000000000003</v>
      </c>
      <c r="G473">
        <v>-89.727000000000004</v>
      </c>
      <c r="H473" t="s">
        <v>524</v>
      </c>
      <c r="I473" t="s">
        <v>525</v>
      </c>
      <c r="J473" t="s">
        <v>286</v>
      </c>
      <c r="K473">
        <v>72315</v>
      </c>
      <c r="L473" t="s">
        <v>526</v>
      </c>
      <c r="M473">
        <v>310405</v>
      </c>
      <c r="N473" t="s">
        <v>267</v>
      </c>
    </row>
    <row r="474" spans="1:14" hidden="1" x14ac:dyDescent="0.3">
      <c r="A474">
        <v>2017</v>
      </c>
      <c r="B474" t="s">
        <v>37</v>
      </c>
      <c r="C474" t="str">
        <f t="shared" si="7"/>
        <v>2017 NUCOR STEEL - BERKELEY</v>
      </c>
      <c r="D474">
        <v>1002266</v>
      </c>
      <c r="E474" t="s">
        <v>527</v>
      </c>
      <c r="F474">
        <v>33.004097000000002</v>
      </c>
      <c r="G474">
        <v>-79.881600000000006</v>
      </c>
      <c r="H474" t="s">
        <v>528</v>
      </c>
      <c r="I474" t="s">
        <v>529</v>
      </c>
      <c r="J474" t="s">
        <v>375</v>
      </c>
      <c r="K474">
        <v>29450</v>
      </c>
      <c r="L474" t="s">
        <v>526</v>
      </c>
      <c r="M474">
        <v>645729</v>
      </c>
      <c r="N474" t="s">
        <v>267</v>
      </c>
    </row>
    <row r="475" spans="1:14" hidden="1" x14ac:dyDescent="0.3">
      <c r="A475">
        <v>2017</v>
      </c>
      <c r="B475" t="s">
        <v>112</v>
      </c>
      <c r="C475" t="str">
        <f t="shared" si="7"/>
        <v>2017 NUCOR STEEL - UTAH</v>
      </c>
      <c r="D475">
        <v>1005777</v>
      </c>
      <c r="E475" t="s">
        <v>530</v>
      </c>
      <c r="F475">
        <v>41.8825</v>
      </c>
      <c r="G475">
        <v>-112.1964</v>
      </c>
      <c r="H475" t="s">
        <v>531</v>
      </c>
      <c r="I475" t="s">
        <v>532</v>
      </c>
      <c r="J475" t="s">
        <v>533</v>
      </c>
      <c r="K475">
        <v>84330</v>
      </c>
      <c r="L475" t="s">
        <v>526</v>
      </c>
      <c r="M475">
        <v>185325</v>
      </c>
      <c r="N475" t="s">
        <v>323</v>
      </c>
    </row>
    <row r="476" spans="1:14" hidden="1" x14ac:dyDescent="0.3">
      <c r="A476">
        <v>2017</v>
      </c>
      <c r="B476" t="s">
        <v>65</v>
      </c>
      <c r="C476" t="str">
        <f t="shared" si="7"/>
        <v>2017 NUCOR STEEL AUBURN INC</v>
      </c>
      <c r="D476">
        <v>1006341</v>
      </c>
      <c r="E476" t="s">
        <v>534</v>
      </c>
      <c r="F476">
        <v>42.950710000000001</v>
      </c>
      <c r="G476">
        <v>-76.570869999999999</v>
      </c>
      <c r="H476" t="s">
        <v>535</v>
      </c>
      <c r="I476" t="s">
        <v>536</v>
      </c>
      <c r="J476" t="s">
        <v>537</v>
      </c>
      <c r="K476">
        <v>13021</v>
      </c>
      <c r="L476" t="s">
        <v>526</v>
      </c>
      <c r="M476">
        <v>103971</v>
      </c>
      <c r="N476" t="s">
        <v>267</v>
      </c>
    </row>
    <row r="477" spans="1:14" hidden="1" x14ac:dyDescent="0.3">
      <c r="A477">
        <v>2017</v>
      </c>
      <c r="B477" t="s">
        <v>152</v>
      </c>
      <c r="C477" t="str">
        <f t="shared" si="7"/>
        <v>2017 NUCOR STEEL BIRMINGHAM INC</v>
      </c>
      <c r="D477">
        <v>1004152</v>
      </c>
      <c r="E477" t="s">
        <v>538</v>
      </c>
      <c r="F477">
        <v>33.545389999999998</v>
      </c>
      <c r="G477">
        <v>-86.809299999999993</v>
      </c>
      <c r="H477" t="s">
        <v>299</v>
      </c>
      <c r="I477" t="s">
        <v>264</v>
      </c>
      <c r="J477" t="s">
        <v>265</v>
      </c>
      <c r="K477">
        <v>35234</v>
      </c>
      <c r="L477" t="s">
        <v>526</v>
      </c>
      <c r="M477">
        <v>65655</v>
      </c>
      <c r="N477" t="s">
        <v>267</v>
      </c>
    </row>
    <row r="478" spans="1:14" hidden="1" x14ac:dyDescent="0.3">
      <c r="A478">
        <v>2017</v>
      </c>
      <c r="B478" t="s">
        <v>144</v>
      </c>
      <c r="C478" t="str">
        <f t="shared" si="7"/>
        <v>2017 NUCOR STEEL DARLINGTON</v>
      </c>
      <c r="D478">
        <v>1007946</v>
      </c>
      <c r="E478" t="s">
        <v>539</v>
      </c>
      <c r="F478">
        <v>34.375957999999997</v>
      </c>
      <c r="G478">
        <v>-79.896878000000001</v>
      </c>
      <c r="H478" t="s">
        <v>540</v>
      </c>
      <c r="I478" t="s">
        <v>541</v>
      </c>
      <c r="J478" t="s">
        <v>375</v>
      </c>
      <c r="K478">
        <v>29540</v>
      </c>
      <c r="L478" t="s">
        <v>526</v>
      </c>
      <c r="M478">
        <v>193645</v>
      </c>
      <c r="N478" t="s">
        <v>267</v>
      </c>
    </row>
    <row r="479" spans="1:14" hidden="1" x14ac:dyDescent="0.3">
      <c r="A479">
        <v>2017</v>
      </c>
      <c r="B479" t="s">
        <v>140</v>
      </c>
      <c r="C479" t="str">
        <f t="shared" si="7"/>
        <v>2017 NUCOR STEEL DECATUR</v>
      </c>
      <c r="D479">
        <v>1005976</v>
      </c>
      <c r="E479" t="s">
        <v>542</v>
      </c>
      <c r="F479">
        <v>34.638905999999999</v>
      </c>
      <c r="G479">
        <v>-87.089035999999993</v>
      </c>
      <c r="H479" t="s">
        <v>543</v>
      </c>
      <c r="I479" t="s">
        <v>544</v>
      </c>
      <c r="J479" t="s">
        <v>265</v>
      </c>
      <c r="K479">
        <v>35673</v>
      </c>
      <c r="L479" t="s">
        <v>526</v>
      </c>
      <c r="M479">
        <v>383258</v>
      </c>
      <c r="N479" t="s">
        <v>267</v>
      </c>
    </row>
    <row r="480" spans="1:14" hidden="1" x14ac:dyDescent="0.3">
      <c r="A480">
        <v>2017</v>
      </c>
      <c r="B480" t="s">
        <v>41</v>
      </c>
      <c r="C480" t="str">
        <f t="shared" si="7"/>
        <v>2017 NUCOR STEEL HERTFORD COUNTY</v>
      </c>
      <c r="D480">
        <v>1002958</v>
      </c>
      <c r="E480" t="s">
        <v>545</v>
      </c>
      <c r="F480">
        <v>36.355215999999999</v>
      </c>
      <c r="G480">
        <v>-76.811149999999998</v>
      </c>
      <c r="H480" t="s">
        <v>546</v>
      </c>
      <c r="I480" t="s">
        <v>547</v>
      </c>
      <c r="J480" t="s">
        <v>461</v>
      </c>
      <c r="K480">
        <v>27922</v>
      </c>
      <c r="L480" t="s">
        <v>526</v>
      </c>
      <c r="M480">
        <v>326150</v>
      </c>
      <c r="N480" t="s">
        <v>267</v>
      </c>
    </row>
    <row r="481" spans="1:14" hidden="1" x14ac:dyDescent="0.3">
      <c r="A481">
        <v>2017</v>
      </c>
      <c r="B481" t="s">
        <v>111</v>
      </c>
      <c r="C481" t="str">
        <f t="shared" si="7"/>
        <v>2017 NUCOR STEEL INDIANA</v>
      </c>
      <c r="D481">
        <v>1004151</v>
      </c>
      <c r="E481" t="s">
        <v>548</v>
      </c>
      <c r="F481">
        <v>39.974699999999999</v>
      </c>
      <c r="G481">
        <v>-86.830100000000002</v>
      </c>
      <c r="H481" t="s">
        <v>549</v>
      </c>
      <c r="I481" t="s">
        <v>550</v>
      </c>
      <c r="J481" t="s">
        <v>291</v>
      </c>
      <c r="K481">
        <v>47933</v>
      </c>
      <c r="L481" t="s">
        <v>526</v>
      </c>
      <c r="M481">
        <v>322165</v>
      </c>
      <c r="N481" t="s">
        <v>267</v>
      </c>
    </row>
    <row r="482" spans="1:14" hidden="1" x14ac:dyDescent="0.3">
      <c r="A482">
        <v>2017</v>
      </c>
      <c r="B482" t="s">
        <v>101</v>
      </c>
      <c r="C482" t="str">
        <f t="shared" si="7"/>
        <v>2017 NUCOR STEEL JACKSON INC</v>
      </c>
      <c r="D482">
        <v>1006144</v>
      </c>
      <c r="E482" t="s">
        <v>551</v>
      </c>
      <c r="F482">
        <v>32.312167000000002</v>
      </c>
      <c r="G482">
        <v>-90.137277999999995</v>
      </c>
      <c r="H482" t="s">
        <v>552</v>
      </c>
      <c r="I482" t="s">
        <v>553</v>
      </c>
      <c r="J482" t="s">
        <v>554</v>
      </c>
      <c r="K482">
        <v>39232</v>
      </c>
      <c r="L482" t="s">
        <v>526</v>
      </c>
      <c r="M482">
        <v>81147</v>
      </c>
      <c r="N482" t="s">
        <v>267</v>
      </c>
    </row>
    <row r="483" spans="1:14" hidden="1" x14ac:dyDescent="0.3">
      <c r="A483">
        <v>2017</v>
      </c>
      <c r="B483" t="s">
        <v>40</v>
      </c>
      <c r="C483" t="str">
        <f t="shared" si="7"/>
        <v>2017 NUCOR STEEL KANKAKEE, INC.</v>
      </c>
      <c r="D483">
        <v>1002621</v>
      </c>
      <c r="E483" t="s">
        <v>555</v>
      </c>
      <c r="F483">
        <v>41.181331999999998</v>
      </c>
      <c r="G483">
        <v>-87.856643000000005</v>
      </c>
      <c r="H483" t="s">
        <v>556</v>
      </c>
      <c r="I483" t="s">
        <v>557</v>
      </c>
      <c r="J483" t="s">
        <v>281</v>
      </c>
      <c r="K483">
        <v>60914</v>
      </c>
      <c r="L483" t="s">
        <v>526</v>
      </c>
      <c r="M483">
        <v>100838</v>
      </c>
      <c r="N483" t="s">
        <v>267</v>
      </c>
    </row>
    <row r="484" spans="1:14" hidden="1" x14ac:dyDescent="0.3">
      <c r="A484">
        <v>2017</v>
      </c>
      <c r="B484" t="s">
        <v>108</v>
      </c>
      <c r="C484" t="str">
        <f t="shared" si="7"/>
        <v>2017 NUCOR STEEL MARION, INC. (0351010017)</v>
      </c>
      <c r="D484">
        <v>1007577</v>
      </c>
      <c r="E484" t="s">
        <v>558</v>
      </c>
      <c r="F484">
        <v>40.570700000000002</v>
      </c>
      <c r="G484">
        <v>-83.138800000000003</v>
      </c>
      <c r="H484" t="s">
        <v>559</v>
      </c>
      <c r="I484" t="s">
        <v>560</v>
      </c>
      <c r="J484" t="s">
        <v>276</v>
      </c>
      <c r="K484">
        <v>43302</v>
      </c>
      <c r="L484" t="s">
        <v>526</v>
      </c>
      <c r="M484">
        <v>104290</v>
      </c>
      <c r="N484" t="s">
        <v>267</v>
      </c>
    </row>
    <row r="485" spans="1:14" hidden="1" x14ac:dyDescent="0.3">
      <c r="A485">
        <v>2017</v>
      </c>
      <c r="B485" t="s">
        <v>47</v>
      </c>
      <c r="C485" t="str">
        <f t="shared" si="7"/>
        <v>2017 NUCOR STEEL MEMPHIS INC</v>
      </c>
      <c r="D485">
        <v>1003093</v>
      </c>
      <c r="E485" t="s">
        <v>561</v>
      </c>
      <c r="F485">
        <v>35.049909999999997</v>
      </c>
      <c r="G485">
        <v>-90.153139999999993</v>
      </c>
      <c r="H485" t="s">
        <v>562</v>
      </c>
      <c r="I485" t="s">
        <v>563</v>
      </c>
      <c r="J485" t="s">
        <v>354</v>
      </c>
      <c r="K485">
        <v>38109</v>
      </c>
      <c r="L485" t="s">
        <v>526</v>
      </c>
      <c r="M485">
        <v>171174</v>
      </c>
      <c r="N485" t="s">
        <v>267</v>
      </c>
    </row>
    <row r="486" spans="1:14" hidden="1" x14ac:dyDescent="0.3">
      <c r="A486">
        <v>2017</v>
      </c>
      <c r="B486" t="s">
        <v>171</v>
      </c>
      <c r="C486" t="str">
        <f t="shared" si="7"/>
        <v>2017 NUCOR STEEL NEBRASKA</v>
      </c>
      <c r="D486">
        <v>1007695</v>
      </c>
      <c r="E486" t="s">
        <v>564</v>
      </c>
      <c r="F486">
        <v>42.078346000000003</v>
      </c>
      <c r="G486">
        <v>-97.360152999999997</v>
      </c>
      <c r="H486" t="s">
        <v>565</v>
      </c>
      <c r="I486" t="s">
        <v>566</v>
      </c>
      <c r="J486" t="s">
        <v>567</v>
      </c>
      <c r="K486">
        <v>68701</v>
      </c>
      <c r="L486" t="s">
        <v>526</v>
      </c>
      <c r="M486">
        <v>177839</v>
      </c>
      <c r="N486" t="s">
        <v>267</v>
      </c>
    </row>
    <row r="487" spans="1:14" hidden="1" x14ac:dyDescent="0.3">
      <c r="A487">
        <v>2017</v>
      </c>
      <c r="B487" t="s">
        <v>31</v>
      </c>
      <c r="C487" t="str">
        <f t="shared" si="7"/>
        <v>2017 NUCOR STEEL SEATTLE INC</v>
      </c>
      <c r="D487">
        <v>1000029</v>
      </c>
      <c r="E487" t="s">
        <v>568</v>
      </c>
      <c r="F487">
        <v>47.569330999999998</v>
      </c>
      <c r="G487">
        <v>-122.367332</v>
      </c>
      <c r="H487" t="s">
        <v>569</v>
      </c>
      <c r="I487" t="s">
        <v>570</v>
      </c>
      <c r="J487" t="s">
        <v>571</v>
      </c>
      <c r="K487">
        <v>98106</v>
      </c>
      <c r="L487" t="s">
        <v>526</v>
      </c>
      <c r="M487">
        <v>168977</v>
      </c>
      <c r="N487" t="s">
        <v>267</v>
      </c>
    </row>
    <row r="488" spans="1:14" hidden="1" x14ac:dyDescent="0.3">
      <c r="A488">
        <v>2017</v>
      </c>
      <c r="B488" t="s">
        <v>103</v>
      </c>
      <c r="C488" t="str">
        <f t="shared" si="7"/>
        <v>2017 NUCOR STEEL-TEXAS</v>
      </c>
      <c r="D488">
        <v>1005832</v>
      </c>
      <c r="E488" t="s">
        <v>572</v>
      </c>
      <c r="F488">
        <v>31.354801999999999</v>
      </c>
      <c r="G488">
        <v>-96.165199000000001</v>
      </c>
      <c r="H488" t="s">
        <v>573</v>
      </c>
      <c r="I488" t="s">
        <v>574</v>
      </c>
      <c r="J488" t="s">
        <v>332</v>
      </c>
      <c r="K488">
        <v>75846</v>
      </c>
      <c r="L488" t="s">
        <v>526</v>
      </c>
      <c r="M488">
        <v>164178</v>
      </c>
      <c r="N488" t="s">
        <v>267</v>
      </c>
    </row>
    <row r="489" spans="1:14" hidden="1" x14ac:dyDescent="0.3">
      <c r="A489">
        <v>2017</v>
      </c>
      <c r="B489" t="s">
        <v>113</v>
      </c>
      <c r="C489" t="str">
        <f t="shared" si="7"/>
        <v>2017 NUCOR-YAMATO STEEL CO</v>
      </c>
      <c r="D489">
        <v>1007642</v>
      </c>
      <c r="E489" t="s">
        <v>575</v>
      </c>
      <c r="F489">
        <v>35.901865999999998</v>
      </c>
      <c r="G489">
        <v>-89.775643000000002</v>
      </c>
      <c r="H489" t="s">
        <v>524</v>
      </c>
      <c r="I489" t="s">
        <v>525</v>
      </c>
      <c r="J489" t="s">
        <v>286</v>
      </c>
      <c r="K489">
        <v>72316</v>
      </c>
      <c r="L489" t="s">
        <v>715</v>
      </c>
      <c r="M489">
        <v>355170</v>
      </c>
      <c r="N489" t="s">
        <v>267</v>
      </c>
    </row>
    <row r="490" spans="1:14" hidden="1" x14ac:dyDescent="0.3">
      <c r="A490">
        <v>2017</v>
      </c>
      <c r="B490" t="s">
        <v>94</v>
      </c>
      <c r="C490" t="str">
        <f t="shared" si="7"/>
        <v>2017 North American Hoganas</v>
      </c>
      <c r="D490">
        <v>1011242</v>
      </c>
      <c r="E490" t="s">
        <v>577</v>
      </c>
      <c r="F490">
        <v>40.192646000000003</v>
      </c>
      <c r="G490">
        <v>-78.933993999999998</v>
      </c>
      <c r="H490" t="s">
        <v>578</v>
      </c>
      <c r="I490" t="s">
        <v>579</v>
      </c>
      <c r="J490" t="s">
        <v>304</v>
      </c>
      <c r="K490">
        <v>15935</v>
      </c>
      <c r="L490" t="s">
        <v>580</v>
      </c>
      <c r="M490">
        <v>24983</v>
      </c>
      <c r="N490" t="s">
        <v>267</v>
      </c>
    </row>
    <row r="491" spans="1:14" hidden="1" x14ac:dyDescent="0.3">
      <c r="A491">
        <v>2017</v>
      </c>
      <c r="B491" t="s">
        <v>122</v>
      </c>
      <c r="C491" t="str">
        <f t="shared" si="7"/>
        <v>2017 North American Stainless</v>
      </c>
      <c r="D491">
        <v>1002977</v>
      </c>
      <c r="E491" t="s">
        <v>581</v>
      </c>
      <c r="F491">
        <v>38.727778000000001</v>
      </c>
      <c r="G491">
        <v>-85.072221999999996</v>
      </c>
      <c r="H491" t="s">
        <v>582</v>
      </c>
      <c r="I491" t="s">
        <v>583</v>
      </c>
      <c r="J491" t="s">
        <v>271</v>
      </c>
      <c r="K491">
        <v>41045</v>
      </c>
      <c r="L491" t="s">
        <v>584</v>
      </c>
      <c r="M491">
        <v>336101</v>
      </c>
      <c r="N491" t="s">
        <v>267</v>
      </c>
    </row>
    <row r="492" spans="1:14" hidden="1" x14ac:dyDescent="0.3">
      <c r="A492">
        <v>2017</v>
      </c>
      <c r="B492" t="s">
        <v>100</v>
      </c>
      <c r="C492" t="str">
        <f t="shared" si="7"/>
        <v>2017 Nucor Steel Gallatin LLC</v>
      </c>
      <c r="D492">
        <v>1005700</v>
      </c>
      <c r="E492" t="s">
        <v>585</v>
      </c>
      <c r="F492">
        <v>38.766666999999998</v>
      </c>
      <c r="G492">
        <v>-85.004166999999995</v>
      </c>
      <c r="H492" t="s">
        <v>586</v>
      </c>
      <c r="I492" t="s">
        <v>587</v>
      </c>
      <c r="J492" t="s">
        <v>271</v>
      </c>
      <c r="K492">
        <v>41045</v>
      </c>
      <c r="L492" t="s">
        <v>526</v>
      </c>
      <c r="M492">
        <v>287762</v>
      </c>
      <c r="N492" t="s">
        <v>267</v>
      </c>
    </row>
    <row r="493" spans="1:14" hidden="1" x14ac:dyDescent="0.3">
      <c r="A493">
        <v>2017</v>
      </c>
      <c r="B493" t="s">
        <v>176</v>
      </c>
      <c r="C493" t="str">
        <f t="shared" si="7"/>
        <v>2017 Nucor Steel Longview</v>
      </c>
      <c r="D493">
        <v>1012352</v>
      </c>
      <c r="E493" t="s">
        <v>588</v>
      </c>
      <c r="F493">
        <v>32.381758699999999</v>
      </c>
      <c r="G493">
        <v>-94.707061600000003</v>
      </c>
      <c r="H493" t="s">
        <v>589</v>
      </c>
      <c r="J493" t="s">
        <v>332</v>
      </c>
      <c r="K493">
        <v>75603</v>
      </c>
      <c r="L493" t="s">
        <v>526</v>
      </c>
      <c r="M493">
        <v>48859</v>
      </c>
      <c r="N493" t="s">
        <v>267</v>
      </c>
    </row>
    <row r="494" spans="1:14" hidden="1" x14ac:dyDescent="0.3">
      <c r="A494">
        <v>2017</v>
      </c>
      <c r="B494" t="s">
        <v>135</v>
      </c>
      <c r="C494" t="str">
        <f t="shared" si="7"/>
        <v>2017 Nucor Steel Louisiana LLC</v>
      </c>
      <c r="D494">
        <v>1010766</v>
      </c>
      <c r="E494" t="s">
        <v>590</v>
      </c>
      <c r="F494">
        <v>30.096907999999999</v>
      </c>
      <c r="G494">
        <v>-90.843978000000007</v>
      </c>
      <c r="H494" t="s">
        <v>591</v>
      </c>
      <c r="I494" t="s">
        <v>592</v>
      </c>
      <c r="J494" t="s">
        <v>296</v>
      </c>
      <c r="K494">
        <v>70723</v>
      </c>
      <c r="L494" t="s">
        <v>526</v>
      </c>
      <c r="M494">
        <v>673971</v>
      </c>
      <c r="N494" t="s">
        <v>267</v>
      </c>
    </row>
    <row r="495" spans="1:14" hidden="1" x14ac:dyDescent="0.3">
      <c r="A495">
        <v>2017</v>
      </c>
      <c r="B495" t="s">
        <v>55</v>
      </c>
      <c r="C495" t="str">
        <f t="shared" si="7"/>
        <v>2017 Nucor Steel Tuscaloosa, Inc.</v>
      </c>
      <c r="D495">
        <v>1003457</v>
      </c>
      <c r="E495" t="s">
        <v>597</v>
      </c>
      <c r="F495">
        <v>33.233750000000001</v>
      </c>
      <c r="G495">
        <v>-87.506929999999997</v>
      </c>
      <c r="H495" t="s">
        <v>598</v>
      </c>
      <c r="I495" t="s">
        <v>599</v>
      </c>
      <c r="J495" t="s">
        <v>265</v>
      </c>
      <c r="K495">
        <v>35404</v>
      </c>
      <c r="L495" t="s">
        <v>526</v>
      </c>
      <c r="M495">
        <v>307954</v>
      </c>
      <c r="N495" t="s">
        <v>267</v>
      </c>
    </row>
    <row r="496" spans="1:14" hidden="1" x14ac:dyDescent="0.3">
      <c r="A496">
        <v>2017</v>
      </c>
      <c r="B496" t="s">
        <v>131</v>
      </c>
      <c r="C496" t="str">
        <f t="shared" si="7"/>
        <v>2017 Optimus Steel LLC</v>
      </c>
      <c r="D496">
        <v>1007348</v>
      </c>
      <c r="E496" t="s">
        <v>600</v>
      </c>
      <c r="F496">
        <v>30.082397</v>
      </c>
      <c r="G496">
        <v>-94.074476000000004</v>
      </c>
      <c r="H496" t="s">
        <v>601</v>
      </c>
      <c r="I496" t="s">
        <v>602</v>
      </c>
      <c r="J496" t="s">
        <v>332</v>
      </c>
      <c r="K496">
        <v>77662</v>
      </c>
      <c r="L496" t="s">
        <v>328</v>
      </c>
      <c r="M496">
        <v>91892</v>
      </c>
      <c r="N496" t="s">
        <v>267</v>
      </c>
    </row>
    <row r="497" spans="1:14" hidden="1" x14ac:dyDescent="0.3">
      <c r="A497">
        <v>2017</v>
      </c>
      <c r="B497" t="s">
        <v>92</v>
      </c>
      <c r="C497" t="str">
        <f t="shared" si="7"/>
        <v>2017 Outokumpu Stainless USA, LLC</v>
      </c>
      <c r="D497">
        <v>1010763</v>
      </c>
      <c r="E497" t="s">
        <v>604</v>
      </c>
      <c r="F497">
        <v>31.152200000000001</v>
      </c>
      <c r="G497">
        <v>-87.985799999999998</v>
      </c>
      <c r="H497" t="s">
        <v>605</v>
      </c>
      <c r="I497" t="s">
        <v>606</v>
      </c>
      <c r="J497" t="s">
        <v>265</v>
      </c>
      <c r="K497">
        <v>36513</v>
      </c>
      <c r="L497" t="s">
        <v>607</v>
      </c>
      <c r="M497">
        <v>172119</v>
      </c>
      <c r="N497" t="s">
        <v>267</v>
      </c>
    </row>
    <row r="498" spans="1:14" hidden="1" x14ac:dyDescent="0.3">
      <c r="A498">
        <v>2017</v>
      </c>
      <c r="B498" t="s">
        <v>97</v>
      </c>
      <c r="C498" t="str">
        <f t="shared" si="7"/>
        <v>2017 RG Steel Sparrows Point LLC</v>
      </c>
      <c r="D498">
        <v>1000553</v>
      </c>
      <c r="E498" t="s">
        <v>608</v>
      </c>
      <c r="F498">
        <v>39.213500000000003</v>
      </c>
      <c r="G498">
        <v>-76.472700000000003</v>
      </c>
      <c r="H498" t="s">
        <v>609</v>
      </c>
      <c r="I498" t="s">
        <v>610</v>
      </c>
      <c r="J498" t="s">
        <v>611</v>
      </c>
      <c r="K498">
        <v>21219</v>
      </c>
      <c r="L498" t="s">
        <v>612</v>
      </c>
      <c r="M498">
        <v>0</v>
      </c>
    </row>
    <row r="499" spans="1:14" hidden="1" x14ac:dyDescent="0.3">
      <c r="A499">
        <v>2017</v>
      </c>
      <c r="B499" t="s">
        <v>27</v>
      </c>
      <c r="C499" t="str">
        <f t="shared" si="7"/>
        <v>2017 RG Steel, LLC</v>
      </c>
      <c r="D499">
        <v>1000177</v>
      </c>
      <c r="E499" t="s">
        <v>613</v>
      </c>
      <c r="F499">
        <v>41.2119</v>
      </c>
      <c r="G499">
        <v>-80.817599999999999</v>
      </c>
      <c r="H499" t="s">
        <v>406</v>
      </c>
      <c r="I499" t="s">
        <v>614</v>
      </c>
      <c r="J499" t="s">
        <v>276</v>
      </c>
      <c r="K499">
        <v>44482</v>
      </c>
      <c r="L499" t="s">
        <v>615</v>
      </c>
      <c r="M499">
        <v>0</v>
      </c>
    </row>
    <row r="500" spans="1:14" hidden="1" x14ac:dyDescent="0.3">
      <c r="A500">
        <v>2017</v>
      </c>
      <c r="B500" t="s">
        <v>83</v>
      </c>
      <c r="C500" t="str">
        <f t="shared" si="7"/>
        <v>2017 ROANOKE ELECTRIC STEEL CORPORATION</v>
      </c>
      <c r="D500">
        <v>1000714</v>
      </c>
      <c r="E500" t="s">
        <v>616</v>
      </c>
      <c r="F500">
        <v>37.272509999999997</v>
      </c>
      <c r="G500">
        <v>-79.998609999999999</v>
      </c>
      <c r="H500" t="s">
        <v>617</v>
      </c>
      <c r="I500" t="s">
        <v>618</v>
      </c>
      <c r="J500" t="s">
        <v>327</v>
      </c>
      <c r="K500">
        <v>24017</v>
      </c>
      <c r="L500" t="s">
        <v>619</v>
      </c>
      <c r="M500">
        <v>78244</v>
      </c>
      <c r="N500" t="s">
        <v>267</v>
      </c>
    </row>
    <row r="501" spans="1:14" hidden="1" x14ac:dyDescent="0.3">
      <c r="A501">
        <v>2017</v>
      </c>
      <c r="B501" t="s">
        <v>56</v>
      </c>
      <c r="C501" t="str">
        <f t="shared" si="7"/>
        <v>2017 Republic Steel - Canton Plant</v>
      </c>
      <c r="D501">
        <v>1003799</v>
      </c>
      <c r="E501" t="s">
        <v>620</v>
      </c>
      <c r="F501">
        <v>40.803234000000003</v>
      </c>
      <c r="G501">
        <v>-81.332864000000001</v>
      </c>
      <c r="H501" t="s">
        <v>621</v>
      </c>
      <c r="I501" t="s">
        <v>622</v>
      </c>
      <c r="J501" t="s">
        <v>276</v>
      </c>
      <c r="K501">
        <v>44704</v>
      </c>
      <c r="L501" t="s">
        <v>623</v>
      </c>
      <c r="M501">
        <v>190740</v>
      </c>
      <c r="N501" t="s">
        <v>267</v>
      </c>
    </row>
    <row r="502" spans="1:14" hidden="1" x14ac:dyDescent="0.3">
      <c r="A502">
        <v>2017</v>
      </c>
      <c r="B502" t="s">
        <v>109</v>
      </c>
      <c r="C502" t="str">
        <f t="shared" si="7"/>
        <v>2017 SMI STEEL LLC</v>
      </c>
      <c r="D502">
        <v>1003981</v>
      </c>
      <c r="E502" t="s">
        <v>624</v>
      </c>
      <c r="F502">
        <v>33.534103999999999</v>
      </c>
      <c r="G502">
        <v>-86.757929000000004</v>
      </c>
      <c r="H502" t="s">
        <v>299</v>
      </c>
      <c r="I502" t="s">
        <v>264</v>
      </c>
      <c r="J502" t="s">
        <v>265</v>
      </c>
      <c r="K502">
        <v>35212</v>
      </c>
      <c r="L502" t="s">
        <v>355</v>
      </c>
      <c r="M502">
        <v>93005</v>
      </c>
      <c r="N502" t="s">
        <v>267</v>
      </c>
    </row>
    <row r="503" spans="1:14" hidden="1" x14ac:dyDescent="0.3">
      <c r="A503">
        <v>2017</v>
      </c>
      <c r="B503" t="s">
        <v>120</v>
      </c>
      <c r="C503" t="str">
        <f t="shared" si="7"/>
        <v>2017 SSAB ALABAMA INCORPORATED</v>
      </c>
      <c r="D503">
        <v>1005283</v>
      </c>
      <c r="E503" t="s">
        <v>625</v>
      </c>
      <c r="F503">
        <v>30.943048000000001</v>
      </c>
      <c r="G503">
        <v>-88.012822999999997</v>
      </c>
      <c r="H503" t="s">
        <v>626</v>
      </c>
      <c r="I503" t="s">
        <v>606</v>
      </c>
      <c r="J503" t="s">
        <v>265</v>
      </c>
      <c r="K503">
        <v>36505</v>
      </c>
      <c r="L503" t="s">
        <v>731</v>
      </c>
      <c r="M503">
        <v>302439</v>
      </c>
      <c r="N503" t="s">
        <v>267</v>
      </c>
    </row>
    <row r="504" spans="1:14" hidden="1" x14ac:dyDescent="0.3">
      <c r="A504">
        <v>2017</v>
      </c>
      <c r="B504" t="s">
        <v>178</v>
      </c>
      <c r="C504" t="str">
        <f t="shared" si="7"/>
        <v>2017 SSAB Iowa Inc.</v>
      </c>
      <c r="D504">
        <v>1002147</v>
      </c>
      <c r="E504" t="s">
        <v>628</v>
      </c>
      <c r="F504">
        <v>41.485529999999997</v>
      </c>
      <c r="G504">
        <v>-90.822779999999995</v>
      </c>
      <c r="H504" t="s">
        <v>629</v>
      </c>
      <c r="I504" t="s">
        <v>453</v>
      </c>
      <c r="J504" t="s">
        <v>454</v>
      </c>
      <c r="K504">
        <v>52761</v>
      </c>
      <c r="L504" t="s">
        <v>731</v>
      </c>
      <c r="M504">
        <v>387556</v>
      </c>
      <c r="N504" t="s">
        <v>267</v>
      </c>
    </row>
    <row r="505" spans="1:14" hidden="1" x14ac:dyDescent="0.3">
      <c r="A505">
        <v>2017</v>
      </c>
      <c r="B505" t="s">
        <v>74</v>
      </c>
      <c r="C505" t="str">
        <f t="shared" si="7"/>
        <v>2017 STD STEEL BURNHAM PLT</v>
      </c>
      <c r="D505">
        <v>1005536</v>
      </c>
      <c r="E505" t="s">
        <v>630</v>
      </c>
      <c r="F505">
        <v>40.636944</v>
      </c>
      <c r="G505">
        <v>-77.571944000000002</v>
      </c>
      <c r="H505" t="s">
        <v>631</v>
      </c>
      <c r="I505" t="s">
        <v>632</v>
      </c>
      <c r="J505" t="s">
        <v>304</v>
      </c>
      <c r="K505">
        <v>17009</v>
      </c>
      <c r="L505" t="s">
        <v>732</v>
      </c>
      <c r="M505">
        <v>64290</v>
      </c>
      <c r="N505" t="s">
        <v>267</v>
      </c>
    </row>
    <row r="506" spans="1:14" hidden="1" x14ac:dyDescent="0.3">
      <c r="A506">
        <v>2017</v>
      </c>
      <c r="B506" t="s">
        <v>81</v>
      </c>
      <c r="C506" t="str">
        <f t="shared" si="7"/>
        <v>2017 STEEL DYNAMICS INC</v>
      </c>
      <c r="D506">
        <v>1005584</v>
      </c>
      <c r="E506" t="s">
        <v>634</v>
      </c>
      <c r="F506">
        <v>41.370151999999997</v>
      </c>
      <c r="G506">
        <v>-84.921695</v>
      </c>
      <c r="H506" t="s">
        <v>395</v>
      </c>
      <c r="I506" t="s">
        <v>635</v>
      </c>
      <c r="J506" t="s">
        <v>291</v>
      </c>
      <c r="K506">
        <v>46721</v>
      </c>
      <c r="L506" t="s">
        <v>619</v>
      </c>
      <c r="M506">
        <v>936744</v>
      </c>
      <c r="N506" t="s">
        <v>267</v>
      </c>
    </row>
    <row r="507" spans="1:14" hidden="1" x14ac:dyDescent="0.3">
      <c r="A507">
        <v>2017</v>
      </c>
      <c r="B507" t="s">
        <v>110</v>
      </c>
      <c r="C507" t="str">
        <f t="shared" si="7"/>
        <v>2017 STEEL DYNAMICS, INC. (SDI)</v>
      </c>
      <c r="D507">
        <v>1003688</v>
      </c>
      <c r="E507" t="s">
        <v>636</v>
      </c>
      <c r="F507">
        <v>39.876783000000003</v>
      </c>
      <c r="G507">
        <v>-86.482112999999998</v>
      </c>
      <c r="H507" t="s">
        <v>637</v>
      </c>
      <c r="I507" t="s">
        <v>638</v>
      </c>
      <c r="J507" t="s">
        <v>291</v>
      </c>
      <c r="K507">
        <v>46167</v>
      </c>
      <c r="L507" t="s">
        <v>619</v>
      </c>
      <c r="M507">
        <v>168959</v>
      </c>
      <c r="N507" t="s">
        <v>267</v>
      </c>
    </row>
    <row r="508" spans="1:14" hidden="1" x14ac:dyDescent="0.3">
      <c r="A508">
        <v>2017</v>
      </c>
      <c r="B508" t="s">
        <v>82</v>
      </c>
      <c r="C508" t="str">
        <f t="shared" si="7"/>
        <v>2017 STEEL DYNAMICS. INC. (SDI), STRUCTUAL AND RAIL DIVISION</v>
      </c>
      <c r="D508">
        <v>1005602</v>
      </c>
      <c r="E508" t="s">
        <v>639</v>
      </c>
      <c r="F508">
        <v>41.125129000000001</v>
      </c>
      <c r="G508">
        <v>-85.355874999999997</v>
      </c>
      <c r="H508" t="s">
        <v>640</v>
      </c>
      <c r="I508" t="s">
        <v>641</v>
      </c>
      <c r="J508" t="s">
        <v>291</v>
      </c>
      <c r="K508">
        <v>46725</v>
      </c>
      <c r="L508" t="s">
        <v>619</v>
      </c>
      <c r="M508">
        <v>290146</v>
      </c>
      <c r="N508" t="s">
        <v>267</v>
      </c>
    </row>
    <row r="509" spans="1:14" hidden="1" x14ac:dyDescent="0.3">
      <c r="A509">
        <v>2017</v>
      </c>
      <c r="B509" t="s">
        <v>60</v>
      </c>
      <c r="C509" t="str">
        <f t="shared" si="7"/>
        <v>2017 STERLING STEEL COMPANY LLC</v>
      </c>
      <c r="D509">
        <v>1006269</v>
      </c>
      <c r="E509" t="s">
        <v>642</v>
      </c>
      <c r="F509">
        <v>41.786281000000002</v>
      </c>
      <c r="G509">
        <v>-89.709809000000007</v>
      </c>
      <c r="H509" t="s">
        <v>643</v>
      </c>
      <c r="I509" t="s">
        <v>644</v>
      </c>
      <c r="J509" t="s">
        <v>281</v>
      </c>
      <c r="K509">
        <v>61081</v>
      </c>
      <c r="L509" t="s">
        <v>645</v>
      </c>
      <c r="M509">
        <v>85892</v>
      </c>
      <c r="N509" t="s">
        <v>267</v>
      </c>
    </row>
    <row r="510" spans="1:14" hidden="1" x14ac:dyDescent="0.3">
      <c r="A510">
        <v>2017</v>
      </c>
      <c r="B510" t="s">
        <v>59</v>
      </c>
      <c r="C510" t="str">
        <f t="shared" si="7"/>
        <v>2017 STRUCTURAL METALS INC</v>
      </c>
      <c r="D510">
        <v>1004259</v>
      </c>
      <c r="E510" t="s">
        <v>646</v>
      </c>
      <c r="F510">
        <v>29.575785</v>
      </c>
      <c r="G510">
        <v>-98.029915000000003</v>
      </c>
      <c r="H510" t="s">
        <v>647</v>
      </c>
      <c r="I510" t="s">
        <v>648</v>
      </c>
      <c r="J510" t="s">
        <v>332</v>
      </c>
      <c r="K510">
        <v>78155</v>
      </c>
      <c r="L510" t="s">
        <v>355</v>
      </c>
      <c r="M510">
        <v>184613</v>
      </c>
      <c r="N510" t="s">
        <v>267</v>
      </c>
    </row>
    <row r="511" spans="1:14" hidden="1" x14ac:dyDescent="0.3">
      <c r="A511">
        <v>2017</v>
      </c>
      <c r="B511" t="s">
        <v>117</v>
      </c>
      <c r="C511" t="str">
        <f t="shared" si="7"/>
        <v>2017 SWVA, INC.</v>
      </c>
      <c r="D511">
        <v>1006972</v>
      </c>
      <c r="E511" t="s">
        <v>649</v>
      </c>
      <c r="F511">
        <v>38.425483999999997</v>
      </c>
      <c r="G511">
        <v>-82.433268999999996</v>
      </c>
      <c r="H511" t="s">
        <v>650</v>
      </c>
      <c r="I511" t="s">
        <v>651</v>
      </c>
      <c r="J511" t="s">
        <v>509</v>
      </c>
      <c r="K511">
        <v>25726</v>
      </c>
      <c r="L511" t="s">
        <v>619</v>
      </c>
      <c r="M511">
        <v>52123</v>
      </c>
      <c r="N511" t="s">
        <v>267</v>
      </c>
    </row>
    <row r="512" spans="1:14" hidden="1" x14ac:dyDescent="0.3">
      <c r="A512">
        <v>2017</v>
      </c>
      <c r="B512" t="s">
        <v>191</v>
      </c>
      <c r="C512" t="str">
        <f t="shared" si="7"/>
        <v>2017 Shenango Incorporated</v>
      </c>
      <c r="D512">
        <v>1000235</v>
      </c>
      <c r="E512" t="s">
        <v>652</v>
      </c>
      <c r="F512">
        <v>40.496699999999997</v>
      </c>
      <c r="G512">
        <v>-80.075599999999994</v>
      </c>
      <c r="H512" t="s">
        <v>653</v>
      </c>
      <c r="I512" t="s">
        <v>654</v>
      </c>
      <c r="J512" t="s">
        <v>304</v>
      </c>
      <c r="K512">
        <v>15225</v>
      </c>
      <c r="L512" t="s">
        <v>410</v>
      </c>
      <c r="M512">
        <v>0</v>
      </c>
    </row>
    <row r="513" spans="1:14" hidden="1" x14ac:dyDescent="0.3">
      <c r="A513">
        <v>2017</v>
      </c>
      <c r="B513" t="s">
        <v>123</v>
      </c>
      <c r="C513" t="str">
        <f t="shared" si="7"/>
        <v>2017 Steel Dynamics Columbus, LLC</v>
      </c>
      <c r="D513">
        <v>1004616</v>
      </c>
      <c r="E513" t="s">
        <v>655</v>
      </c>
      <c r="F513">
        <v>33.452916999999999</v>
      </c>
      <c r="G513">
        <v>-88.580278000000007</v>
      </c>
      <c r="H513" t="s">
        <v>656</v>
      </c>
      <c r="I513" t="s">
        <v>657</v>
      </c>
      <c r="J513" t="s">
        <v>554</v>
      </c>
      <c r="K513">
        <v>39703</v>
      </c>
      <c r="L513" t="s">
        <v>619</v>
      </c>
      <c r="M513">
        <v>513855</v>
      </c>
      <c r="N513" t="s">
        <v>267</v>
      </c>
    </row>
    <row r="514" spans="1:14" hidden="1" x14ac:dyDescent="0.3">
      <c r="A514">
        <v>2017</v>
      </c>
      <c r="B514" t="s">
        <v>132</v>
      </c>
      <c r="C514" t="str">
        <f t="shared" si="7"/>
        <v>2017 SunCoke Energy Middletown Operations</v>
      </c>
      <c r="D514">
        <v>1006159</v>
      </c>
      <c r="E514" t="s">
        <v>658</v>
      </c>
      <c r="F514">
        <v>39.472149999999999</v>
      </c>
      <c r="G514">
        <v>-84.396929999999998</v>
      </c>
      <c r="H514" t="s">
        <v>659</v>
      </c>
      <c r="I514" t="s">
        <v>396</v>
      </c>
      <c r="J514" t="s">
        <v>276</v>
      </c>
      <c r="K514">
        <v>45044</v>
      </c>
      <c r="L514" t="s">
        <v>723</v>
      </c>
      <c r="M514">
        <v>388004</v>
      </c>
      <c r="N514" t="s">
        <v>267</v>
      </c>
    </row>
    <row r="515" spans="1:14" hidden="1" x14ac:dyDescent="0.3">
      <c r="A515">
        <v>2017</v>
      </c>
      <c r="B515" t="s">
        <v>167</v>
      </c>
      <c r="C515" t="str">
        <f t="shared" ref="C515:C578" si="8">A515 &amp; " " &amp; B515</f>
        <v>2017 Superior Forge &amp; Steel Corporation</v>
      </c>
      <c r="D515">
        <v>1011726</v>
      </c>
      <c r="E515" t="s">
        <v>660</v>
      </c>
      <c r="F515">
        <v>40.710439999999998</v>
      </c>
      <c r="G515">
        <v>-84.108310000000003</v>
      </c>
      <c r="H515" t="s">
        <v>661</v>
      </c>
      <c r="I515" t="s">
        <v>662</v>
      </c>
      <c r="J515" t="s">
        <v>276</v>
      </c>
      <c r="K515">
        <v>45804</v>
      </c>
      <c r="L515" t="s">
        <v>663</v>
      </c>
      <c r="M515">
        <v>15177</v>
      </c>
      <c r="N515" t="s">
        <v>267</v>
      </c>
    </row>
    <row r="516" spans="1:14" hidden="1" x14ac:dyDescent="0.3">
      <c r="A516">
        <v>2017</v>
      </c>
      <c r="B516" t="s">
        <v>88</v>
      </c>
      <c r="C516" t="str">
        <f t="shared" si="8"/>
        <v>2017 TAMCO</v>
      </c>
      <c r="D516">
        <v>1005800</v>
      </c>
      <c r="E516" t="s">
        <v>716</v>
      </c>
      <c r="F516">
        <v>34.09787</v>
      </c>
      <c r="G516">
        <v>-117.52936200000001</v>
      </c>
      <c r="H516" t="s">
        <v>717</v>
      </c>
      <c r="I516" t="s">
        <v>718</v>
      </c>
      <c r="J516" t="s">
        <v>719</v>
      </c>
      <c r="K516">
        <v>91739</v>
      </c>
      <c r="L516" t="s">
        <v>328</v>
      </c>
      <c r="M516">
        <v>56142</v>
      </c>
      <c r="N516" t="s">
        <v>267</v>
      </c>
    </row>
    <row r="517" spans="1:14" hidden="1" x14ac:dyDescent="0.3">
      <c r="A517">
        <v>2017</v>
      </c>
      <c r="B517" t="s">
        <v>155</v>
      </c>
      <c r="C517" t="str">
        <f t="shared" si="8"/>
        <v>2017 TILDEN MINING COMPANY L C</v>
      </c>
      <c r="D517">
        <v>1004458</v>
      </c>
      <c r="F517">
        <v>46.439734999999999</v>
      </c>
      <c r="G517">
        <v>-87.649771000000001</v>
      </c>
      <c r="H517" t="s">
        <v>664</v>
      </c>
      <c r="I517" t="s">
        <v>420</v>
      </c>
      <c r="J517" t="s">
        <v>350</v>
      </c>
      <c r="K517">
        <v>49849</v>
      </c>
      <c r="L517" t="s">
        <v>739</v>
      </c>
      <c r="M517">
        <v>1163321</v>
      </c>
      <c r="N517" t="s">
        <v>267</v>
      </c>
    </row>
    <row r="518" spans="1:14" hidden="1" x14ac:dyDescent="0.3">
      <c r="A518">
        <v>2017</v>
      </c>
      <c r="B518" t="s">
        <v>170</v>
      </c>
      <c r="C518" t="str">
        <f t="shared" si="8"/>
        <v>2017 TIMKENSTEEL CORP (1576000613)</v>
      </c>
      <c r="D518">
        <v>1003860</v>
      </c>
      <c r="E518" t="s">
        <v>665</v>
      </c>
      <c r="F518">
        <v>40.780504999999998</v>
      </c>
      <c r="G518">
        <v>-81.397259000000005</v>
      </c>
      <c r="H518" t="s">
        <v>621</v>
      </c>
      <c r="I518" t="s">
        <v>622</v>
      </c>
      <c r="J518" t="s">
        <v>276</v>
      </c>
      <c r="K518">
        <v>44706</v>
      </c>
      <c r="L518" t="s">
        <v>666</v>
      </c>
      <c r="M518">
        <v>430315</v>
      </c>
      <c r="N518" t="s">
        <v>267</v>
      </c>
    </row>
    <row r="519" spans="1:14" hidden="1" x14ac:dyDescent="0.3">
      <c r="A519">
        <v>2017</v>
      </c>
      <c r="B519" t="s">
        <v>160</v>
      </c>
      <c r="C519" t="str">
        <f t="shared" si="8"/>
        <v>2017 TONAWANDA COKE CORP</v>
      </c>
      <c r="D519">
        <v>1006875</v>
      </c>
      <c r="E519" t="s">
        <v>667</v>
      </c>
      <c r="F519">
        <v>42.983637999999999</v>
      </c>
      <c r="G519">
        <v>-78.927279999999996</v>
      </c>
      <c r="H519" t="s">
        <v>668</v>
      </c>
      <c r="I519" t="s">
        <v>427</v>
      </c>
      <c r="J519" t="s">
        <v>537</v>
      </c>
      <c r="K519">
        <v>14150</v>
      </c>
      <c r="L519" t="s">
        <v>669</v>
      </c>
      <c r="M519">
        <v>61254</v>
      </c>
      <c r="N519" t="s">
        <v>267</v>
      </c>
    </row>
    <row r="520" spans="1:14" hidden="1" x14ac:dyDescent="0.3">
      <c r="A520">
        <v>2017</v>
      </c>
      <c r="B520" t="s">
        <v>78</v>
      </c>
      <c r="C520" t="str">
        <f t="shared" si="8"/>
        <v>2017 UNION ELEC HARMON CREEK PLT</v>
      </c>
      <c r="D520">
        <v>1000399</v>
      </c>
      <c r="E520" t="s">
        <v>670</v>
      </c>
      <c r="F520">
        <v>40.407699999999998</v>
      </c>
      <c r="G520">
        <v>-80.405299999999997</v>
      </c>
      <c r="H520" t="s">
        <v>671</v>
      </c>
      <c r="I520" t="s">
        <v>672</v>
      </c>
      <c r="J520" t="s">
        <v>304</v>
      </c>
      <c r="K520">
        <v>15021</v>
      </c>
      <c r="L520" t="s">
        <v>673</v>
      </c>
      <c r="M520">
        <v>40422</v>
      </c>
      <c r="N520" t="s">
        <v>267</v>
      </c>
    </row>
    <row r="521" spans="1:14" hidden="1" x14ac:dyDescent="0.3">
      <c r="A521">
        <v>2017</v>
      </c>
      <c r="B521" t="s">
        <v>71</v>
      </c>
      <c r="C521" t="str">
        <f t="shared" si="8"/>
        <v>2017 UNITED TACONITE LLC - FAIRLANE PLANT</v>
      </c>
      <c r="D521">
        <v>1005294</v>
      </c>
      <c r="E521" t="s">
        <v>674</v>
      </c>
      <c r="F521">
        <v>47.350200000000001</v>
      </c>
      <c r="G521">
        <v>-92.573499999999996</v>
      </c>
      <c r="H521" t="s">
        <v>675</v>
      </c>
      <c r="I521" t="s">
        <v>387</v>
      </c>
      <c r="J521" t="s">
        <v>388</v>
      </c>
      <c r="K521">
        <v>55738</v>
      </c>
      <c r="L521" t="s">
        <v>733</v>
      </c>
      <c r="M521">
        <v>359251</v>
      </c>
      <c r="N521" t="s">
        <v>267</v>
      </c>
    </row>
    <row r="522" spans="1:14" hidden="1" x14ac:dyDescent="0.3">
      <c r="A522">
        <v>2017</v>
      </c>
      <c r="B522" t="s">
        <v>76</v>
      </c>
      <c r="C522" t="str">
        <f t="shared" si="8"/>
        <v>2017 UNIVERSAL STAINLESS BRIDGEVILLE PLT</v>
      </c>
      <c r="D522">
        <v>1005423</v>
      </c>
      <c r="E522" t="s">
        <v>676</v>
      </c>
      <c r="F522">
        <v>40.366819999999997</v>
      </c>
      <c r="G522">
        <v>-80.099760000000003</v>
      </c>
      <c r="H522" t="s">
        <v>677</v>
      </c>
      <c r="I522" t="s">
        <v>303</v>
      </c>
      <c r="J522" t="s">
        <v>304</v>
      </c>
      <c r="K522">
        <v>15017</v>
      </c>
      <c r="L522" t="s">
        <v>678</v>
      </c>
      <c r="M522">
        <v>41988</v>
      </c>
      <c r="N522" t="s">
        <v>267</v>
      </c>
    </row>
    <row r="523" spans="1:14" hidden="1" x14ac:dyDescent="0.3">
      <c r="A523">
        <v>2017</v>
      </c>
      <c r="B523" t="s">
        <v>34</v>
      </c>
      <c r="C523" t="str">
        <f t="shared" si="8"/>
        <v>2017 US STEEL - GRANITE CITY</v>
      </c>
      <c r="D523">
        <v>1006041</v>
      </c>
      <c r="E523" t="s">
        <v>679</v>
      </c>
      <c r="F523">
        <v>38.695399999999999</v>
      </c>
      <c r="G523">
        <v>-90.136700000000005</v>
      </c>
      <c r="H523" t="s">
        <v>440</v>
      </c>
      <c r="I523" t="s">
        <v>280</v>
      </c>
      <c r="J523" t="s">
        <v>281</v>
      </c>
      <c r="K523">
        <v>62040</v>
      </c>
      <c r="L523" t="s">
        <v>680</v>
      </c>
      <c r="M523">
        <v>252563</v>
      </c>
      <c r="N523" t="s">
        <v>323</v>
      </c>
    </row>
    <row r="524" spans="1:14" hidden="1" x14ac:dyDescent="0.3">
      <c r="A524">
        <v>2017</v>
      </c>
      <c r="B524" t="s">
        <v>142</v>
      </c>
      <c r="C524" t="str">
        <f t="shared" si="8"/>
        <v>2017 US STEEL - IRVIN WORKS</v>
      </c>
      <c r="D524">
        <v>1000802</v>
      </c>
      <c r="F524">
        <v>40.337200000000003</v>
      </c>
      <c r="G524">
        <v>-79.910799999999995</v>
      </c>
      <c r="H524" t="s">
        <v>681</v>
      </c>
      <c r="I524" t="s">
        <v>303</v>
      </c>
      <c r="J524" t="s">
        <v>304</v>
      </c>
      <c r="K524">
        <v>15122</v>
      </c>
      <c r="L524" t="s">
        <v>680</v>
      </c>
      <c r="M524">
        <v>366050</v>
      </c>
      <c r="N524" t="s">
        <v>267</v>
      </c>
    </row>
    <row r="525" spans="1:14" hidden="1" x14ac:dyDescent="0.3">
      <c r="A525">
        <v>2017</v>
      </c>
      <c r="B525" t="s">
        <v>35</v>
      </c>
      <c r="C525" t="str">
        <f t="shared" si="8"/>
        <v>2017 US STEEL - Minntac</v>
      </c>
      <c r="D525">
        <v>1001621</v>
      </c>
      <c r="E525" t="s">
        <v>682</v>
      </c>
      <c r="F525">
        <v>47.564999999999998</v>
      </c>
      <c r="G525">
        <v>-92.632800000000003</v>
      </c>
      <c r="H525" t="s">
        <v>683</v>
      </c>
      <c r="I525" t="s">
        <v>387</v>
      </c>
      <c r="J525" t="s">
        <v>388</v>
      </c>
      <c r="K525">
        <v>55768</v>
      </c>
      <c r="L525" t="s">
        <v>680</v>
      </c>
      <c r="M525">
        <v>1396437</v>
      </c>
      <c r="N525" t="s">
        <v>267</v>
      </c>
    </row>
    <row r="526" spans="1:14" hidden="1" x14ac:dyDescent="0.3">
      <c r="A526">
        <v>2017</v>
      </c>
      <c r="B526" t="s">
        <v>137</v>
      </c>
      <c r="C526" t="str">
        <f t="shared" si="8"/>
        <v>2017 US Steel (Clairton Coke)</v>
      </c>
      <c r="D526">
        <v>1000124</v>
      </c>
      <c r="E526" t="s">
        <v>684</v>
      </c>
      <c r="F526">
        <v>40.309699999999999</v>
      </c>
      <c r="G526">
        <v>-79.881900000000002</v>
      </c>
      <c r="H526" t="s">
        <v>685</v>
      </c>
      <c r="I526" t="s">
        <v>654</v>
      </c>
      <c r="J526" t="s">
        <v>304</v>
      </c>
      <c r="K526">
        <v>15025</v>
      </c>
      <c r="L526" t="s">
        <v>680</v>
      </c>
      <c r="M526">
        <v>733950</v>
      </c>
      <c r="N526" t="s">
        <v>267</v>
      </c>
    </row>
    <row r="527" spans="1:14" hidden="1" x14ac:dyDescent="0.3">
      <c r="A527">
        <v>2017</v>
      </c>
      <c r="B527" t="s">
        <v>28</v>
      </c>
      <c r="C527" t="str">
        <f t="shared" si="8"/>
        <v>2017 US Steel (Edgar Thomson)</v>
      </c>
      <c r="D527">
        <v>1000233</v>
      </c>
      <c r="E527" t="s">
        <v>686</v>
      </c>
      <c r="F527">
        <v>40.392499999999998</v>
      </c>
      <c r="G527">
        <v>-79.856399999999994</v>
      </c>
      <c r="H527" t="s">
        <v>687</v>
      </c>
      <c r="I527" t="s">
        <v>654</v>
      </c>
      <c r="J527" t="s">
        <v>304</v>
      </c>
      <c r="K527">
        <v>15104</v>
      </c>
      <c r="L527" t="s">
        <v>680</v>
      </c>
      <c r="M527">
        <v>3603850</v>
      </c>
      <c r="N527" t="s">
        <v>267</v>
      </c>
    </row>
    <row r="528" spans="1:14" hidden="1" x14ac:dyDescent="0.3">
      <c r="A528">
        <v>2017</v>
      </c>
      <c r="B528" t="s">
        <v>190</v>
      </c>
      <c r="C528" t="str">
        <f t="shared" si="8"/>
        <v>2017 US Steel - Great Lakes Works</v>
      </c>
      <c r="D528">
        <v>1001834</v>
      </c>
      <c r="E528" t="s">
        <v>691</v>
      </c>
      <c r="F528">
        <v>42.2774</v>
      </c>
      <c r="G528">
        <v>-83.110299999999995</v>
      </c>
      <c r="H528" t="s">
        <v>692</v>
      </c>
      <c r="I528" t="s">
        <v>349</v>
      </c>
      <c r="J528" t="s">
        <v>350</v>
      </c>
      <c r="K528">
        <v>48229</v>
      </c>
      <c r="L528" t="s">
        <v>680</v>
      </c>
      <c r="M528">
        <v>4009793</v>
      </c>
      <c r="N528" t="s">
        <v>267</v>
      </c>
    </row>
    <row r="529" spans="1:14" hidden="1" x14ac:dyDescent="0.3">
      <c r="A529">
        <v>2017</v>
      </c>
      <c r="B529" t="s">
        <v>98</v>
      </c>
      <c r="C529" t="str">
        <f t="shared" si="8"/>
        <v>2017 US Steel - Keetac</v>
      </c>
      <c r="D529">
        <v>1001618</v>
      </c>
      <c r="E529" t="s">
        <v>693</v>
      </c>
      <c r="F529">
        <v>47.413882999999998</v>
      </c>
      <c r="G529">
        <v>-93.062672000000006</v>
      </c>
      <c r="H529" t="s">
        <v>694</v>
      </c>
      <c r="I529" t="s">
        <v>387</v>
      </c>
      <c r="J529" t="s">
        <v>388</v>
      </c>
      <c r="K529">
        <v>55753</v>
      </c>
      <c r="L529" t="s">
        <v>680</v>
      </c>
      <c r="M529">
        <v>188934</v>
      </c>
      <c r="N529" t="s">
        <v>267</v>
      </c>
    </row>
    <row r="530" spans="1:14" hidden="1" x14ac:dyDescent="0.3">
      <c r="A530">
        <v>2017</v>
      </c>
      <c r="B530" t="s">
        <v>139</v>
      </c>
      <c r="C530" t="str">
        <f t="shared" si="8"/>
        <v>2017 US Steel Corp - Gary Works</v>
      </c>
      <c r="D530">
        <v>1000418</v>
      </c>
      <c r="E530" t="s">
        <v>695</v>
      </c>
      <c r="F530">
        <v>41.613300000000002</v>
      </c>
      <c r="G530">
        <v>-87.328100000000006</v>
      </c>
      <c r="H530" t="s">
        <v>696</v>
      </c>
      <c r="I530" t="s">
        <v>400</v>
      </c>
      <c r="J530" t="s">
        <v>291</v>
      </c>
      <c r="K530">
        <v>46402</v>
      </c>
      <c r="L530" t="s">
        <v>680</v>
      </c>
      <c r="M530">
        <v>9216870</v>
      </c>
      <c r="N530" t="s">
        <v>323</v>
      </c>
    </row>
    <row r="531" spans="1:14" hidden="1" x14ac:dyDescent="0.3">
      <c r="A531">
        <v>2017</v>
      </c>
      <c r="B531" t="s">
        <v>150</v>
      </c>
      <c r="C531" t="str">
        <f t="shared" si="8"/>
        <v>2017 VINTON STEEL LLC</v>
      </c>
      <c r="D531">
        <v>1003580</v>
      </c>
      <c r="E531" t="s">
        <v>697</v>
      </c>
      <c r="F531">
        <v>31.965340000000001</v>
      </c>
      <c r="G531">
        <v>-106.585052</v>
      </c>
      <c r="H531" t="s">
        <v>698</v>
      </c>
      <c r="I531" t="s">
        <v>699</v>
      </c>
      <c r="J531" t="s">
        <v>332</v>
      </c>
      <c r="K531">
        <v>79821</v>
      </c>
      <c r="L531" t="s">
        <v>700</v>
      </c>
      <c r="M531">
        <v>44194</v>
      </c>
      <c r="N531" t="s">
        <v>267</v>
      </c>
    </row>
    <row r="532" spans="1:14" hidden="1" x14ac:dyDescent="0.3">
      <c r="A532">
        <v>2017</v>
      </c>
      <c r="B532" t="s">
        <v>42</v>
      </c>
      <c r="C532" t="str">
        <f t="shared" si="8"/>
        <v>2017 Vallourec Star</v>
      </c>
      <c r="D532">
        <v>1002768</v>
      </c>
      <c r="E532" t="s">
        <v>701</v>
      </c>
      <c r="F532">
        <v>41.126600000000003</v>
      </c>
      <c r="G532">
        <v>-80.684799999999996</v>
      </c>
      <c r="H532" t="s">
        <v>702</v>
      </c>
      <c r="I532" t="s">
        <v>703</v>
      </c>
      <c r="J532" t="s">
        <v>276</v>
      </c>
      <c r="K532">
        <v>44510</v>
      </c>
      <c r="L532" t="s">
        <v>734</v>
      </c>
      <c r="M532">
        <v>156957</v>
      </c>
      <c r="N532" t="s">
        <v>267</v>
      </c>
    </row>
    <row r="533" spans="1:14" hidden="1" x14ac:dyDescent="0.3">
      <c r="A533">
        <v>2017</v>
      </c>
      <c r="B533" t="s">
        <v>189</v>
      </c>
      <c r="C533" t="str">
        <f t="shared" si="8"/>
        <v>2017 voestalpine Texas LLC</v>
      </c>
      <c r="D533">
        <v>1012625</v>
      </c>
      <c r="E533" t="s">
        <v>705</v>
      </c>
      <c r="F533">
        <v>27.888611000000001</v>
      </c>
      <c r="G533">
        <v>-97.277777999999998</v>
      </c>
      <c r="H533" t="s">
        <v>706</v>
      </c>
      <c r="I533" t="s">
        <v>707</v>
      </c>
      <c r="J533" t="s">
        <v>332</v>
      </c>
      <c r="K533">
        <v>78374</v>
      </c>
      <c r="L533" t="s">
        <v>708</v>
      </c>
      <c r="M533">
        <v>749328</v>
      </c>
      <c r="N533" t="s">
        <v>267</v>
      </c>
    </row>
    <row r="534" spans="1:14" hidden="1" x14ac:dyDescent="0.3">
      <c r="A534">
        <v>2016</v>
      </c>
      <c r="B534" t="s">
        <v>172</v>
      </c>
      <c r="C534" t="str">
        <f t="shared" si="8"/>
        <v>2016 ABC COKE</v>
      </c>
      <c r="D534">
        <v>1004511</v>
      </c>
      <c r="E534" t="s">
        <v>262</v>
      </c>
      <c r="F534">
        <v>33.580768999999997</v>
      </c>
      <c r="G534">
        <v>-86.781281000000007</v>
      </c>
      <c r="H534" t="s">
        <v>263</v>
      </c>
      <c r="I534" t="s">
        <v>264</v>
      </c>
      <c r="J534" t="s">
        <v>265</v>
      </c>
      <c r="K534">
        <v>35217</v>
      </c>
      <c r="L534" t="s">
        <v>266</v>
      </c>
      <c r="M534">
        <v>161315</v>
      </c>
      <c r="N534" t="s">
        <v>267</v>
      </c>
    </row>
    <row r="535" spans="1:14" hidden="1" x14ac:dyDescent="0.3">
      <c r="A535">
        <v>2016</v>
      </c>
      <c r="B535" t="s">
        <v>201</v>
      </c>
      <c r="C535" t="str">
        <f t="shared" si="8"/>
        <v>2016 AK STEEL CORP ASHLAND WORKS COKE PLANT</v>
      </c>
      <c r="D535">
        <v>1005614</v>
      </c>
      <c r="E535" t="s">
        <v>268</v>
      </c>
      <c r="F535">
        <v>38.495556000000001</v>
      </c>
      <c r="G535">
        <v>-82.665555999999995</v>
      </c>
      <c r="H535" t="s">
        <v>269</v>
      </c>
      <c r="I535" t="s">
        <v>270</v>
      </c>
      <c r="J535" t="s">
        <v>271</v>
      </c>
      <c r="K535">
        <v>41101</v>
      </c>
      <c r="L535" t="s">
        <v>272</v>
      </c>
      <c r="M535">
        <v>0</v>
      </c>
    </row>
    <row r="536" spans="1:14" hidden="1" x14ac:dyDescent="0.3">
      <c r="A536">
        <v>2016</v>
      </c>
      <c r="B536" t="s">
        <v>29</v>
      </c>
      <c r="C536" t="str">
        <f t="shared" si="8"/>
        <v>2016 AK Steel Corporation - Middletown</v>
      </c>
      <c r="D536">
        <v>1000274</v>
      </c>
      <c r="E536" t="s">
        <v>273</v>
      </c>
      <c r="F536">
        <v>39.4968</v>
      </c>
      <c r="G536">
        <v>-84.390100000000004</v>
      </c>
      <c r="H536" t="s">
        <v>274</v>
      </c>
      <c r="I536" t="s">
        <v>275</v>
      </c>
      <c r="J536" t="s">
        <v>276</v>
      </c>
      <c r="K536">
        <v>45043</v>
      </c>
      <c r="L536" t="s">
        <v>720</v>
      </c>
      <c r="M536">
        <v>4569484</v>
      </c>
      <c r="N536" t="s">
        <v>267</v>
      </c>
    </row>
    <row r="537" spans="1:14" hidden="1" x14ac:dyDescent="0.3">
      <c r="A537">
        <v>2016</v>
      </c>
      <c r="B537" t="s">
        <v>147</v>
      </c>
      <c r="C537" t="str">
        <f t="shared" si="8"/>
        <v>2016 ALTON STEEL COMPANY</v>
      </c>
      <c r="D537">
        <v>1003268</v>
      </c>
      <c r="E537" t="s">
        <v>278</v>
      </c>
      <c r="F537">
        <v>38.883209999999998</v>
      </c>
      <c r="G537">
        <v>-90.145030000000006</v>
      </c>
      <c r="H537" t="s">
        <v>279</v>
      </c>
      <c r="I537" t="s">
        <v>280</v>
      </c>
      <c r="J537" t="s">
        <v>281</v>
      </c>
      <c r="K537">
        <v>62002</v>
      </c>
      <c r="L537" t="s">
        <v>282</v>
      </c>
      <c r="M537">
        <v>32032</v>
      </c>
      <c r="N537" t="s">
        <v>267</v>
      </c>
    </row>
    <row r="538" spans="1:14" hidden="1" x14ac:dyDescent="0.3">
      <c r="A538">
        <v>2016</v>
      </c>
      <c r="B538" t="s">
        <v>244</v>
      </c>
      <c r="C538" t="str">
        <f t="shared" si="8"/>
        <v>2016 ARKANSAS STEEL ASSOCIATES</v>
      </c>
      <c r="D538">
        <v>1005801</v>
      </c>
      <c r="E538" t="s">
        <v>283</v>
      </c>
      <c r="F538">
        <v>35.648518000000003</v>
      </c>
      <c r="G538">
        <v>-91.244662000000005</v>
      </c>
      <c r="H538" t="s">
        <v>284</v>
      </c>
      <c r="I538" t="s">
        <v>285</v>
      </c>
      <c r="J538" t="s">
        <v>286</v>
      </c>
      <c r="K538">
        <v>72112</v>
      </c>
      <c r="L538" t="s">
        <v>287</v>
      </c>
      <c r="M538">
        <v>41015</v>
      </c>
      <c r="N538" t="s">
        <v>267</v>
      </c>
    </row>
    <row r="539" spans="1:14" hidden="1" x14ac:dyDescent="0.3">
      <c r="A539">
        <v>2016</v>
      </c>
      <c r="B539" t="s">
        <v>735</v>
      </c>
      <c r="C539" t="str">
        <f t="shared" si="8"/>
        <v>2016 Allegheny &amp; Tsingshan Stainless, LLC</v>
      </c>
      <c r="D539">
        <v>1004729</v>
      </c>
      <c r="E539" t="s">
        <v>736</v>
      </c>
      <c r="F539">
        <v>40.635370000000002</v>
      </c>
      <c r="G539">
        <v>-80.449029999999993</v>
      </c>
      <c r="H539" t="s">
        <v>737</v>
      </c>
      <c r="I539" t="s">
        <v>485</v>
      </c>
      <c r="J539" t="s">
        <v>304</v>
      </c>
      <c r="K539">
        <v>15059</v>
      </c>
      <c r="L539" t="s">
        <v>305</v>
      </c>
      <c r="M539">
        <v>3099</v>
      </c>
      <c r="N539" t="s">
        <v>267</v>
      </c>
    </row>
    <row r="540" spans="1:14" hidden="1" x14ac:dyDescent="0.3">
      <c r="A540">
        <v>2016</v>
      </c>
      <c r="B540" t="s">
        <v>67</v>
      </c>
      <c r="C540" t="str">
        <f t="shared" si="8"/>
        <v>2016 ArcelorMittal Indiana Harbor Long Carbon</v>
      </c>
      <c r="D540">
        <v>1005021</v>
      </c>
      <c r="E540" t="s">
        <v>288</v>
      </c>
      <c r="F540">
        <v>41.651499999999999</v>
      </c>
      <c r="G540">
        <v>-87.458693999999994</v>
      </c>
      <c r="H540" t="s">
        <v>289</v>
      </c>
      <c r="I540" t="s">
        <v>290</v>
      </c>
      <c r="J540" t="s">
        <v>291</v>
      </c>
      <c r="K540">
        <v>46312</v>
      </c>
      <c r="L540" t="s">
        <v>292</v>
      </c>
      <c r="M540">
        <v>0</v>
      </c>
    </row>
    <row r="541" spans="1:14" hidden="1" x14ac:dyDescent="0.3">
      <c r="A541">
        <v>2016</v>
      </c>
      <c r="B541" t="s">
        <v>184</v>
      </c>
      <c r="C541" t="str">
        <f t="shared" si="8"/>
        <v>2016 BD LAPLACE, LLC</v>
      </c>
      <c r="D541">
        <v>1000330</v>
      </c>
      <c r="E541" t="s">
        <v>293</v>
      </c>
      <c r="F541">
        <v>30.036860000000001</v>
      </c>
      <c r="G541">
        <v>-90.46454</v>
      </c>
      <c r="H541" t="s">
        <v>294</v>
      </c>
      <c r="I541" t="s">
        <v>295</v>
      </c>
      <c r="J541" t="s">
        <v>296</v>
      </c>
      <c r="K541">
        <v>70068</v>
      </c>
      <c r="L541" t="s">
        <v>741</v>
      </c>
      <c r="M541">
        <v>65487</v>
      </c>
      <c r="N541" t="s">
        <v>267</v>
      </c>
    </row>
    <row r="542" spans="1:14" hidden="1" x14ac:dyDescent="0.3">
      <c r="A542">
        <v>2016</v>
      </c>
      <c r="B542" t="s">
        <v>86</v>
      </c>
      <c r="C542" t="str">
        <f t="shared" si="8"/>
        <v>2016 BLUESTONE COKE, L.L.C. COKE PLANT</v>
      </c>
      <c r="D542">
        <v>1006585</v>
      </c>
      <c r="E542" t="s">
        <v>298</v>
      </c>
      <c r="F542">
        <v>33.557464000000003</v>
      </c>
      <c r="G542">
        <v>-86.799671000000004</v>
      </c>
      <c r="H542" t="s">
        <v>299</v>
      </c>
      <c r="I542" t="s">
        <v>264</v>
      </c>
      <c r="J542" t="s">
        <v>265</v>
      </c>
      <c r="K542">
        <v>35207</v>
      </c>
      <c r="L542" t="s">
        <v>742</v>
      </c>
      <c r="M542">
        <v>118442</v>
      </c>
      <c r="N542" t="s">
        <v>267</v>
      </c>
    </row>
    <row r="543" spans="1:14" hidden="1" x14ac:dyDescent="0.3">
      <c r="A543">
        <v>2016</v>
      </c>
      <c r="B543" t="s">
        <v>180</v>
      </c>
      <c r="C543" t="str">
        <f t="shared" si="8"/>
        <v>2016 BRACKENRIDGE PLANT</v>
      </c>
      <c r="D543">
        <v>1005003</v>
      </c>
      <c r="E543" t="s">
        <v>301</v>
      </c>
      <c r="F543">
        <v>40.6081</v>
      </c>
      <c r="G543">
        <v>-79.729100000000003</v>
      </c>
      <c r="H543" t="s">
        <v>302</v>
      </c>
      <c r="I543" t="s">
        <v>303</v>
      </c>
      <c r="J543" t="s">
        <v>304</v>
      </c>
      <c r="K543">
        <v>15014</v>
      </c>
      <c r="L543" t="s">
        <v>305</v>
      </c>
      <c r="M543">
        <v>111476</v>
      </c>
      <c r="N543" t="s">
        <v>267</v>
      </c>
    </row>
    <row r="544" spans="1:14" hidden="1" x14ac:dyDescent="0.3">
      <c r="A544">
        <v>2016</v>
      </c>
      <c r="B544" t="s">
        <v>62</v>
      </c>
      <c r="C544" t="str">
        <f t="shared" si="8"/>
        <v>2016 CARPENTER TECHNOLOGY</v>
      </c>
      <c r="D544">
        <v>1004036</v>
      </c>
      <c r="E544" t="s">
        <v>309</v>
      </c>
      <c r="F544">
        <v>40.361105000000002</v>
      </c>
      <c r="G544">
        <v>-75.936837999999995</v>
      </c>
      <c r="H544" t="s">
        <v>310</v>
      </c>
      <c r="I544" t="s">
        <v>311</v>
      </c>
      <c r="J544" t="s">
        <v>304</v>
      </c>
      <c r="K544">
        <v>19601</v>
      </c>
      <c r="L544" t="s">
        <v>312</v>
      </c>
      <c r="M544">
        <v>155409</v>
      </c>
      <c r="N544" t="s">
        <v>267</v>
      </c>
    </row>
    <row r="545" spans="1:14" hidden="1" x14ac:dyDescent="0.3">
      <c r="A545">
        <v>2016</v>
      </c>
      <c r="B545" t="s">
        <v>32</v>
      </c>
      <c r="C545" t="str">
        <f t="shared" si="8"/>
        <v>2016 CASCADE STEEL ROLLING MILLS INC</v>
      </c>
      <c r="D545">
        <v>1005755</v>
      </c>
      <c r="E545" t="s">
        <v>313</v>
      </c>
      <c r="F545">
        <v>45.228630000000003</v>
      </c>
      <c r="G545">
        <v>-123.15904999999999</v>
      </c>
      <c r="H545" t="s">
        <v>314</v>
      </c>
      <c r="I545" t="s">
        <v>315</v>
      </c>
      <c r="J545" t="s">
        <v>316</v>
      </c>
      <c r="K545">
        <v>97128</v>
      </c>
      <c r="L545" t="s">
        <v>317</v>
      </c>
      <c r="M545">
        <v>67575</v>
      </c>
      <c r="N545" t="s">
        <v>267</v>
      </c>
    </row>
    <row r="546" spans="1:14" hidden="1" x14ac:dyDescent="0.3">
      <c r="A546">
        <v>2016</v>
      </c>
      <c r="B546" t="s">
        <v>57</v>
      </c>
      <c r="C546" t="str">
        <f t="shared" si="8"/>
        <v>2016 CF &amp; I STEEL L P/ DBA ROCKY MOUNTAIN STEEL MILLS</v>
      </c>
      <c r="D546">
        <v>1003902</v>
      </c>
      <c r="E546" t="s">
        <v>318</v>
      </c>
      <c r="F546">
        <v>38.232627000000001</v>
      </c>
      <c r="G546">
        <v>-104.607257</v>
      </c>
      <c r="H546" t="s">
        <v>319</v>
      </c>
      <c r="I546" t="s">
        <v>320</v>
      </c>
      <c r="J546" t="s">
        <v>321</v>
      </c>
      <c r="K546">
        <v>81004</v>
      </c>
      <c r="L546" t="s">
        <v>322</v>
      </c>
      <c r="M546">
        <v>197047</v>
      </c>
      <c r="N546" t="s">
        <v>323</v>
      </c>
    </row>
    <row r="547" spans="1:14" hidden="1" x14ac:dyDescent="0.3">
      <c r="A547">
        <v>2016</v>
      </c>
      <c r="B547" t="s">
        <v>128</v>
      </c>
      <c r="C547" t="str">
        <f t="shared" si="8"/>
        <v>2016 CHAPARRAL STEEL</v>
      </c>
      <c r="D547">
        <v>1000394</v>
      </c>
      <c r="E547" t="s">
        <v>324</v>
      </c>
      <c r="F547">
        <v>37.179254</v>
      </c>
      <c r="G547">
        <v>-77.447486999999995</v>
      </c>
      <c r="H547" t="s">
        <v>325</v>
      </c>
      <c r="I547" t="s">
        <v>326</v>
      </c>
      <c r="J547" t="s">
        <v>327</v>
      </c>
      <c r="K547">
        <v>23803</v>
      </c>
      <c r="L547" t="s">
        <v>328</v>
      </c>
      <c r="M547">
        <v>80465</v>
      </c>
      <c r="N547" t="s">
        <v>267</v>
      </c>
    </row>
    <row r="548" spans="1:14" hidden="1" x14ac:dyDescent="0.3">
      <c r="A548">
        <v>2016</v>
      </c>
      <c r="B548" t="s">
        <v>69</v>
      </c>
      <c r="C548" t="str">
        <f t="shared" si="8"/>
        <v>2016 CHAPARRAL STEEL MIDLOTHIAN PLANT</v>
      </c>
      <c r="D548">
        <v>1005344</v>
      </c>
      <c r="E548" t="s">
        <v>329</v>
      </c>
      <c r="F548">
        <v>32.458249000000002</v>
      </c>
      <c r="G548">
        <v>-97.036607000000004</v>
      </c>
      <c r="H548" t="s">
        <v>330</v>
      </c>
      <c r="I548" t="s">
        <v>331</v>
      </c>
      <c r="J548" t="s">
        <v>332</v>
      </c>
      <c r="K548">
        <v>76065</v>
      </c>
      <c r="L548" t="s">
        <v>328</v>
      </c>
      <c r="M548">
        <v>194681</v>
      </c>
      <c r="N548" t="s">
        <v>267</v>
      </c>
    </row>
    <row r="549" spans="1:14" hidden="1" x14ac:dyDescent="0.3">
      <c r="A549">
        <v>2016</v>
      </c>
      <c r="B549" t="s">
        <v>130</v>
      </c>
      <c r="C549" t="str">
        <f t="shared" si="8"/>
        <v>2016 CHARTER STEEL</v>
      </c>
      <c r="D549">
        <v>1006901</v>
      </c>
      <c r="E549" t="s">
        <v>333</v>
      </c>
      <c r="F549">
        <v>43.396949999999997</v>
      </c>
      <c r="G549">
        <v>-87.949659999999994</v>
      </c>
      <c r="H549" t="s">
        <v>334</v>
      </c>
      <c r="I549" t="s">
        <v>335</v>
      </c>
      <c r="J549" t="s">
        <v>336</v>
      </c>
      <c r="K549">
        <v>53080</v>
      </c>
      <c r="L549" t="s">
        <v>337</v>
      </c>
      <c r="M549">
        <v>137205</v>
      </c>
      <c r="N549" t="s">
        <v>267</v>
      </c>
    </row>
    <row r="550" spans="1:14" hidden="1" x14ac:dyDescent="0.3">
      <c r="A550">
        <v>2016</v>
      </c>
      <c r="B550" t="s">
        <v>105</v>
      </c>
      <c r="C550" t="str">
        <f t="shared" si="8"/>
        <v>2016 CHARTER STEEL CLEVELAND *</v>
      </c>
      <c r="D550">
        <v>1003474</v>
      </c>
      <c r="E550" t="s">
        <v>338</v>
      </c>
      <c r="F550">
        <v>41.442661000000001</v>
      </c>
      <c r="G550">
        <v>-81.664209999999997</v>
      </c>
      <c r="H550" t="s">
        <v>339</v>
      </c>
      <c r="I550" t="s">
        <v>340</v>
      </c>
      <c r="J550" t="s">
        <v>276</v>
      </c>
      <c r="K550">
        <v>44125</v>
      </c>
      <c r="L550" t="s">
        <v>337</v>
      </c>
      <c r="M550">
        <v>121895</v>
      </c>
      <c r="N550" t="s">
        <v>267</v>
      </c>
    </row>
    <row r="551" spans="1:14" hidden="1" x14ac:dyDescent="0.3">
      <c r="A551">
        <v>2016</v>
      </c>
      <c r="B551" t="s">
        <v>197</v>
      </c>
      <c r="C551" t="str">
        <f t="shared" si="8"/>
        <v>2016 CLEVELAND-CLIFFS PLATE LLC-COATESVILLE</v>
      </c>
      <c r="D551">
        <v>1003668</v>
      </c>
      <c r="E551" t="s">
        <v>341</v>
      </c>
      <c r="F551">
        <v>39.98301</v>
      </c>
      <c r="G551">
        <v>-75.827910000000003</v>
      </c>
      <c r="H551" t="s">
        <v>342</v>
      </c>
      <c r="I551" t="s">
        <v>343</v>
      </c>
      <c r="J551" t="s">
        <v>304</v>
      </c>
      <c r="K551">
        <v>19320</v>
      </c>
      <c r="L551" t="s">
        <v>292</v>
      </c>
      <c r="M551">
        <v>142944</v>
      </c>
      <c r="N551" t="s">
        <v>267</v>
      </c>
    </row>
    <row r="552" spans="1:14" hidden="1" x14ac:dyDescent="0.3">
      <c r="A552">
        <v>2016</v>
      </c>
      <c r="B552" t="s">
        <v>196</v>
      </c>
      <c r="C552" t="str">
        <f t="shared" si="8"/>
        <v>2016 CLEVELAND-CLIFFS RIVERDALE LLC</v>
      </c>
      <c r="D552">
        <v>1006325</v>
      </c>
      <c r="E552" t="s">
        <v>344</v>
      </c>
      <c r="F552">
        <v>41.656474000000003</v>
      </c>
      <c r="G552">
        <v>-87.625846999999993</v>
      </c>
      <c r="H552" t="s">
        <v>345</v>
      </c>
      <c r="I552" t="s">
        <v>346</v>
      </c>
      <c r="J552" t="s">
        <v>281</v>
      </c>
      <c r="K552">
        <v>60827</v>
      </c>
      <c r="L552" t="s">
        <v>292</v>
      </c>
      <c r="M552">
        <v>151711</v>
      </c>
      <c r="N552" t="s">
        <v>267</v>
      </c>
    </row>
    <row r="553" spans="1:14" hidden="1" x14ac:dyDescent="0.3">
      <c r="A553">
        <v>2016</v>
      </c>
      <c r="B553" t="s">
        <v>148</v>
      </c>
      <c r="C553" t="str">
        <f t="shared" si="8"/>
        <v>2016 CLEVELAND-CLIFFS STEEL CORPORATION DEARBORN WORKS</v>
      </c>
      <c r="D553">
        <v>1003403</v>
      </c>
      <c r="E553" t="s">
        <v>347</v>
      </c>
      <c r="F553">
        <v>42.301741999999997</v>
      </c>
      <c r="G553">
        <v>-83.162934000000007</v>
      </c>
      <c r="H553" t="s">
        <v>348</v>
      </c>
      <c r="I553" t="s">
        <v>349</v>
      </c>
      <c r="J553" t="s">
        <v>350</v>
      </c>
      <c r="K553">
        <v>48120</v>
      </c>
      <c r="L553" t="s">
        <v>720</v>
      </c>
      <c r="M553">
        <v>1515419</v>
      </c>
      <c r="N553" t="s">
        <v>267</v>
      </c>
    </row>
    <row r="554" spans="1:14" hidden="1" x14ac:dyDescent="0.3">
      <c r="A554">
        <v>2016</v>
      </c>
      <c r="B554" t="s">
        <v>174</v>
      </c>
      <c r="C554" t="str">
        <f t="shared" si="8"/>
        <v>2016 CMC STEEL TENNESSEE</v>
      </c>
      <c r="D554">
        <v>1006906</v>
      </c>
      <c r="E554" t="s">
        <v>351</v>
      </c>
      <c r="F554">
        <v>35.978119999999997</v>
      </c>
      <c r="G554">
        <v>-83.956450000000004</v>
      </c>
      <c r="H554" t="s">
        <v>352</v>
      </c>
      <c r="I554" t="s">
        <v>353</v>
      </c>
      <c r="J554" t="s">
        <v>354</v>
      </c>
      <c r="K554">
        <v>37921</v>
      </c>
      <c r="L554" t="s">
        <v>328</v>
      </c>
      <c r="M554">
        <v>76835</v>
      </c>
      <c r="N554" t="s">
        <v>267</v>
      </c>
    </row>
    <row r="555" spans="1:14" hidden="1" x14ac:dyDescent="0.3">
      <c r="A555">
        <v>2016</v>
      </c>
      <c r="B555" t="s">
        <v>63</v>
      </c>
      <c r="C555" t="str">
        <f t="shared" si="8"/>
        <v>2016 CMC Steel Arizona</v>
      </c>
      <c r="D555">
        <v>1004038</v>
      </c>
      <c r="E555" t="s">
        <v>356</v>
      </c>
      <c r="F555">
        <v>33.285299999999999</v>
      </c>
      <c r="G555">
        <v>-111.58629999999999</v>
      </c>
      <c r="H555" t="s">
        <v>357</v>
      </c>
      <c r="I555" t="s">
        <v>358</v>
      </c>
      <c r="J555" t="s">
        <v>359</v>
      </c>
      <c r="K555">
        <v>85212</v>
      </c>
      <c r="L555" t="s">
        <v>355</v>
      </c>
      <c r="M555">
        <v>50579</v>
      </c>
      <c r="N555" t="s">
        <v>267</v>
      </c>
    </row>
    <row r="556" spans="1:14" hidden="1" x14ac:dyDescent="0.3">
      <c r="A556">
        <v>2016</v>
      </c>
      <c r="B556" t="s">
        <v>192</v>
      </c>
      <c r="C556" t="str">
        <f t="shared" si="8"/>
        <v>2016 CMC Steel Florida</v>
      </c>
      <c r="D556">
        <v>1002216</v>
      </c>
      <c r="E556" t="s">
        <v>360</v>
      </c>
      <c r="F556">
        <v>30.288350000000001</v>
      </c>
      <c r="G556">
        <v>-81.977728999999997</v>
      </c>
      <c r="H556" t="s">
        <v>361</v>
      </c>
      <c r="I556" t="s">
        <v>362</v>
      </c>
      <c r="J556" t="s">
        <v>363</v>
      </c>
      <c r="K556">
        <v>32234</v>
      </c>
      <c r="L556" t="s">
        <v>328</v>
      </c>
      <c r="M556">
        <v>70613</v>
      </c>
      <c r="N556" t="s">
        <v>267</v>
      </c>
    </row>
    <row r="557" spans="1:14" hidden="1" x14ac:dyDescent="0.3">
      <c r="A557">
        <v>2016</v>
      </c>
      <c r="B557" t="s">
        <v>39</v>
      </c>
      <c r="C557" t="str">
        <f t="shared" si="8"/>
        <v>2016 CMC Steel New Jersey</v>
      </c>
      <c r="D557">
        <v>1006708</v>
      </c>
      <c r="E557" t="s">
        <v>364</v>
      </c>
      <c r="F557">
        <v>40.479261999999999</v>
      </c>
      <c r="G557">
        <v>-74.321207000000001</v>
      </c>
      <c r="H557" t="s">
        <v>365</v>
      </c>
      <c r="I557" t="s">
        <v>366</v>
      </c>
      <c r="J557" t="s">
        <v>367</v>
      </c>
      <c r="K557">
        <v>8872</v>
      </c>
      <c r="L557" t="s">
        <v>328</v>
      </c>
      <c r="M557">
        <v>56651</v>
      </c>
      <c r="N557" t="s">
        <v>267</v>
      </c>
    </row>
    <row r="558" spans="1:14" hidden="1" x14ac:dyDescent="0.3">
      <c r="A558">
        <v>2016</v>
      </c>
      <c r="B558" t="s">
        <v>70</v>
      </c>
      <c r="C558" t="str">
        <f t="shared" si="8"/>
        <v>2016 CMC Steel SC</v>
      </c>
      <c r="D558">
        <v>1005346</v>
      </c>
      <c r="E558" t="s">
        <v>372</v>
      </c>
      <c r="F558">
        <v>33.962308999999998</v>
      </c>
      <c r="G558">
        <v>-81.051509999999993</v>
      </c>
      <c r="H558" t="s">
        <v>373</v>
      </c>
      <c r="I558" t="s">
        <v>374</v>
      </c>
      <c r="J558" t="s">
        <v>375</v>
      </c>
      <c r="K558">
        <v>29033</v>
      </c>
      <c r="L558" t="s">
        <v>355</v>
      </c>
      <c r="M558">
        <v>89942</v>
      </c>
      <c r="N558" t="s">
        <v>267</v>
      </c>
    </row>
    <row r="559" spans="1:14" hidden="1" x14ac:dyDescent="0.3">
      <c r="A559">
        <v>2016</v>
      </c>
      <c r="B559" t="s">
        <v>154</v>
      </c>
      <c r="C559" t="str">
        <f t="shared" si="8"/>
        <v>2016 Carpenter Technology - Latrobe Operations</v>
      </c>
      <c r="D559">
        <v>1004434</v>
      </c>
      <c r="E559" t="s">
        <v>376</v>
      </c>
      <c r="F559">
        <v>40.302598000000003</v>
      </c>
      <c r="G559">
        <v>-79.372804000000002</v>
      </c>
      <c r="H559" t="s">
        <v>377</v>
      </c>
      <c r="I559" t="s">
        <v>378</v>
      </c>
      <c r="J559" t="s">
        <v>304</v>
      </c>
      <c r="K559">
        <v>15650</v>
      </c>
      <c r="L559" t="s">
        <v>312</v>
      </c>
      <c r="M559">
        <v>71858</v>
      </c>
      <c r="N559" t="s">
        <v>267</v>
      </c>
    </row>
    <row r="560" spans="1:14" hidden="1" x14ac:dyDescent="0.3">
      <c r="A560">
        <v>2016</v>
      </c>
      <c r="B560" t="s">
        <v>199</v>
      </c>
      <c r="C560" t="str">
        <f t="shared" si="8"/>
        <v>2016 Cleveland-Cliffs Burns Harbor LLC</v>
      </c>
      <c r="D560">
        <v>1003962</v>
      </c>
      <c r="E560" t="s">
        <v>379</v>
      </c>
      <c r="F560">
        <v>41.634</v>
      </c>
      <c r="G560">
        <v>-87.131</v>
      </c>
      <c r="H560" t="s">
        <v>380</v>
      </c>
      <c r="I560" t="s">
        <v>381</v>
      </c>
      <c r="J560" t="s">
        <v>291</v>
      </c>
      <c r="K560">
        <v>46304</v>
      </c>
      <c r="L560" t="s">
        <v>292</v>
      </c>
      <c r="M560">
        <v>9383956</v>
      </c>
      <c r="N560" t="s">
        <v>267</v>
      </c>
    </row>
    <row r="561" spans="1:14" hidden="1" x14ac:dyDescent="0.3">
      <c r="A561">
        <v>2016</v>
      </c>
      <c r="B561" t="s">
        <v>26</v>
      </c>
      <c r="C561" t="str">
        <f t="shared" si="8"/>
        <v>2016 Cleveland-Cliffs Cleveland Works LLC</v>
      </c>
      <c r="D561">
        <v>1007177</v>
      </c>
      <c r="E561" t="s">
        <v>382</v>
      </c>
      <c r="F561">
        <v>41.4739</v>
      </c>
      <c r="G561">
        <v>-81.672799999999995</v>
      </c>
      <c r="H561" t="s">
        <v>383</v>
      </c>
      <c r="I561" t="s">
        <v>384</v>
      </c>
      <c r="J561" t="s">
        <v>276</v>
      </c>
      <c r="K561">
        <v>44105</v>
      </c>
      <c r="L561" t="s">
        <v>292</v>
      </c>
      <c r="M561">
        <v>4598319</v>
      </c>
      <c r="N561" t="s">
        <v>267</v>
      </c>
    </row>
    <row r="562" spans="1:14" hidden="1" x14ac:dyDescent="0.3">
      <c r="A562">
        <v>2016</v>
      </c>
      <c r="B562" t="s">
        <v>169</v>
      </c>
      <c r="C562" t="str">
        <f t="shared" si="8"/>
        <v>2016 Cleveland-Cliffs Minorca Mine</v>
      </c>
      <c r="D562">
        <v>1003669</v>
      </c>
      <c r="E562" t="s">
        <v>385</v>
      </c>
      <c r="F562">
        <v>47.560699999999997</v>
      </c>
      <c r="G562">
        <v>-92.520348999999996</v>
      </c>
      <c r="H562" t="s">
        <v>386</v>
      </c>
      <c r="I562" t="s">
        <v>387</v>
      </c>
      <c r="J562" t="s">
        <v>388</v>
      </c>
      <c r="K562">
        <v>55792</v>
      </c>
      <c r="L562" t="s">
        <v>292</v>
      </c>
      <c r="M562">
        <v>242531</v>
      </c>
      <c r="N562" t="s">
        <v>267</v>
      </c>
    </row>
    <row r="563" spans="1:14" hidden="1" x14ac:dyDescent="0.3">
      <c r="A563">
        <v>2016</v>
      </c>
      <c r="B563" t="s">
        <v>173</v>
      </c>
      <c r="C563" t="str">
        <f t="shared" si="8"/>
        <v>2016 Cleveland-Cliffs Monessen Coke LLC</v>
      </c>
      <c r="D563">
        <v>1005025</v>
      </c>
      <c r="E563" t="s">
        <v>389</v>
      </c>
      <c r="F563">
        <v>40.163200000000003</v>
      </c>
      <c r="G563">
        <v>-79.886099999999999</v>
      </c>
      <c r="H563" t="s">
        <v>390</v>
      </c>
      <c r="I563" t="s">
        <v>378</v>
      </c>
      <c r="J563" t="s">
        <v>304</v>
      </c>
      <c r="K563">
        <v>15062</v>
      </c>
      <c r="L563" t="s">
        <v>292</v>
      </c>
      <c r="M563">
        <v>170738</v>
      </c>
      <c r="N563" t="s">
        <v>267</v>
      </c>
    </row>
    <row r="564" spans="1:14" hidden="1" x14ac:dyDescent="0.3">
      <c r="A564">
        <v>2016</v>
      </c>
      <c r="B564" t="s">
        <v>162</v>
      </c>
      <c r="C564" t="str">
        <f t="shared" si="8"/>
        <v>2016 Cleveland-Cliffs Steel Corporation - Mansfield Works</v>
      </c>
      <c r="D564">
        <v>1006530</v>
      </c>
      <c r="E564" t="s">
        <v>391</v>
      </c>
      <c r="F564">
        <v>40.784489999999998</v>
      </c>
      <c r="G564">
        <v>-82.523269999999997</v>
      </c>
      <c r="H564" t="s">
        <v>392</v>
      </c>
      <c r="I564" t="s">
        <v>393</v>
      </c>
      <c r="J564" t="s">
        <v>276</v>
      </c>
      <c r="K564">
        <v>44903</v>
      </c>
      <c r="L564" t="s">
        <v>720</v>
      </c>
      <c r="M564">
        <v>115273</v>
      </c>
      <c r="N564" t="s">
        <v>267</v>
      </c>
    </row>
    <row r="565" spans="1:14" hidden="1" x14ac:dyDescent="0.3">
      <c r="A565">
        <v>2016</v>
      </c>
      <c r="B565" t="s">
        <v>203</v>
      </c>
      <c r="C565" t="str">
        <f t="shared" si="8"/>
        <v>2016 Cleveland-Cliffs Steel Corporation /BUTLER WORKS</v>
      </c>
      <c r="D565">
        <v>1002903</v>
      </c>
      <c r="E565" t="s">
        <v>394</v>
      </c>
      <c r="F565">
        <v>40.829259999999998</v>
      </c>
      <c r="G565">
        <v>-79.942729999999997</v>
      </c>
      <c r="H565" t="s">
        <v>395</v>
      </c>
      <c r="I565" t="s">
        <v>396</v>
      </c>
      <c r="J565" t="s">
        <v>304</v>
      </c>
      <c r="K565">
        <v>16003</v>
      </c>
      <c r="L565" t="s">
        <v>720</v>
      </c>
      <c r="M565">
        <v>262089</v>
      </c>
      <c r="N565" t="s">
        <v>323</v>
      </c>
    </row>
    <row r="566" spans="1:14" x14ac:dyDescent="0.3">
      <c r="A566">
        <v>2016</v>
      </c>
      <c r="B566" t="s">
        <v>177</v>
      </c>
      <c r="C566" t="str">
        <f t="shared" si="8"/>
        <v>2016 Cleveland-Cliffs Steel LLC</v>
      </c>
      <c r="D566">
        <v>1000588</v>
      </c>
      <c r="E566" t="s">
        <v>397</v>
      </c>
      <c r="F566">
        <v>41.651164999999999</v>
      </c>
      <c r="G566">
        <v>-87.459166999999994</v>
      </c>
      <c r="H566" t="s">
        <v>289</v>
      </c>
      <c r="I566" t="s">
        <v>290</v>
      </c>
      <c r="J566" t="s">
        <v>291</v>
      </c>
      <c r="K566">
        <v>46312</v>
      </c>
      <c r="L566" t="s">
        <v>292</v>
      </c>
      <c r="M566">
        <v>4122947</v>
      </c>
      <c r="N566" t="s">
        <v>267</v>
      </c>
    </row>
    <row r="567" spans="1:14" x14ac:dyDescent="0.3">
      <c r="A567">
        <v>2016</v>
      </c>
      <c r="B567" t="s">
        <v>177</v>
      </c>
      <c r="C567" t="str">
        <f t="shared" si="8"/>
        <v>2016 Cleveland-Cliffs Steel LLC</v>
      </c>
      <c r="D567">
        <v>1000156</v>
      </c>
      <c r="E567" t="s">
        <v>398</v>
      </c>
      <c r="F567">
        <v>41.68</v>
      </c>
      <c r="G567">
        <v>-87.426400000000001</v>
      </c>
      <c r="H567" t="s">
        <v>399</v>
      </c>
      <c r="I567" t="s">
        <v>400</v>
      </c>
      <c r="J567" t="s">
        <v>291</v>
      </c>
      <c r="K567">
        <v>46312</v>
      </c>
      <c r="L567" t="s">
        <v>292</v>
      </c>
      <c r="M567">
        <v>6683808</v>
      </c>
      <c r="N567" t="s">
        <v>401</v>
      </c>
    </row>
    <row r="568" spans="1:14" hidden="1" x14ac:dyDescent="0.3">
      <c r="A568">
        <v>2016</v>
      </c>
      <c r="B568" t="s">
        <v>202</v>
      </c>
      <c r="C568" t="str">
        <f t="shared" si="8"/>
        <v>2016 Cleveland-Cliffs Steelton LLC</v>
      </c>
      <c r="D568">
        <v>1004215</v>
      </c>
      <c r="E568" t="s">
        <v>402</v>
      </c>
      <c r="F568">
        <v>40.226388999999998</v>
      </c>
      <c r="G568">
        <v>-76.848611000000005</v>
      </c>
      <c r="H568" t="s">
        <v>403</v>
      </c>
      <c r="I568" t="s">
        <v>404</v>
      </c>
      <c r="J568" t="s">
        <v>304</v>
      </c>
      <c r="K568">
        <v>17113</v>
      </c>
      <c r="L568" t="s">
        <v>292</v>
      </c>
      <c r="M568">
        <v>84103</v>
      </c>
      <c r="N568" t="s">
        <v>267</v>
      </c>
    </row>
    <row r="569" spans="1:14" hidden="1" x14ac:dyDescent="0.3">
      <c r="A569">
        <v>2016</v>
      </c>
      <c r="B569" t="s">
        <v>198</v>
      </c>
      <c r="C569" t="str">
        <f t="shared" si="8"/>
        <v>2016 Cleveland-Cliffs Warren</v>
      </c>
      <c r="D569">
        <v>1003380</v>
      </c>
      <c r="E569" t="s">
        <v>405</v>
      </c>
      <c r="F569">
        <v>41.211241999999999</v>
      </c>
      <c r="G569">
        <v>-80.816820000000007</v>
      </c>
      <c r="H569" t="s">
        <v>406</v>
      </c>
      <c r="I569" t="s">
        <v>407</v>
      </c>
      <c r="J569" t="s">
        <v>276</v>
      </c>
      <c r="K569">
        <v>44481</v>
      </c>
      <c r="L569" t="s">
        <v>292</v>
      </c>
      <c r="M569">
        <v>193317</v>
      </c>
      <c r="N569" t="s">
        <v>267</v>
      </c>
    </row>
    <row r="570" spans="1:14" hidden="1" x14ac:dyDescent="0.3">
      <c r="A570">
        <v>2016</v>
      </c>
      <c r="B570" t="s">
        <v>64</v>
      </c>
      <c r="C570" t="str">
        <f t="shared" si="8"/>
        <v>2016 EES COKE BATTERY</v>
      </c>
      <c r="D570">
        <v>1007392</v>
      </c>
      <c r="E570" t="s">
        <v>408</v>
      </c>
      <c r="F570">
        <v>42.281100000000002</v>
      </c>
      <c r="G570">
        <v>-83.1113</v>
      </c>
      <c r="H570" t="s">
        <v>409</v>
      </c>
      <c r="I570" t="s">
        <v>349</v>
      </c>
      <c r="J570" t="s">
        <v>350</v>
      </c>
      <c r="K570">
        <v>48218</v>
      </c>
      <c r="L570" t="s">
        <v>410</v>
      </c>
      <c r="M570">
        <v>130461</v>
      </c>
      <c r="N570" t="s">
        <v>267</v>
      </c>
    </row>
    <row r="571" spans="1:14" hidden="1" x14ac:dyDescent="0.3">
      <c r="A571">
        <v>2016</v>
      </c>
      <c r="B571" t="s">
        <v>141</v>
      </c>
      <c r="C571" t="str">
        <f t="shared" si="8"/>
        <v>2016 ELLWOOD NATL FORGE</v>
      </c>
      <c r="D571">
        <v>1001673</v>
      </c>
      <c r="E571" t="s">
        <v>411</v>
      </c>
      <c r="F571">
        <v>41.841555</v>
      </c>
      <c r="G571">
        <v>-79.270049999999998</v>
      </c>
      <c r="H571" t="s">
        <v>412</v>
      </c>
      <c r="I571" t="s">
        <v>413</v>
      </c>
      <c r="J571" t="s">
        <v>304</v>
      </c>
      <c r="K571">
        <v>16329</v>
      </c>
      <c r="L571" t="s">
        <v>414</v>
      </c>
      <c r="M571">
        <v>27841</v>
      </c>
      <c r="N571" t="s">
        <v>267</v>
      </c>
    </row>
    <row r="572" spans="1:14" hidden="1" x14ac:dyDescent="0.3">
      <c r="A572">
        <v>2016</v>
      </c>
      <c r="B572" t="s">
        <v>33</v>
      </c>
      <c r="C572" t="str">
        <f t="shared" si="8"/>
        <v>2016 ELLWOOD QUALITY STEELS</v>
      </c>
      <c r="D572">
        <v>1001669</v>
      </c>
      <c r="E572" t="s">
        <v>415</v>
      </c>
      <c r="F572">
        <v>40.993409999999997</v>
      </c>
      <c r="G572">
        <v>-80.346959999999996</v>
      </c>
      <c r="H572" t="s">
        <v>416</v>
      </c>
      <c r="I572" t="s">
        <v>417</v>
      </c>
      <c r="J572" t="s">
        <v>304</v>
      </c>
      <c r="K572">
        <v>16101</v>
      </c>
      <c r="L572" t="s">
        <v>414</v>
      </c>
      <c r="M572">
        <v>47973</v>
      </c>
      <c r="N572" t="s">
        <v>267</v>
      </c>
    </row>
    <row r="573" spans="1:14" hidden="1" x14ac:dyDescent="0.3">
      <c r="A573">
        <v>2016</v>
      </c>
      <c r="B573" t="s">
        <v>66</v>
      </c>
      <c r="C573" t="str">
        <f t="shared" si="8"/>
        <v>2016 EMPIRE MINE</v>
      </c>
      <c r="D573">
        <v>1004509</v>
      </c>
      <c r="E573" t="s">
        <v>418</v>
      </c>
      <c r="F573">
        <v>46.449100000000001</v>
      </c>
      <c r="G573">
        <v>-87.603200000000001</v>
      </c>
      <c r="H573" t="s">
        <v>419</v>
      </c>
      <c r="I573" t="s">
        <v>420</v>
      </c>
      <c r="J573" t="s">
        <v>350</v>
      </c>
      <c r="K573">
        <v>49871</v>
      </c>
      <c r="L573" t="s">
        <v>743</v>
      </c>
      <c r="M573">
        <v>334046</v>
      </c>
      <c r="N573" t="s">
        <v>267</v>
      </c>
    </row>
    <row r="574" spans="1:14" hidden="1" x14ac:dyDescent="0.3">
      <c r="A574">
        <v>2016</v>
      </c>
      <c r="B574" t="s">
        <v>72</v>
      </c>
      <c r="C574" t="str">
        <f t="shared" si="8"/>
        <v>2016 EVRAZ CLAYMONT STEEL</v>
      </c>
      <c r="D574">
        <v>1005303</v>
      </c>
      <c r="E574" t="s">
        <v>421</v>
      </c>
      <c r="F574">
        <v>39.800139600000001</v>
      </c>
      <c r="G574">
        <v>-75.451951600000001</v>
      </c>
      <c r="H574" t="s">
        <v>422</v>
      </c>
      <c r="I574" t="s">
        <v>416</v>
      </c>
      <c r="J574" t="s">
        <v>423</v>
      </c>
      <c r="K574">
        <v>19703</v>
      </c>
      <c r="L574" t="s">
        <v>424</v>
      </c>
      <c r="M574">
        <v>0</v>
      </c>
    </row>
    <row r="575" spans="1:14" hidden="1" x14ac:dyDescent="0.3">
      <c r="A575">
        <v>2016</v>
      </c>
      <c r="B575" t="s">
        <v>84</v>
      </c>
      <c r="C575" t="str">
        <f t="shared" si="8"/>
        <v>2016 Erie Coke Corporation</v>
      </c>
      <c r="D575">
        <v>1007620</v>
      </c>
      <c r="E575" t="s">
        <v>425</v>
      </c>
      <c r="F575">
        <v>42.145620000000001</v>
      </c>
      <c r="G575">
        <v>-80.069239999999994</v>
      </c>
      <c r="H575" t="s">
        <v>426</v>
      </c>
      <c r="I575" t="s">
        <v>427</v>
      </c>
      <c r="J575" t="s">
        <v>304</v>
      </c>
      <c r="K575">
        <v>16507</v>
      </c>
      <c r="L575" t="s">
        <v>428</v>
      </c>
      <c r="M575">
        <v>44569</v>
      </c>
      <c r="N575" t="s">
        <v>267</v>
      </c>
    </row>
    <row r="576" spans="1:14" hidden="1" x14ac:dyDescent="0.3">
      <c r="A576">
        <v>2016</v>
      </c>
      <c r="B576" t="s">
        <v>93</v>
      </c>
      <c r="C576" t="str">
        <f t="shared" si="8"/>
        <v>2016 Ervin Amasteel</v>
      </c>
      <c r="D576">
        <v>1010925</v>
      </c>
      <c r="E576" t="s">
        <v>429</v>
      </c>
      <c r="F576">
        <v>41.886420000000001</v>
      </c>
      <c r="G576">
        <v>-84.026889999999995</v>
      </c>
      <c r="H576" t="s">
        <v>430</v>
      </c>
      <c r="I576" t="s">
        <v>431</v>
      </c>
      <c r="J576" t="s">
        <v>350</v>
      </c>
      <c r="K576">
        <v>49221</v>
      </c>
      <c r="L576" t="s">
        <v>432</v>
      </c>
      <c r="M576">
        <v>0</v>
      </c>
    </row>
    <row r="577" spans="1:14" hidden="1" x14ac:dyDescent="0.3">
      <c r="A577">
        <v>2016</v>
      </c>
      <c r="B577" t="s">
        <v>134</v>
      </c>
      <c r="C577" t="str">
        <f t="shared" si="8"/>
        <v>2016 FINKL &amp; SONS CO</v>
      </c>
      <c r="D577">
        <v>1006436</v>
      </c>
      <c r="E577" t="s">
        <v>433</v>
      </c>
      <c r="F577">
        <v>41.918370000000003</v>
      </c>
      <c r="G577">
        <v>-87.662930000000003</v>
      </c>
      <c r="H577" t="s">
        <v>434</v>
      </c>
      <c r="I577" t="s">
        <v>435</v>
      </c>
      <c r="J577" t="s">
        <v>281</v>
      </c>
      <c r="K577">
        <v>60614</v>
      </c>
      <c r="L577" t="s">
        <v>436</v>
      </c>
      <c r="M577">
        <v>0</v>
      </c>
    </row>
    <row r="578" spans="1:14" hidden="1" x14ac:dyDescent="0.3">
      <c r="A578">
        <v>2016</v>
      </c>
      <c r="B578" t="s">
        <v>134</v>
      </c>
      <c r="C578" t="str">
        <f t="shared" si="8"/>
        <v>2016 FINKL &amp; SONS CO</v>
      </c>
      <c r="D578">
        <v>1008735</v>
      </c>
      <c r="E578" t="s">
        <v>437</v>
      </c>
      <c r="F578">
        <v>41.728541999999997</v>
      </c>
      <c r="G578">
        <v>-87.591648000000006</v>
      </c>
      <c r="H578" t="s">
        <v>434</v>
      </c>
      <c r="I578" t="s">
        <v>346</v>
      </c>
      <c r="J578" t="s">
        <v>281</v>
      </c>
      <c r="K578">
        <v>60619</v>
      </c>
      <c r="L578" t="s">
        <v>722</v>
      </c>
      <c r="M578">
        <v>35016</v>
      </c>
      <c r="N578" t="s">
        <v>267</v>
      </c>
    </row>
    <row r="579" spans="1:14" hidden="1" x14ac:dyDescent="0.3">
      <c r="A579">
        <v>2016</v>
      </c>
      <c r="B579" t="s">
        <v>104</v>
      </c>
      <c r="C579" t="str">
        <f t="shared" ref="C579:C642" si="9">A579 &amp; " " &amp; B579</f>
        <v>2016 GATEWAY ENERGY &amp; COKE CO LLC</v>
      </c>
      <c r="D579">
        <v>1003204</v>
      </c>
      <c r="E579" t="s">
        <v>439</v>
      </c>
      <c r="F579">
        <v>38.696930000000002</v>
      </c>
      <c r="G579">
        <v>-90.130568999999994</v>
      </c>
      <c r="H579" t="s">
        <v>440</v>
      </c>
      <c r="I579" t="s">
        <v>280</v>
      </c>
      <c r="J579" t="s">
        <v>281</v>
      </c>
      <c r="K579">
        <v>62040</v>
      </c>
      <c r="L579" t="s">
        <v>723</v>
      </c>
      <c r="M579">
        <v>618219</v>
      </c>
      <c r="N579" t="s">
        <v>267</v>
      </c>
    </row>
    <row r="580" spans="1:14" hidden="1" x14ac:dyDescent="0.3">
      <c r="A580">
        <v>2016</v>
      </c>
      <c r="B580" t="s">
        <v>45</v>
      </c>
      <c r="C580" t="str">
        <f t="shared" si="9"/>
        <v>2016 GERDAU - FORT SMITH MILL</v>
      </c>
      <c r="D580">
        <v>1003052</v>
      </c>
      <c r="E580" t="s">
        <v>442</v>
      </c>
      <c r="F580">
        <v>35.302500000000002</v>
      </c>
      <c r="G580">
        <v>-94.375277999999994</v>
      </c>
      <c r="H580" t="s">
        <v>443</v>
      </c>
      <c r="I580" t="s">
        <v>444</v>
      </c>
      <c r="J580" t="s">
        <v>286</v>
      </c>
      <c r="K580">
        <v>72916</v>
      </c>
      <c r="L580" t="s">
        <v>328</v>
      </c>
      <c r="M580">
        <v>80530</v>
      </c>
      <c r="N580" t="s">
        <v>267</v>
      </c>
    </row>
    <row r="581" spans="1:14" hidden="1" x14ac:dyDescent="0.3">
      <c r="A581">
        <v>2016</v>
      </c>
      <c r="B581" t="s">
        <v>77</v>
      </c>
      <c r="C581" t="str">
        <f t="shared" si="9"/>
        <v>2016 GERDAU AMERISTEEL</v>
      </c>
      <c r="D581">
        <v>1004493</v>
      </c>
      <c r="E581" t="s">
        <v>445</v>
      </c>
      <c r="F581">
        <v>35.724089999999997</v>
      </c>
      <c r="G581">
        <v>-88.817660000000004</v>
      </c>
      <c r="H581" t="s">
        <v>446</v>
      </c>
      <c r="I581" t="s">
        <v>280</v>
      </c>
      <c r="J581" t="s">
        <v>354</v>
      </c>
      <c r="K581">
        <v>38305</v>
      </c>
      <c r="L581" t="s">
        <v>328</v>
      </c>
      <c r="M581">
        <v>72506</v>
      </c>
      <c r="N581" t="s">
        <v>267</v>
      </c>
    </row>
    <row r="582" spans="1:14" hidden="1" x14ac:dyDescent="0.3">
      <c r="A582">
        <v>2016</v>
      </c>
      <c r="B582" t="s">
        <v>164</v>
      </c>
      <c r="C582" t="str">
        <f t="shared" si="9"/>
        <v>2016 GERDAU AMERISTEEL CARTERSVILLE STEEL MILL</v>
      </c>
      <c r="D582">
        <v>1001103</v>
      </c>
      <c r="E582" t="s">
        <v>447</v>
      </c>
      <c r="F582">
        <v>34.242778999999999</v>
      </c>
      <c r="G582">
        <v>-84.797775000000001</v>
      </c>
      <c r="H582" t="s">
        <v>448</v>
      </c>
      <c r="I582" t="s">
        <v>449</v>
      </c>
      <c r="J582" t="s">
        <v>450</v>
      </c>
      <c r="K582">
        <v>30121</v>
      </c>
      <c r="L582" t="s">
        <v>328</v>
      </c>
      <c r="M582">
        <v>74930</v>
      </c>
      <c r="N582" t="s">
        <v>267</v>
      </c>
    </row>
    <row r="583" spans="1:14" hidden="1" x14ac:dyDescent="0.3">
      <c r="A583">
        <v>2016</v>
      </c>
      <c r="B583" t="s">
        <v>48</v>
      </c>
      <c r="C583" t="str">
        <f t="shared" si="9"/>
        <v>2016 GERDAU AMERISTEEL US INC</v>
      </c>
      <c r="D583">
        <v>1003577</v>
      </c>
      <c r="E583" t="s">
        <v>451</v>
      </c>
      <c r="F583">
        <v>41.585661000000002</v>
      </c>
      <c r="G583">
        <v>-91.042156000000006</v>
      </c>
      <c r="H583" t="s">
        <v>452</v>
      </c>
      <c r="I583" t="s">
        <v>453</v>
      </c>
      <c r="J583" t="s">
        <v>454</v>
      </c>
      <c r="K583">
        <v>52778</v>
      </c>
      <c r="L583" t="s">
        <v>328</v>
      </c>
      <c r="M583">
        <v>27813</v>
      </c>
      <c r="N583" t="s">
        <v>267</v>
      </c>
    </row>
    <row r="584" spans="1:14" hidden="1" x14ac:dyDescent="0.3">
      <c r="A584">
        <v>2016</v>
      </c>
      <c r="B584" t="s">
        <v>115</v>
      </c>
      <c r="C584" t="str">
        <f t="shared" si="9"/>
        <v>2016 GERDAU MACSTEEL MONROE</v>
      </c>
      <c r="D584">
        <v>1004411</v>
      </c>
      <c r="E584" t="s">
        <v>455</v>
      </c>
      <c r="F584">
        <v>41.897173000000002</v>
      </c>
      <c r="G584">
        <v>-83.361644999999996</v>
      </c>
      <c r="H584" t="s">
        <v>456</v>
      </c>
      <c r="I584" t="s">
        <v>457</v>
      </c>
      <c r="J584" t="s">
        <v>350</v>
      </c>
      <c r="K584">
        <v>48161</v>
      </c>
      <c r="L584" t="s">
        <v>328</v>
      </c>
      <c r="M584">
        <v>95116</v>
      </c>
      <c r="N584" t="s">
        <v>267</v>
      </c>
    </row>
    <row r="585" spans="1:14" hidden="1" x14ac:dyDescent="0.3">
      <c r="A585">
        <v>2016</v>
      </c>
      <c r="B585" t="s">
        <v>54</v>
      </c>
      <c r="C585" t="str">
        <f t="shared" si="9"/>
        <v>2016 Gerdau Ameristeel US, Inc - Charlotte Mill</v>
      </c>
      <c r="D585">
        <v>1003507</v>
      </c>
      <c r="E585" t="s">
        <v>458</v>
      </c>
      <c r="F585">
        <v>35.339019999999998</v>
      </c>
      <c r="G585">
        <v>-80.829260000000005</v>
      </c>
      <c r="H585" t="s">
        <v>459</v>
      </c>
      <c r="I585" t="s">
        <v>460</v>
      </c>
      <c r="J585" t="s">
        <v>461</v>
      </c>
      <c r="K585">
        <v>28269</v>
      </c>
      <c r="L585" t="s">
        <v>328</v>
      </c>
      <c r="M585">
        <v>34755</v>
      </c>
      <c r="N585" t="s">
        <v>267</v>
      </c>
    </row>
    <row r="586" spans="1:14" hidden="1" x14ac:dyDescent="0.3">
      <c r="A586">
        <v>2016</v>
      </c>
      <c r="B586" t="s">
        <v>121</v>
      </c>
      <c r="C586" t="str">
        <f t="shared" si="9"/>
        <v>2016 Gerdau Ameristeel: St. Paul Mill</v>
      </c>
      <c r="D586">
        <v>1005298</v>
      </c>
      <c r="E586" t="s">
        <v>462</v>
      </c>
      <c r="F586">
        <v>44.890936000000004</v>
      </c>
      <c r="G586">
        <v>-93.010876999999994</v>
      </c>
      <c r="H586" t="s">
        <v>463</v>
      </c>
      <c r="I586" t="s">
        <v>464</v>
      </c>
      <c r="J586" t="s">
        <v>388</v>
      </c>
      <c r="K586">
        <v>55119</v>
      </c>
      <c r="L586" t="s">
        <v>328</v>
      </c>
      <c r="M586">
        <v>51633</v>
      </c>
      <c r="N586" t="s">
        <v>267</v>
      </c>
    </row>
    <row r="587" spans="1:14" hidden="1" x14ac:dyDescent="0.3">
      <c r="A587">
        <v>2016</v>
      </c>
      <c r="B587" t="s">
        <v>107</v>
      </c>
      <c r="C587" t="str">
        <f t="shared" si="9"/>
        <v>2016 Gerdau Special Steel North America - Jackson Mill</v>
      </c>
      <c r="D587">
        <v>1003965</v>
      </c>
      <c r="E587" t="s">
        <v>465</v>
      </c>
      <c r="F587">
        <v>42.202660999999999</v>
      </c>
      <c r="G587">
        <v>-84.363022999999998</v>
      </c>
      <c r="H587" t="s">
        <v>466</v>
      </c>
      <c r="I587" t="s">
        <v>285</v>
      </c>
      <c r="J587" t="s">
        <v>350</v>
      </c>
      <c r="K587">
        <v>49203</v>
      </c>
      <c r="L587" t="s">
        <v>328</v>
      </c>
      <c r="M587">
        <v>48985</v>
      </c>
      <c r="N587" t="s">
        <v>267</v>
      </c>
    </row>
    <row r="588" spans="1:14" hidden="1" x14ac:dyDescent="0.3">
      <c r="A588">
        <v>2016</v>
      </c>
      <c r="B588" t="s">
        <v>44</v>
      </c>
      <c r="C588" t="str">
        <f t="shared" si="9"/>
        <v>2016 HAVERHILL COKE COMPANY, LLC</v>
      </c>
      <c r="D588">
        <v>1002777</v>
      </c>
      <c r="E588" t="s">
        <v>467</v>
      </c>
      <c r="F588">
        <v>38.597299999999997</v>
      </c>
      <c r="G588">
        <v>-82.827100000000002</v>
      </c>
      <c r="H588" t="s">
        <v>468</v>
      </c>
      <c r="I588" t="s">
        <v>469</v>
      </c>
      <c r="J588" t="s">
        <v>276</v>
      </c>
      <c r="K588">
        <v>45629</v>
      </c>
      <c r="L588" t="s">
        <v>723</v>
      </c>
      <c r="M588">
        <v>836592</v>
      </c>
      <c r="N588" t="s">
        <v>267</v>
      </c>
    </row>
    <row r="589" spans="1:14" hidden="1" x14ac:dyDescent="0.3">
      <c r="A589">
        <v>2016</v>
      </c>
      <c r="B589" t="s">
        <v>161</v>
      </c>
      <c r="C589" t="str">
        <f t="shared" si="9"/>
        <v>2016 HOEGANAES CORPORATION</v>
      </c>
      <c r="D589">
        <v>1005515</v>
      </c>
      <c r="E589" t="s">
        <v>470</v>
      </c>
      <c r="F589">
        <v>36.380555999999999</v>
      </c>
      <c r="G589">
        <v>-86.416111000000001</v>
      </c>
      <c r="H589" t="s">
        <v>471</v>
      </c>
      <c r="I589" t="s">
        <v>472</v>
      </c>
      <c r="J589" t="s">
        <v>354</v>
      </c>
      <c r="K589">
        <v>37066</v>
      </c>
      <c r="L589" t="s">
        <v>724</v>
      </c>
      <c r="M589">
        <v>62028</v>
      </c>
      <c r="N589" t="s">
        <v>267</v>
      </c>
    </row>
    <row r="590" spans="1:14" hidden="1" x14ac:dyDescent="0.3">
      <c r="A590">
        <v>2016</v>
      </c>
      <c r="B590" t="s">
        <v>36</v>
      </c>
      <c r="C590" t="str">
        <f t="shared" si="9"/>
        <v>2016 HUNTINGTON INGALLS INCORPORATED</v>
      </c>
      <c r="D590">
        <v>1001958</v>
      </c>
      <c r="E590" t="s">
        <v>474</v>
      </c>
      <c r="F590">
        <v>36.987670000000001</v>
      </c>
      <c r="G590">
        <v>-76.439430000000002</v>
      </c>
      <c r="H590" t="s">
        <v>475</v>
      </c>
      <c r="I590" t="s">
        <v>476</v>
      </c>
      <c r="J590" t="s">
        <v>327</v>
      </c>
      <c r="K590">
        <v>23607</v>
      </c>
      <c r="L590" t="s">
        <v>725</v>
      </c>
      <c r="M590">
        <v>94229</v>
      </c>
      <c r="N590" t="s">
        <v>267</v>
      </c>
    </row>
    <row r="591" spans="1:14" hidden="1" x14ac:dyDescent="0.3">
      <c r="A591">
        <v>2016</v>
      </c>
      <c r="B591" t="s">
        <v>73</v>
      </c>
      <c r="C591" t="str">
        <f t="shared" si="9"/>
        <v>2016 Hibbing Taconite Company</v>
      </c>
      <c r="D591">
        <v>1005116</v>
      </c>
      <c r="E591" t="s">
        <v>478</v>
      </c>
      <c r="F591">
        <v>47.478000000000002</v>
      </c>
      <c r="G591">
        <v>-92.967600000000004</v>
      </c>
      <c r="H591" t="s">
        <v>479</v>
      </c>
      <c r="I591" t="s">
        <v>387</v>
      </c>
      <c r="J591" t="s">
        <v>388</v>
      </c>
      <c r="K591">
        <v>55746</v>
      </c>
      <c r="L591" t="s">
        <v>739</v>
      </c>
      <c r="M591">
        <v>254933</v>
      </c>
      <c r="N591" t="s">
        <v>267</v>
      </c>
    </row>
    <row r="592" spans="1:14" hidden="1" x14ac:dyDescent="0.3">
      <c r="A592">
        <v>2016</v>
      </c>
      <c r="B592" t="s">
        <v>166</v>
      </c>
      <c r="C592" t="str">
        <f t="shared" si="9"/>
        <v>2016 INMETCO</v>
      </c>
      <c r="D592">
        <v>1005752</v>
      </c>
      <c r="E592" t="s">
        <v>480</v>
      </c>
      <c r="F592">
        <v>40.859451</v>
      </c>
      <c r="G592">
        <v>-80.258590999999996</v>
      </c>
      <c r="H592" t="s">
        <v>481</v>
      </c>
      <c r="I592" t="s">
        <v>417</v>
      </c>
      <c r="J592" t="s">
        <v>304</v>
      </c>
      <c r="K592">
        <v>16117</v>
      </c>
      <c r="L592" t="s">
        <v>740</v>
      </c>
      <c r="M592">
        <v>54933</v>
      </c>
      <c r="N592" t="s">
        <v>267</v>
      </c>
    </row>
    <row r="593" spans="1:14" hidden="1" x14ac:dyDescent="0.3">
      <c r="A593">
        <v>2016</v>
      </c>
      <c r="B593" t="s">
        <v>75</v>
      </c>
      <c r="C593" t="str">
        <f t="shared" si="9"/>
        <v>2016 IPSCO KOPPEL TUBULARS CORP KOPPEL WORKS</v>
      </c>
      <c r="D593">
        <v>1005190</v>
      </c>
      <c r="E593" t="s">
        <v>483</v>
      </c>
      <c r="F593">
        <v>40.835569999999997</v>
      </c>
      <c r="G593">
        <v>-80.321971000000005</v>
      </c>
      <c r="H593" t="s">
        <v>484</v>
      </c>
      <c r="I593" t="s">
        <v>485</v>
      </c>
      <c r="J593" t="s">
        <v>304</v>
      </c>
      <c r="K593">
        <v>16136</v>
      </c>
      <c r="L593" t="s">
        <v>727</v>
      </c>
      <c r="M593">
        <v>42356</v>
      </c>
      <c r="N593" t="s">
        <v>267</v>
      </c>
    </row>
    <row r="594" spans="1:14" hidden="1" x14ac:dyDescent="0.3">
      <c r="A594">
        <v>2016</v>
      </c>
      <c r="B594" t="s">
        <v>151</v>
      </c>
      <c r="C594" t="str">
        <f t="shared" si="9"/>
        <v>2016 Indiana Harbor Coke Company</v>
      </c>
      <c r="D594">
        <v>1007287</v>
      </c>
      <c r="E594" t="s">
        <v>487</v>
      </c>
      <c r="F594">
        <v>41.656320999999998</v>
      </c>
      <c r="G594">
        <v>-87.450142</v>
      </c>
      <c r="H594" t="s">
        <v>289</v>
      </c>
      <c r="I594" t="s">
        <v>290</v>
      </c>
      <c r="J594" t="s">
        <v>291</v>
      </c>
      <c r="K594">
        <v>46312</v>
      </c>
      <c r="L594" t="s">
        <v>728</v>
      </c>
      <c r="M594">
        <v>1172784</v>
      </c>
      <c r="N594" t="s">
        <v>267</v>
      </c>
    </row>
    <row r="595" spans="1:14" hidden="1" x14ac:dyDescent="0.3">
      <c r="A595">
        <v>2016</v>
      </c>
      <c r="B595" t="s">
        <v>124</v>
      </c>
      <c r="C595" t="str">
        <f t="shared" si="9"/>
        <v>2016 JEWELL COAL &amp; COKE</v>
      </c>
      <c r="D595">
        <v>1005598</v>
      </c>
      <c r="E595" t="s">
        <v>489</v>
      </c>
      <c r="F595">
        <v>37.234408999999999</v>
      </c>
      <c r="G595">
        <v>-82.036899000000005</v>
      </c>
      <c r="H595" t="s">
        <v>490</v>
      </c>
      <c r="I595" t="s">
        <v>491</v>
      </c>
      <c r="J595" t="s">
        <v>327</v>
      </c>
      <c r="K595">
        <v>24631</v>
      </c>
      <c r="L595" t="s">
        <v>723</v>
      </c>
      <c r="M595">
        <v>421106</v>
      </c>
      <c r="N595" t="s">
        <v>267</v>
      </c>
    </row>
    <row r="596" spans="1:14" hidden="1" x14ac:dyDescent="0.3">
      <c r="A596">
        <v>2016</v>
      </c>
      <c r="B596" t="s">
        <v>186</v>
      </c>
      <c r="C596" t="str">
        <f t="shared" si="9"/>
        <v>2016 Joy Global Longview Operations</v>
      </c>
      <c r="D596">
        <v>1002769</v>
      </c>
      <c r="E596" t="s">
        <v>744</v>
      </c>
      <c r="F596">
        <v>32.459707000000002</v>
      </c>
      <c r="G596">
        <v>-94.737374000000003</v>
      </c>
      <c r="H596" t="s">
        <v>745</v>
      </c>
      <c r="I596" t="s">
        <v>746</v>
      </c>
      <c r="J596" t="s">
        <v>332</v>
      </c>
      <c r="K596">
        <v>75601</v>
      </c>
      <c r="L596" t="s">
        <v>747</v>
      </c>
      <c r="M596">
        <v>16010</v>
      </c>
      <c r="N596" t="s">
        <v>267</v>
      </c>
    </row>
    <row r="597" spans="1:14" hidden="1" x14ac:dyDescent="0.3">
      <c r="A597">
        <v>2016</v>
      </c>
      <c r="B597" t="s">
        <v>118</v>
      </c>
      <c r="C597" t="str">
        <f t="shared" si="9"/>
        <v>2016 KEYSTONE STEEL &amp; WIRE CO</v>
      </c>
      <c r="D597">
        <v>1004811</v>
      </c>
      <c r="E597" t="s">
        <v>495</v>
      </c>
      <c r="F597">
        <v>40.642502999999998</v>
      </c>
      <c r="G597">
        <v>-89.645770999999996</v>
      </c>
      <c r="H597" t="s">
        <v>496</v>
      </c>
      <c r="I597" t="s">
        <v>497</v>
      </c>
      <c r="J597" t="s">
        <v>281</v>
      </c>
      <c r="K597">
        <v>61641</v>
      </c>
      <c r="L597" t="s">
        <v>498</v>
      </c>
      <c r="M597">
        <v>133174</v>
      </c>
      <c r="N597" t="s">
        <v>267</v>
      </c>
    </row>
    <row r="598" spans="1:14" hidden="1" x14ac:dyDescent="0.3">
      <c r="A598">
        <v>2016</v>
      </c>
      <c r="B598" t="s">
        <v>175</v>
      </c>
      <c r="C598" t="str">
        <f t="shared" si="9"/>
        <v>2016 Liberty Steel Georgetown Holdings LLC</v>
      </c>
      <c r="D598">
        <v>1001699</v>
      </c>
      <c r="E598" t="s">
        <v>499</v>
      </c>
      <c r="F598">
        <v>33.367919999999998</v>
      </c>
      <c r="G598">
        <v>-79.29486</v>
      </c>
      <c r="H598" t="s">
        <v>500</v>
      </c>
      <c r="I598" t="s">
        <v>501</v>
      </c>
      <c r="J598" t="s">
        <v>375</v>
      </c>
      <c r="K598">
        <v>29440</v>
      </c>
      <c r="L598" t="s">
        <v>502</v>
      </c>
      <c r="M598">
        <v>0</v>
      </c>
    </row>
    <row r="599" spans="1:14" hidden="1" x14ac:dyDescent="0.3">
      <c r="A599">
        <v>2016</v>
      </c>
      <c r="B599" t="s">
        <v>157</v>
      </c>
      <c r="C599" t="str">
        <f t="shared" si="9"/>
        <v>2016 MESABI NUGGET DELAWARE LLC</v>
      </c>
      <c r="D599">
        <v>1005144</v>
      </c>
      <c r="E599" t="s">
        <v>503</v>
      </c>
      <c r="F599">
        <v>47.586906999999997</v>
      </c>
      <c r="G599">
        <v>-92.234191999999993</v>
      </c>
      <c r="H599" t="s">
        <v>504</v>
      </c>
      <c r="I599" t="s">
        <v>387</v>
      </c>
      <c r="J599" t="s">
        <v>388</v>
      </c>
      <c r="K599">
        <v>55705</v>
      </c>
      <c r="L599" t="s">
        <v>729</v>
      </c>
      <c r="M599">
        <v>62</v>
      </c>
      <c r="N599" t="s">
        <v>267</v>
      </c>
    </row>
    <row r="600" spans="1:14" hidden="1" x14ac:dyDescent="0.3">
      <c r="A600">
        <v>2016</v>
      </c>
      <c r="B600" t="s">
        <v>163</v>
      </c>
      <c r="C600" t="str">
        <f t="shared" si="9"/>
        <v>2016 MOUNTAIN STATE CARBON</v>
      </c>
      <c r="D600">
        <v>1001563</v>
      </c>
      <c r="E600" t="s">
        <v>506</v>
      </c>
      <c r="F600">
        <v>40.343609999999998</v>
      </c>
      <c r="G600">
        <v>-80.606669999999994</v>
      </c>
      <c r="H600" t="s">
        <v>507</v>
      </c>
      <c r="I600" t="s">
        <v>508</v>
      </c>
      <c r="J600" t="s">
        <v>509</v>
      </c>
      <c r="K600">
        <v>26037</v>
      </c>
      <c r="L600" t="s">
        <v>730</v>
      </c>
      <c r="M600">
        <v>229209</v>
      </c>
      <c r="N600" t="s">
        <v>267</v>
      </c>
    </row>
    <row r="601" spans="1:14" hidden="1" x14ac:dyDescent="0.3">
      <c r="A601">
        <v>2016</v>
      </c>
      <c r="B601" t="s">
        <v>91</v>
      </c>
      <c r="C601" t="str">
        <f t="shared" si="9"/>
        <v>2016 Mid American Steel &amp; Wire</v>
      </c>
      <c r="D601">
        <v>1004453</v>
      </c>
      <c r="E601" t="s">
        <v>510</v>
      </c>
      <c r="F601">
        <v>34.070909999999998</v>
      </c>
      <c r="G601">
        <v>-96.755030000000005</v>
      </c>
      <c r="H601" t="s">
        <v>511</v>
      </c>
      <c r="I601" t="s">
        <v>512</v>
      </c>
      <c r="J601" t="s">
        <v>371</v>
      </c>
      <c r="K601">
        <v>73446</v>
      </c>
      <c r="L601" t="s">
        <v>513</v>
      </c>
      <c r="M601">
        <v>36006</v>
      </c>
      <c r="N601" t="s">
        <v>267</v>
      </c>
    </row>
    <row r="602" spans="1:14" hidden="1" x14ac:dyDescent="0.3">
      <c r="A602">
        <v>2016</v>
      </c>
      <c r="B602" t="s">
        <v>89</v>
      </c>
      <c r="C602" t="str">
        <f t="shared" si="9"/>
        <v>2016 NLMK INDIANA</v>
      </c>
      <c r="D602">
        <v>1007866</v>
      </c>
      <c r="E602" t="s">
        <v>514</v>
      </c>
      <c r="F602">
        <v>41.622250000000001</v>
      </c>
      <c r="G602">
        <v>-87.161638999999994</v>
      </c>
      <c r="H602" t="s">
        <v>515</v>
      </c>
      <c r="I602" t="s">
        <v>381</v>
      </c>
      <c r="J602" t="s">
        <v>291</v>
      </c>
      <c r="K602">
        <v>46368</v>
      </c>
      <c r="L602" t="s">
        <v>516</v>
      </c>
      <c r="M602">
        <v>102813</v>
      </c>
      <c r="N602" t="s">
        <v>267</v>
      </c>
    </row>
    <row r="603" spans="1:14" hidden="1" x14ac:dyDescent="0.3">
      <c r="A603">
        <v>2016</v>
      </c>
      <c r="B603" t="s">
        <v>119</v>
      </c>
      <c r="C603" t="str">
        <f t="shared" si="9"/>
        <v>2016 NORTH STAR BLUESCOPE STEEL LLC *</v>
      </c>
      <c r="D603">
        <v>1005163</v>
      </c>
      <c r="E603" t="s">
        <v>517</v>
      </c>
      <c r="F603">
        <v>41.565170000000002</v>
      </c>
      <c r="G603">
        <v>-84.037540000000007</v>
      </c>
      <c r="H603" t="s">
        <v>518</v>
      </c>
      <c r="I603" t="s">
        <v>519</v>
      </c>
      <c r="J603" t="s">
        <v>276</v>
      </c>
      <c r="K603">
        <v>43515</v>
      </c>
      <c r="L603" t="s">
        <v>714</v>
      </c>
      <c r="M603">
        <v>267336</v>
      </c>
      <c r="N603" t="s">
        <v>267</v>
      </c>
    </row>
    <row r="604" spans="1:14" hidden="1" x14ac:dyDescent="0.3">
      <c r="A604">
        <v>2016</v>
      </c>
      <c r="B604" t="s">
        <v>158</v>
      </c>
      <c r="C604" t="str">
        <f t="shared" si="9"/>
        <v>2016 NORTHSHORE MINING CO - SILVER BAY</v>
      </c>
      <c r="D604">
        <v>1005276</v>
      </c>
      <c r="E604" t="s">
        <v>521</v>
      </c>
      <c r="F604">
        <v>47.286000000000001</v>
      </c>
      <c r="G604">
        <v>-91.26</v>
      </c>
      <c r="H604" t="s">
        <v>522</v>
      </c>
      <c r="I604" t="s">
        <v>290</v>
      </c>
      <c r="J604" t="s">
        <v>388</v>
      </c>
      <c r="K604">
        <v>55614</v>
      </c>
      <c r="L604" t="s">
        <v>739</v>
      </c>
      <c r="M604">
        <v>438578</v>
      </c>
      <c r="N604" t="s">
        <v>267</v>
      </c>
    </row>
    <row r="605" spans="1:14" hidden="1" x14ac:dyDescent="0.3">
      <c r="A605">
        <v>2016</v>
      </c>
      <c r="B605" t="s">
        <v>46</v>
      </c>
      <c r="C605" t="str">
        <f t="shared" si="9"/>
        <v>2016 NUCOR STEEL - ARKANSAS</v>
      </c>
      <c r="D605">
        <v>1007921</v>
      </c>
      <c r="E605" t="s">
        <v>523</v>
      </c>
      <c r="F605">
        <v>35.941000000000003</v>
      </c>
      <c r="G605">
        <v>-89.727000000000004</v>
      </c>
      <c r="H605" t="s">
        <v>524</v>
      </c>
      <c r="I605" t="s">
        <v>525</v>
      </c>
      <c r="J605" t="s">
        <v>286</v>
      </c>
      <c r="K605">
        <v>72315</v>
      </c>
      <c r="L605" t="s">
        <v>526</v>
      </c>
      <c r="M605">
        <v>307237</v>
      </c>
      <c r="N605" t="s">
        <v>267</v>
      </c>
    </row>
    <row r="606" spans="1:14" hidden="1" x14ac:dyDescent="0.3">
      <c r="A606">
        <v>2016</v>
      </c>
      <c r="B606" t="s">
        <v>37</v>
      </c>
      <c r="C606" t="str">
        <f t="shared" si="9"/>
        <v>2016 NUCOR STEEL - BERKELEY</v>
      </c>
      <c r="D606">
        <v>1002266</v>
      </c>
      <c r="E606" t="s">
        <v>527</v>
      </c>
      <c r="F606">
        <v>33.004097000000002</v>
      </c>
      <c r="G606">
        <v>-79.881600000000006</v>
      </c>
      <c r="H606" t="s">
        <v>528</v>
      </c>
      <c r="I606" t="s">
        <v>529</v>
      </c>
      <c r="J606" t="s">
        <v>375</v>
      </c>
      <c r="K606">
        <v>29450</v>
      </c>
      <c r="L606" t="s">
        <v>526</v>
      </c>
      <c r="M606">
        <v>743592</v>
      </c>
      <c r="N606" t="s">
        <v>267</v>
      </c>
    </row>
    <row r="607" spans="1:14" hidden="1" x14ac:dyDescent="0.3">
      <c r="A607">
        <v>2016</v>
      </c>
      <c r="B607" t="s">
        <v>112</v>
      </c>
      <c r="C607" t="str">
        <f t="shared" si="9"/>
        <v>2016 NUCOR STEEL - UTAH</v>
      </c>
      <c r="D607">
        <v>1005777</v>
      </c>
      <c r="E607" t="s">
        <v>530</v>
      </c>
      <c r="F607">
        <v>41.8825</v>
      </c>
      <c r="G607">
        <v>-112.1964</v>
      </c>
      <c r="H607" t="s">
        <v>531</v>
      </c>
      <c r="I607" t="s">
        <v>532</v>
      </c>
      <c r="J607" t="s">
        <v>533</v>
      </c>
      <c r="K607">
        <v>84330</v>
      </c>
      <c r="L607" t="s">
        <v>526</v>
      </c>
      <c r="M607">
        <v>171498</v>
      </c>
      <c r="N607" t="s">
        <v>323</v>
      </c>
    </row>
    <row r="608" spans="1:14" hidden="1" x14ac:dyDescent="0.3">
      <c r="A608">
        <v>2016</v>
      </c>
      <c r="B608" t="s">
        <v>65</v>
      </c>
      <c r="C608" t="str">
        <f t="shared" si="9"/>
        <v>2016 NUCOR STEEL AUBURN INC</v>
      </c>
      <c r="D608">
        <v>1006341</v>
      </c>
      <c r="E608" t="s">
        <v>534</v>
      </c>
      <c r="F608">
        <v>42.950710000000001</v>
      </c>
      <c r="G608">
        <v>-76.570869999999999</v>
      </c>
      <c r="H608" t="s">
        <v>535</v>
      </c>
      <c r="I608" t="s">
        <v>536</v>
      </c>
      <c r="J608" t="s">
        <v>537</v>
      </c>
      <c r="K608">
        <v>13021</v>
      </c>
      <c r="L608" t="s">
        <v>526</v>
      </c>
      <c r="M608">
        <v>102874</v>
      </c>
      <c r="N608" t="s">
        <v>267</v>
      </c>
    </row>
    <row r="609" spans="1:14" hidden="1" x14ac:dyDescent="0.3">
      <c r="A609">
        <v>2016</v>
      </c>
      <c r="B609" t="s">
        <v>152</v>
      </c>
      <c r="C609" t="str">
        <f t="shared" si="9"/>
        <v>2016 NUCOR STEEL BIRMINGHAM INC</v>
      </c>
      <c r="D609">
        <v>1004152</v>
      </c>
      <c r="E609" t="s">
        <v>538</v>
      </c>
      <c r="F609">
        <v>33.545389999999998</v>
      </c>
      <c r="G609">
        <v>-86.809299999999993</v>
      </c>
      <c r="H609" t="s">
        <v>299</v>
      </c>
      <c r="I609" t="s">
        <v>264</v>
      </c>
      <c r="J609" t="s">
        <v>265</v>
      </c>
      <c r="K609">
        <v>35234</v>
      </c>
      <c r="L609" t="s">
        <v>526</v>
      </c>
      <c r="M609">
        <v>50680</v>
      </c>
      <c r="N609" t="s">
        <v>267</v>
      </c>
    </row>
    <row r="610" spans="1:14" hidden="1" x14ac:dyDescent="0.3">
      <c r="A610">
        <v>2016</v>
      </c>
      <c r="B610" t="s">
        <v>144</v>
      </c>
      <c r="C610" t="str">
        <f t="shared" si="9"/>
        <v>2016 NUCOR STEEL DARLINGTON</v>
      </c>
      <c r="D610">
        <v>1007946</v>
      </c>
      <c r="E610" t="s">
        <v>539</v>
      </c>
      <c r="F610">
        <v>34.375957999999997</v>
      </c>
      <c r="G610">
        <v>-79.896878000000001</v>
      </c>
      <c r="H610" t="s">
        <v>540</v>
      </c>
      <c r="I610" t="s">
        <v>541</v>
      </c>
      <c r="J610" t="s">
        <v>375</v>
      </c>
      <c r="K610">
        <v>29540</v>
      </c>
      <c r="L610" t="s">
        <v>526</v>
      </c>
      <c r="M610">
        <v>184708</v>
      </c>
      <c r="N610" t="s">
        <v>267</v>
      </c>
    </row>
    <row r="611" spans="1:14" hidden="1" x14ac:dyDescent="0.3">
      <c r="A611">
        <v>2016</v>
      </c>
      <c r="B611" t="s">
        <v>140</v>
      </c>
      <c r="C611" t="str">
        <f t="shared" si="9"/>
        <v>2016 NUCOR STEEL DECATUR</v>
      </c>
      <c r="D611">
        <v>1005976</v>
      </c>
      <c r="E611" t="s">
        <v>542</v>
      </c>
      <c r="F611">
        <v>34.638905999999999</v>
      </c>
      <c r="G611">
        <v>-87.089035999999993</v>
      </c>
      <c r="H611" t="s">
        <v>543</v>
      </c>
      <c r="I611" t="s">
        <v>544</v>
      </c>
      <c r="J611" t="s">
        <v>265</v>
      </c>
      <c r="K611">
        <v>35673</v>
      </c>
      <c r="L611" t="s">
        <v>526</v>
      </c>
      <c r="M611">
        <v>593652</v>
      </c>
      <c r="N611" t="s">
        <v>267</v>
      </c>
    </row>
    <row r="612" spans="1:14" hidden="1" x14ac:dyDescent="0.3">
      <c r="A612">
        <v>2016</v>
      </c>
      <c r="B612" t="s">
        <v>41</v>
      </c>
      <c r="C612" t="str">
        <f t="shared" si="9"/>
        <v>2016 NUCOR STEEL HERTFORD COUNTY</v>
      </c>
      <c r="D612">
        <v>1002958</v>
      </c>
      <c r="E612" t="s">
        <v>545</v>
      </c>
      <c r="F612">
        <v>36.355215999999999</v>
      </c>
      <c r="G612">
        <v>-76.811149999999998</v>
      </c>
      <c r="H612" t="s">
        <v>546</v>
      </c>
      <c r="I612" t="s">
        <v>547</v>
      </c>
      <c r="J612" t="s">
        <v>461</v>
      </c>
      <c r="K612">
        <v>27922</v>
      </c>
      <c r="L612" t="s">
        <v>526</v>
      </c>
      <c r="M612">
        <v>338622</v>
      </c>
      <c r="N612" t="s">
        <v>267</v>
      </c>
    </row>
    <row r="613" spans="1:14" hidden="1" x14ac:dyDescent="0.3">
      <c r="A613">
        <v>2016</v>
      </c>
      <c r="B613" t="s">
        <v>111</v>
      </c>
      <c r="C613" t="str">
        <f t="shared" si="9"/>
        <v>2016 NUCOR STEEL INDIANA</v>
      </c>
      <c r="D613">
        <v>1004151</v>
      </c>
      <c r="E613" t="s">
        <v>548</v>
      </c>
      <c r="F613">
        <v>39.974699999999999</v>
      </c>
      <c r="G613">
        <v>-86.830100000000002</v>
      </c>
      <c r="H613" t="s">
        <v>549</v>
      </c>
      <c r="I613" t="s">
        <v>550</v>
      </c>
      <c r="J613" t="s">
        <v>291</v>
      </c>
      <c r="K613">
        <v>47933</v>
      </c>
      <c r="L613" t="s">
        <v>526</v>
      </c>
      <c r="M613">
        <v>297986</v>
      </c>
      <c r="N613" t="s">
        <v>267</v>
      </c>
    </row>
    <row r="614" spans="1:14" hidden="1" x14ac:dyDescent="0.3">
      <c r="A614">
        <v>2016</v>
      </c>
      <c r="B614" t="s">
        <v>101</v>
      </c>
      <c r="C614" t="str">
        <f t="shared" si="9"/>
        <v>2016 NUCOR STEEL JACKSON INC</v>
      </c>
      <c r="D614">
        <v>1006144</v>
      </c>
      <c r="E614" t="s">
        <v>551</v>
      </c>
      <c r="F614">
        <v>32.312167000000002</v>
      </c>
      <c r="G614">
        <v>-90.137277999999995</v>
      </c>
      <c r="H614" t="s">
        <v>552</v>
      </c>
      <c r="I614" t="s">
        <v>553</v>
      </c>
      <c r="J614" t="s">
        <v>554</v>
      </c>
      <c r="K614">
        <v>39232</v>
      </c>
      <c r="L614" t="s">
        <v>526</v>
      </c>
      <c r="M614">
        <v>67417</v>
      </c>
      <c r="N614" t="s">
        <v>267</v>
      </c>
    </row>
    <row r="615" spans="1:14" hidden="1" x14ac:dyDescent="0.3">
      <c r="A615">
        <v>2016</v>
      </c>
      <c r="B615" t="s">
        <v>40</v>
      </c>
      <c r="C615" t="str">
        <f t="shared" si="9"/>
        <v>2016 NUCOR STEEL KANKAKEE, INC.</v>
      </c>
      <c r="D615">
        <v>1002621</v>
      </c>
      <c r="E615" t="s">
        <v>555</v>
      </c>
      <c r="F615">
        <v>41.181331999999998</v>
      </c>
      <c r="G615">
        <v>-87.856643000000005</v>
      </c>
      <c r="H615" t="s">
        <v>556</v>
      </c>
      <c r="I615" t="s">
        <v>557</v>
      </c>
      <c r="J615" t="s">
        <v>281</v>
      </c>
      <c r="K615">
        <v>60914</v>
      </c>
      <c r="L615" t="s">
        <v>526</v>
      </c>
      <c r="M615">
        <v>86255</v>
      </c>
      <c r="N615" t="s">
        <v>267</v>
      </c>
    </row>
    <row r="616" spans="1:14" hidden="1" x14ac:dyDescent="0.3">
      <c r="A616">
        <v>2016</v>
      </c>
      <c r="B616" t="s">
        <v>108</v>
      </c>
      <c r="C616" t="str">
        <f t="shared" si="9"/>
        <v>2016 NUCOR STEEL MARION, INC. (0351010017)</v>
      </c>
      <c r="D616">
        <v>1007577</v>
      </c>
      <c r="E616" t="s">
        <v>558</v>
      </c>
      <c r="F616">
        <v>40.570700000000002</v>
      </c>
      <c r="G616">
        <v>-83.138800000000003</v>
      </c>
      <c r="H616" t="s">
        <v>559</v>
      </c>
      <c r="I616" t="s">
        <v>560</v>
      </c>
      <c r="J616" t="s">
        <v>276</v>
      </c>
      <c r="K616">
        <v>43302</v>
      </c>
      <c r="L616" t="s">
        <v>526</v>
      </c>
      <c r="M616">
        <v>68225</v>
      </c>
      <c r="N616" t="s">
        <v>267</v>
      </c>
    </row>
    <row r="617" spans="1:14" hidden="1" x14ac:dyDescent="0.3">
      <c r="A617">
        <v>2016</v>
      </c>
      <c r="B617" t="s">
        <v>47</v>
      </c>
      <c r="C617" t="str">
        <f t="shared" si="9"/>
        <v>2016 NUCOR STEEL MEMPHIS INC</v>
      </c>
      <c r="D617">
        <v>1003093</v>
      </c>
      <c r="E617" t="s">
        <v>561</v>
      </c>
      <c r="F617">
        <v>35.049909999999997</v>
      </c>
      <c r="G617">
        <v>-90.153139999999993</v>
      </c>
      <c r="H617" t="s">
        <v>562</v>
      </c>
      <c r="I617" t="s">
        <v>563</v>
      </c>
      <c r="J617" t="s">
        <v>354</v>
      </c>
      <c r="K617">
        <v>38109</v>
      </c>
      <c r="L617" t="s">
        <v>526</v>
      </c>
      <c r="M617">
        <v>105880</v>
      </c>
      <c r="N617" t="s">
        <v>267</v>
      </c>
    </row>
    <row r="618" spans="1:14" hidden="1" x14ac:dyDescent="0.3">
      <c r="A618">
        <v>2016</v>
      </c>
      <c r="B618" t="s">
        <v>171</v>
      </c>
      <c r="C618" t="str">
        <f t="shared" si="9"/>
        <v>2016 NUCOR STEEL NEBRASKA</v>
      </c>
      <c r="D618">
        <v>1007695</v>
      </c>
      <c r="E618" t="s">
        <v>564</v>
      </c>
      <c r="F618">
        <v>42.078346000000003</v>
      </c>
      <c r="G618">
        <v>-97.360152999999997</v>
      </c>
      <c r="H618" t="s">
        <v>565</v>
      </c>
      <c r="I618" t="s">
        <v>566</v>
      </c>
      <c r="J618" t="s">
        <v>567</v>
      </c>
      <c r="K618">
        <v>68701</v>
      </c>
      <c r="L618" t="s">
        <v>526</v>
      </c>
      <c r="M618">
        <v>169541</v>
      </c>
      <c r="N618" t="s">
        <v>267</v>
      </c>
    </row>
    <row r="619" spans="1:14" hidden="1" x14ac:dyDescent="0.3">
      <c r="A619">
        <v>2016</v>
      </c>
      <c r="B619" t="s">
        <v>31</v>
      </c>
      <c r="C619" t="str">
        <f t="shared" si="9"/>
        <v>2016 NUCOR STEEL SEATTLE INC</v>
      </c>
      <c r="D619">
        <v>1000029</v>
      </c>
      <c r="E619" t="s">
        <v>568</v>
      </c>
      <c r="F619">
        <v>47.569330999999998</v>
      </c>
      <c r="G619">
        <v>-122.367332</v>
      </c>
      <c r="H619" t="s">
        <v>569</v>
      </c>
      <c r="I619" t="s">
        <v>570</v>
      </c>
      <c r="J619" t="s">
        <v>571</v>
      </c>
      <c r="K619">
        <v>98106</v>
      </c>
      <c r="L619" t="s">
        <v>526</v>
      </c>
      <c r="M619">
        <v>97811</v>
      </c>
      <c r="N619" t="s">
        <v>267</v>
      </c>
    </row>
    <row r="620" spans="1:14" hidden="1" x14ac:dyDescent="0.3">
      <c r="A620">
        <v>2016</v>
      </c>
      <c r="B620" t="s">
        <v>103</v>
      </c>
      <c r="C620" t="str">
        <f t="shared" si="9"/>
        <v>2016 NUCOR STEEL-TEXAS</v>
      </c>
      <c r="D620">
        <v>1005832</v>
      </c>
      <c r="E620" t="s">
        <v>572</v>
      </c>
      <c r="F620">
        <v>31.354801999999999</v>
      </c>
      <c r="G620">
        <v>-96.165199000000001</v>
      </c>
      <c r="H620" t="s">
        <v>573</v>
      </c>
      <c r="I620" t="s">
        <v>574</v>
      </c>
      <c r="J620" t="s">
        <v>332</v>
      </c>
      <c r="K620">
        <v>75846</v>
      </c>
      <c r="L620" t="s">
        <v>526</v>
      </c>
      <c r="M620">
        <v>182595</v>
      </c>
      <c r="N620" t="s">
        <v>267</v>
      </c>
    </row>
    <row r="621" spans="1:14" hidden="1" x14ac:dyDescent="0.3">
      <c r="A621">
        <v>2016</v>
      </c>
      <c r="B621" t="s">
        <v>113</v>
      </c>
      <c r="C621" t="str">
        <f t="shared" si="9"/>
        <v>2016 NUCOR-YAMATO STEEL CO</v>
      </c>
      <c r="D621">
        <v>1007642</v>
      </c>
      <c r="E621" t="s">
        <v>575</v>
      </c>
      <c r="F621">
        <v>35.901865999999998</v>
      </c>
      <c r="G621">
        <v>-89.775643000000002</v>
      </c>
      <c r="H621" t="s">
        <v>524</v>
      </c>
      <c r="I621" t="s">
        <v>525</v>
      </c>
      <c r="J621" t="s">
        <v>286</v>
      </c>
      <c r="K621">
        <v>72316</v>
      </c>
      <c r="L621" t="s">
        <v>715</v>
      </c>
      <c r="M621">
        <v>336423</v>
      </c>
      <c r="N621" t="s">
        <v>267</v>
      </c>
    </row>
    <row r="622" spans="1:14" hidden="1" x14ac:dyDescent="0.3">
      <c r="A622">
        <v>2016</v>
      </c>
      <c r="B622" t="s">
        <v>94</v>
      </c>
      <c r="C622" t="str">
        <f t="shared" si="9"/>
        <v>2016 North American Hoganas</v>
      </c>
      <c r="D622">
        <v>1011242</v>
      </c>
      <c r="E622" t="s">
        <v>577</v>
      </c>
      <c r="F622">
        <v>40.192646000000003</v>
      </c>
      <c r="G622">
        <v>-78.933993999999998</v>
      </c>
      <c r="H622" t="s">
        <v>578</v>
      </c>
      <c r="I622" t="s">
        <v>579</v>
      </c>
      <c r="J622" t="s">
        <v>304</v>
      </c>
      <c r="K622">
        <v>15935</v>
      </c>
      <c r="L622" t="s">
        <v>580</v>
      </c>
      <c r="M622">
        <v>23916</v>
      </c>
      <c r="N622" t="s">
        <v>267</v>
      </c>
    </row>
    <row r="623" spans="1:14" hidden="1" x14ac:dyDescent="0.3">
      <c r="A623">
        <v>2016</v>
      </c>
      <c r="B623" t="s">
        <v>122</v>
      </c>
      <c r="C623" t="str">
        <f t="shared" si="9"/>
        <v>2016 North American Stainless</v>
      </c>
      <c r="D623">
        <v>1002977</v>
      </c>
      <c r="E623" t="s">
        <v>581</v>
      </c>
      <c r="F623">
        <v>38.727778000000001</v>
      </c>
      <c r="G623">
        <v>-85.072221999999996</v>
      </c>
      <c r="H623" t="s">
        <v>582</v>
      </c>
      <c r="I623" t="s">
        <v>583</v>
      </c>
      <c r="J623" t="s">
        <v>271</v>
      </c>
      <c r="K623">
        <v>41045</v>
      </c>
      <c r="L623" t="s">
        <v>584</v>
      </c>
      <c r="M623">
        <v>317490</v>
      </c>
      <c r="N623" t="s">
        <v>267</v>
      </c>
    </row>
    <row r="624" spans="1:14" hidden="1" x14ac:dyDescent="0.3">
      <c r="A624">
        <v>2016</v>
      </c>
      <c r="B624" t="s">
        <v>100</v>
      </c>
      <c r="C624" t="str">
        <f t="shared" si="9"/>
        <v>2016 Nucor Steel Gallatin LLC</v>
      </c>
      <c r="D624">
        <v>1005700</v>
      </c>
      <c r="E624" t="s">
        <v>585</v>
      </c>
      <c r="F624">
        <v>38.766666999999998</v>
      </c>
      <c r="G624">
        <v>-85.004166999999995</v>
      </c>
      <c r="H624" t="s">
        <v>586</v>
      </c>
      <c r="I624" t="s">
        <v>587</v>
      </c>
      <c r="J624" t="s">
        <v>271</v>
      </c>
      <c r="K624">
        <v>41045</v>
      </c>
      <c r="L624" t="s">
        <v>526</v>
      </c>
      <c r="M624">
        <v>224879</v>
      </c>
      <c r="N624" t="s">
        <v>267</v>
      </c>
    </row>
    <row r="625" spans="1:14" hidden="1" x14ac:dyDescent="0.3">
      <c r="A625">
        <v>2016</v>
      </c>
      <c r="B625" t="s">
        <v>176</v>
      </c>
      <c r="C625" t="str">
        <f t="shared" si="9"/>
        <v>2016 Nucor Steel Longview</v>
      </c>
      <c r="D625">
        <v>1012352</v>
      </c>
      <c r="E625" t="s">
        <v>588</v>
      </c>
      <c r="F625">
        <v>32.381758699999999</v>
      </c>
      <c r="G625">
        <v>-94.707061600000003</v>
      </c>
      <c r="H625" t="s">
        <v>589</v>
      </c>
      <c r="J625" t="s">
        <v>332</v>
      </c>
      <c r="K625">
        <v>75603</v>
      </c>
      <c r="L625" t="s">
        <v>526</v>
      </c>
      <c r="M625">
        <v>34085</v>
      </c>
      <c r="N625" t="s">
        <v>267</v>
      </c>
    </row>
    <row r="626" spans="1:14" hidden="1" x14ac:dyDescent="0.3">
      <c r="A626">
        <v>2016</v>
      </c>
      <c r="B626" t="s">
        <v>135</v>
      </c>
      <c r="C626" t="str">
        <f t="shared" si="9"/>
        <v>2016 Nucor Steel Louisiana LLC</v>
      </c>
      <c r="D626">
        <v>1010766</v>
      </c>
      <c r="E626" t="s">
        <v>590</v>
      </c>
      <c r="F626">
        <v>30.096907999999999</v>
      </c>
      <c r="G626">
        <v>-90.843978000000007</v>
      </c>
      <c r="H626" t="s">
        <v>591</v>
      </c>
      <c r="I626" t="s">
        <v>592</v>
      </c>
      <c r="J626" t="s">
        <v>296</v>
      </c>
      <c r="K626">
        <v>70723</v>
      </c>
      <c r="L626" t="s">
        <v>526</v>
      </c>
      <c r="M626">
        <v>828888</v>
      </c>
      <c r="N626" t="s">
        <v>267</v>
      </c>
    </row>
    <row r="627" spans="1:14" hidden="1" x14ac:dyDescent="0.3">
      <c r="A627">
        <v>2016</v>
      </c>
      <c r="B627" t="s">
        <v>55</v>
      </c>
      <c r="C627" t="str">
        <f t="shared" si="9"/>
        <v>2016 Nucor Steel Tuscaloosa, Inc.</v>
      </c>
      <c r="D627">
        <v>1003457</v>
      </c>
      <c r="E627" t="s">
        <v>597</v>
      </c>
      <c r="F627">
        <v>33.233750000000001</v>
      </c>
      <c r="G627">
        <v>-87.506929999999997</v>
      </c>
      <c r="H627" t="s">
        <v>598</v>
      </c>
      <c r="I627" t="s">
        <v>599</v>
      </c>
      <c r="J627" t="s">
        <v>265</v>
      </c>
      <c r="K627">
        <v>35404</v>
      </c>
      <c r="L627" t="s">
        <v>526</v>
      </c>
      <c r="M627">
        <v>265735</v>
      </c>
      <c r="N627" t="s">
        <v>267</v>
      </c>
    </row>
    <row r="628" spans="1:14" hidden="1" x14ac:dyDescent="0.3">
      <c r="A628">
        <v>2016</v>
      </c>
      <c r="B628" t="s">
        <v>131</v>
      </c>
      <c r="C628" t="str">
        <f t="shared" si="9"/>
        <v>2016 Optimus Steel LLC</v>
      </c>
      <c r="D628">
        <v>1007348</v>
      </c>
      <c r="E628" t="s">
        <v>600</v>
      </c>
      <c r="F628">
        <v>30.082397</v>
      </c>
      <c r="G628">
        <v>-94.074476000000004</v>
      </c>
      <c r="H628" t="s">
        <v>601</v>
      </c>
      <c r="I628" t="s">
        <v>602</v>
      </c>
      <c r="J628" t="s">
        <v>332</v>
      </c>
      <c r="K628">
        <v>77662</v>
      </c>
      <c r="L628" t="s">
        <v>328</v>
      </c>
      <c r="M628">
        <v>91641</v>
      </c>
      <c r="N628" t="s">
        <v>267</v>
      </c>
    </row>
    <row r="629" spans="1:14" hidden="1" x14ac:dyDescent="0.3">
      <c r="A629">
        <v>2016</v>
      </c>
      <c r="B629" t="s">
        <v>92</v>
      </c>
      <c r="C629" t="str">
        <f t="shared" si="9"/>
        <v>2016 Outokumpu Stainless USA, LLC</v>
      </c>
      <c r="D629">
        <v>1010763</v>
      </c>
      <c r="E629" t="s">
        <v>604</v>
      </c>
      <c r="F629">
        <v>31.152200000000001</v>
      </c>
      <c r="G629">
        <v>-87.985799999999998</v>
      </c>
      <c r="H629" t="s">
        <v>605</v>
      </c>
      <c r="I629" t="s">
        <v>606</v>
      </c>
      <c r="J629" t="s">
        <v>265</v>
      </c>
      <c r="K629">
        <v>36513</v>
      </c>
      <c r="L629" t="s">
        <v>607</v>
      </c>
      <c r="M629">
        <v>143955</v>
      </c>
      <c r="N629" t="s">
        <v>267</v>
      </c>
    </row>
    <row r="630" spans="1:14" hidden="1" x14ac:dyDescent="0.3">
      <c r="A630">
        <v>2016</v>
      </c>
      <c r="B630" t="s">
        <v>97</v>
      </c>
      <c r="C630" t="str">
        <f t="shared" si="9"/>
        <v>2016 RG Steel Sparrows Point LLC</v>
      </c>
      <c r="D630">
        <v>1000553</v>
      </c>
      <c r="E630" t="s">
        <v>608</v>
      </c>
      <c r="F630">
        <v>39.213500000000003</v>
      </c>
      <c r="G630">
        <v>-76.472700000000003</v>
      </c>
      <c r="H630" t="s">
        <v>609</v>
      </c>
      <c r="I630" t="s">
        <v>610</v>
      </c>
      <c r="J630" t="s">
        <v>611</v>
      </c>
      <c r="K630">
        <v>21219</v>
      </c>
      <c r="L630" t="s">
        <v>612</v>
      </c>
      <c r="M630">
        <v>0</v>
      </c>
    </row>
    <row r="631" spans="1:14" hidden="1" x14ac:dyDescent="0.3">
      <c r="A631">
        <v>2016</v>
      </c>
      <c r="B631" t="s">
        <v>27</v>
      </c>
      <c r="C631" t="str">
        <f t="shared" si="9"/>
        <v>2016 RG Steel, LLC</v>
      </c>
      <c r="D631">
        <v>1000177</v>
      </c>
      <c r="E631" t="s">
        <v>613</v>
      </c>
      <c r="F631">
        <v>41.2119</v>
      </c>
      <c r="G631">
        <v>-80.817599999999999</v>
      </c>
      <c r="H631" t="s">
        <v>406</v>
      </c>
      <c r="I631" t="s">
        <v>614</v>
      </c>
      <c r="J631" t="s">
        <v>276</v>
      </c>
      <c r="K631">
        <v>44482</v>
      </c>
      <c r="L631" t="s">
        <v>615</v>
      </c>
      <c r="M631">
        <v>0</v>
      </c>
    </row>
    <row r="632" spans="1:14" hidden="1" x14ac:dyDescent="0.3">
      <c r="A632">
        <v>2016</v>
      </c>
      <c r="B632" t="s">
        <v>83</v>
      </c>
      <c r="C632" t="str">
        <f t="shared" si="9"/>
        <v>2016 ROANOKE ELECTRIC STEEL CORPORATION</v>
      </c>
      <c r="D632">
        <v>1000714</v>
      </c>
      <c r="E632" t="s">
        <v>616</v>
      </c>
      <c r="F632">
        <v>37.272509999999997</v>
      </c>
      <c r="G632">
        <v>-79.998609999999999</v>
      </c>
      <c r="H632" t="s">
        <v>617</v>
      </c>
      <c r="I632" t="s">
        <v>618</v>
      </c>
      <c r="J632" t="s">
        <v>327</v>
      </c>
      <c r="K632">
        <v>24017</v>
      </c>
      <c r="L632" t="s">
        <v>619</v>
      </c>
      <c r="M632">
        <v>79483</v>
      </c>
      <c r="N632" t="s">
        <v>267</v>
      </c>
    </row>
    <row r="633" spans="1:14" hidden="1" x14ac:dyDescent="0.3">
      <c r="A633">
        <v>2016</v>
      </c>
      <c r="B633" t="s">
        <v>56</v>
      </c>
      <c r="C633" t="str">
        <f t="shared" si="9"/>
        <v>2016 Republic Steel - Canton Plant</v>
      </c>
      <c r="D633">
        <v>1003799</v>
      </c>
      <c r="E633" t="s">
        <v>620</v>
      </c>
      <c r="F633">
        <v>40.803234000000003</v>
      </c>
      <c r="G633">
        <v>-81.332864000000001</v>
      </c>
      <c r="H633" t="s">
        <v>621</v>
      </c>
      <c r="I633" t="s">
        <v>622</v>
      </c>
      <c r="J633" t="s">
        <v>276</v>
      </c>
      <c r="K633">
        <v>44704</v>
      </c>
      <c r="L633" t="s">
        <v>623</v>
      </c>
      <c r="M633">
        <v>155774</v>
      </c>
      <c r="N633" t="s">
        <v>267</v>
      </c>
    </row>
    <row r="634" spans="1:14" hidden="1" x14ac:dyDescent="0.3">
      <c r="A634">
        <v>2016</v>
      </c>
      <c r="B634" t="s">
        <v>109</v>
      </c>
      <c r="C634" t="str">
        <f t="shared" si="9"/>
        <v>2016 SMI STEEL LLC</v>
      </c>
      <c r="D634">
        <v>1003981</v>
      </c>
      <c r="E634" t="s">
        <v>624</v>
      </c>
      <c r="F634">
        <v>33.534103999999999</v>
      </c>
      <c r="G634">
        <v>-86.757929000000004</v>
      </c>
      <c r="H634" t="s">
        <v>299</v>
      </c>
      <c r="I634" t="s">
        <v>264</v>
      </c>
      <c r="J634" t="s">
        <v>265</v>
      </c>
      <c r="K634">
        <v>35212</v>
      </c>
      <c r="L634" t="s">
        <v>355</v>
      </c>
      <c r="M634">
        <v>77296</v>
      </c>
      <c r="N634" t="s">
        <v>267</v>
      </c>
    </row>
    <row r="635" spans="1:14" hidden="1" x14ac:dyDescent="0.3">
      <c r="A635">
        <v>2016</v>
      </c>
      <c r="B635" t="s">
        <v>120</v>
      </c>
      <c r="C635" t="str">
        <f t="shared" si="9"/>
        <v>2016 SSAB ALABAMA INCORPORATED</v>
      </c>
      <c r="D635">
        <v>1005283</v>
      </c>
      <c r="E635" t="s">
        <v>625</v>
      </c>
      <c r="F635">
        <v>30.943048000000001</v>
      </c>
      <c r="G635">
        <v>-88.012822999999997</v>
      </c>
      <c r="H635" t="s">
        <v>626</v>
      </c>
      <c r="I635" t="s">
        <v>606</v>
      </c>
      <c r="J635" t="s">
        <v>265</v>
      </c>
      <c r="K635">
        <v>36505</v>
      </c>
      <c r="L635" t="s">
        <v>731</v>
      </c>
      <c r="M635">
        <v>293388</v>
      </c>
      <c r="N635" t="s">
        <v>267</v>
      </c>
    </row>
    <row r="636" spans="1:14" hidden="1" x14ac:dyDescent="0.3">
      <c r="A636">
        <v>2016</v>
      </c>
      <c r="B636" t="s">
        <v>178</v>
      </c>
      <c r="C636" t="str">
        <f t="shared" si="9"/>
        <v>2016 SSAB Iowa Inc.</v>
      </c>
      <c r="D636">
        <v>1002147</v>
      </c>
      <c r="E636" t="s">
        <v>628</v>
      </c>
      <c r="F636">
        <v>41.485529999999997</v>
      </c>
      <c r="G636">
        <v>-90.822779999999995</v>
      </c>
      <c r="H636" t="s">
        <v>629</v>
      </c>
      <c r="I636" t="s">
        <v>453</v>
      </c>
      <c r="J636" t="s">
        <v>454</v>
      </c>
      <c r="K636">
        <v>52761</v>
      </c>
      <c r="L636" t="s">
        <v>731</v>
      </c>
      <c r="M636">
        <v>370928</v>
      </c>
      <c r="N636" t="s">
        <v>267</v>
      </c>
    </row>
    <row r="637" spans="1:14" hidden="1" x14ac:dyDescent="0.3">
      <c r="A637">
        <v>2016</v>
      </c>
      <c r="B637" t="s">
        <v>74</v>
      </c>
      <c r="C637" t="str">
        <f t="shared" si="9"/>
        <v>2016 STD STEEL BURNHAM PLT</v>
      </c>
      <c r="D637">
        <v>1005536</v>
      </c>
      <c r="E637" t="s">
        <v>630</v>
      </c>
      <c r="F637">
        <v>40.636944</v>
      </c>
      <c r="G637">
        <v>-77.571944000000002</v>
      </c>
      <c r="H637" t="s">
        <v>631</v>
      </c>
      <c r="I637" t="s">
        <v>632</v>
      </c>
      <c r="J637" t="s">
        <v>304</v>
      </c>
      <c r="K637">
        <v>17009</v>
      </c>
      <c r="L637" t="s">
        <v>732</v>
      </c>
      <c r="M637">
        <v>63868</v>
      </c>
      <c r="N637" t="s">
        <v>267</v>
      </c>
    </row>
    <row r="638" spans="1:14" hidden="1" x14ac:dyDescent="0.3">
      <c r="A638">
        <v>2016</v>
      </c>
      <c r="B638" t="s">
        <v>81</v>
      </c>
      <c r="C638" t="str">
        <f t="shared" si="9"/>
        <v>2016 STEEL DYNAMICS INC</v>
      </c>
      <c r="D638">
        <v>1005584</v>
      </c>
      <c r="E638" t="s">
        <v>634</v>
      </c>
      <c r="F638">
        <v>41.370151999999997</v>
      </c>
      <c r="G638">
        <v>-84.921695</v>
      </c>
      <c r="H638" t="s">
        <v>395</v>
      </c>
      <c r="I638" t="s">
        <v>635</v>
      </c>
      <c r="J638" t="s">
        <v>291</v>
      </c>
      <c r="K638">
        <v>46721</v>
      </c>
      <c r="L638" t="s">
        <v>619</v>
      </c>
      <c r="M638">
        <v>922752</v>
      </c>
      <c r="N638" t="s">
        <v>267</v>
      </c>
    </row>
    <row r="639" spans="1:14" hidden="1" x14ac:dyDescent="0.3">
      <c r="A639">
        <v>2016</v>
      </c>
      <c r="B639" t="s">
        <v>110</v>
      </c>
      <c r="C639" t="str">
        <f t="shared" si="9"/>
        <v>2016 STEEL DYNAMICS, INC. (SDI)</v>
      </c>
      <c r="D639">
        <v>1003688</v>
      </c>
      <c r="E639" t="s">
        <v>636</v>
      </c>
      <c r="F639">
        <v>39.876783000000003</v>
      </c>
      <c r="G639">
        <v>-86.482112999999998</v>
      </c>
      <c r="H639" t="s">
        <v>637</v>
      </c>
      <c r="I639" t="s">
        <v>638</v>
      </c>
      <c r="J639" t="s">
        <v>291</v>
      </c>
      <c r="K639">
        <v>46167</v>
      </c>
      <c r="L639" t="s">
        <v>619</v>
      </c>
      <c r="M639">
        <v>137301</v>
      </c>
      <c r="N639" t="s">
        <v>267</v>
      </c>
    </row>
    <row r="640" spans="1:14" hidden="1" x14ac:dyDescent="0.3">
      <c r="A640">
        <v>2016</v>
      </c>
      <c r="B640" t="s">
        <v>82</v>
      </c>
      <c r="C640" t="str">
        <f t="shared" si="9"/>
        <v>2016 STEEL DYNAMICS. INC. (SDI), STRUCTUAL AND RAIL DIVISION</v>
      </c>
      <c r="D640">
        <v>1005602</v>
      </c>
      <c r="E640" t="s">
        <v>639</v>
      </c>
      <c r="F640">
        <v>41.125129000000001</v>
      </c>
      <c r="G640">
        <v>-85.355874999999997</v>
      </c>
      <c r="H640" t="s">
        <v>640</v>
      </c>
      <c r="I640" t="s">
        <v>641</v>
      </c>
      <c r="J640" t="s">
        <v>291</v>
      </c>
      <c r="K640">
        <v>46725</v>
      </c>
      <c r="L640" t="s">
        <v>619</v>
      </c>
      <c r="M640">
        <v>268407</v>
      </c>
      <c r="N640" t="s">
        <v>267</v>
      </c>
    </row>
    <row r="641" spans="1:14" hidden="1" x14ac:dyDescent="0.3">
      <c r="A641">
        <v>2016</v>
      </c>
      <c r="B641" t="s">
        <v>60</v>
      </c>
      <c r="C641" t="str">
        <f t="shared" si="9"/>
        <v>2016 STERLING STEEL COMPANY LLC</v>
      </c>
      <c r="D641">
        <v>1006269</v>
      </c>
      <c r="E641" t="s">
        <v>642</v>
      </c>
      <c r="F641">
        <v>41.786281000000002</v>
      </c>
      <c r="G641">
        <v>-89.709809000000007</v>
      </c>
      <c r="H641" t="s">
        <v>643</v>
      </c>
      <c r="I641" t="s">
        <v>644</v>
      </c>
      <c r="J641" t="s">
        <v>281</v>
      </c>
      <c r="K641">
        <v>61081</v>
      </c>
      <c r="L641" t="s">
        <v>645</v>
      </c>
      <c r="M641">
        <v>75175</v>
      </c>
      <c r="N641" t="s">
        <v>267</v>
      </c>
    </row>
    <row r="642" spans="1:14" hidden="1" x14ac:dyDescent="0.3">
      <c r="A642">
        <v>2016</v>
      </c>
      <c r="B642" t="s">
        <v>59</v>
      </c>
      <c r="C642" t="str">
        <f t="shared" si="9"/>
        <v>2016 STRUCTURAL METALS INC</v>
      </c>
      <c r="D642">
        <v>1004259</v>
      </c>
      <c r="E642" t="s">
        <v>646</v>
      </c>
      <c r="F642">
        <v>29.575785</v>
      </c>
      <c r="G642">
        <v>-98.029915000000003</v>
      </c>
      <c r="H642" t="s">
        <v>647</v>
      </c>
      <c r="I642" t="s">
        <v>648</v>
      </c>
      <c r="J642" t="s">
        <v>332</v>
      </c>
      <c r="K642">
        <v>78155</v>
      </c>
      <c r="L642" t="s">
        <v>355</v>
      </c>
      <c r="M642">
        <v>186577</v>
      </c>
      <c r="N642" t="s">
        <v>267</v>
      </c>
    </row>
    <row r="643" spans="1:14" hidden="1" x14ac:dyDescent="0.3">
      <c r="A643">
        <v>2016</v>
      </c>
      <c r="B643" t="s">
        <v>117</v>
      </c>
      <c r="C643" t="str">
        <f t="shared" ref="C643:C706" si="10">A643 &amp; " " &amp; B643</f>
        <v>2016 SWVA, INC.</v>
      </c>
      <c r="D643">
        <v>1006972</v>
      </c>
      <c r="E643" t="s">
        <v>649</v>
      </c>
      <c r="F643">
        <v>38.425483999999997</v>
      </c>
      <c r="G643">
        <v>-82.433268999999996</v>
      </c>
      <c r="H643" t="s">
        <v>650</v>
      </c>
      <c r="I643" t="s">
        <v>651</v>
      </c>
      <c r="J643" t="s">
        <v>509</v>
      </c>
      <c r="K643">
        <v>25726</v>
      </c>
      <c r="L643" t="s">
        <v>619</v>
      </c>
      <c r="M643">
        <v>54974</v>
      </c>
      <c r="N643" t="s">
        <v>267</v>
      </c>
    </row>
    <row r="644" spans="1:14" hidden="1" x14ac:dyDescent="0.3">
      <c r="A644">
        <v>2016</v>
      </c>
      <c r="B644" t="s">
        <v>191</v>
      </c>
      <c r="C644" t="str">
        <f t="shared" si="10"/>
        <v>2016 Shenango Incorporated</v>
      </c>
      <c r="D644">
        <v>1000235</v>
      </c>
      <c r="E644" t="s">
        <v>652</v>
      </c>
      <c r="F644">
        <v>40.496699999999997</v>
      </c>
      <c r="G644">
        <v>-80.075599999999994</v>
      </c>
      <c r="H644" t="s">
        <v>653</v>
      </c>
      <c r="I644" t="s">
        <v>654</v>
      </c>
      <c r="J644" t="s">
        <v>304</v>
      </c>
      <c r="K644">
        <v>15225</v>
      </c>
      <c r="L644" t="s">
        <v>410</v>
      </c>
      <c r="M644">
        <v>11103</v>
      </c>
      <c r="N644" t="s">
        <v>267</v>
      </c>
    </row>
    <row r="645" spans="1:14" hidden="1" x14ac:dyDescent="0.3">
      <c r="A645">
        <v>2016</v>
      </c>
      <c r="B645" t="s">
        <v>123</v>
      </c>
      <c r="C645" t="str">
        <f t="shared" si="10"/>
        <v>2016 Steel Dynamics Columbus, LLC</v>
      </c>
      <c r="D645">
        <v>1004616</v>
      </c>
      <c r="E645" t="s">
        <v>655</v>
      </c>
      <c r="F645">
        <v>33.452916999999999</v>
      </c>
      <c r="G645">
        <v>-88.580278000000007</v>
      </c>
      <c r="H645" t="s">
        <v>656</v>
      </c>
      <c r="I645" t="s">
        <v>657</v>
      </c>
      <c r="J645" t="s">
        <v>554</v>
      </c>
      <c r="K645">
        <v>39703</v>
      </c>
      <c r="L645" t="s">
        <v>619</v>
      </c>
      <c r="M645">
        <v>604280</v>
      </c>
      <c r="N645" t="s">
        <v>267</v>
      </c>
    </row>
    <row r="646" spans="1:14" hidden="1" x14ac:dyDescent="0.3">
      <c r="A646">
        <v>2016</v>
      </c>
      <c r="B646" t="s">
        <v>132</v>
      </c>
      <c r="C646" t="str">
        <f t="shared" si="10"/>
        <v>2016 SunCoke Energy Middletown Operations</v>
      </c>
      <c r="D646">
        <v>1006159</v>
      </c>
      <c r="E646" t="s">
        <v>658</v>
      </c>
      <c r="F646">
        <v>39.472149999999999</v>
      </c>
      <c r="G646">
        <v>-84.396929999999998</v>
      </c>
      <c r="H646" t="s">
        <v>659</v>
      </c>
      <c r="I646" t="s">
        <v>396</v>
      </c>
      <c r="J646" t="s">
        <v>276</v>
      </c>
      <c r="K646">
        <v>45044</v>
      </c>
      <c r="L646" t="s">
        <v>723</v>
      </c>
      <c r="M646">
        <v>400178</v>
      </c>
      <c r="N646" t="s">
        <v>267</v>
      </c>
    </row>
    <row r="647" spans="1:14" hidden="1" x14ac:dyDescent="0.3">
      <c r="A647">
        <v>2016</v>
      </c>
      <c r="B647" t="s">
        <v>167</v>
      </c>
      <c r="C647" t="str">
        <f t="shared" si="10"/>
        <v>2016 Superior Forge &amp; Steel Corporation</v>
      </c>
      <c r="D647">
        <v>1011726</v>
      </c>
      <c r="E647" t="s">
        <v>660</v>
      </c>
      <c r="F647">
        <v>40.710439999999998</v>
      </c>
      <c r="G647">
        <v>-84.108310000000003</v>
      </c>
      <c r="H647" t="s">
        <v>661</v>
      </c>
      <c r="I647" t="s">
        <v>662</v>
      </c>
      <c r="J647" t="s">
        <v>276</v>
      </c>
      <c r="K647">
        <v>45804</v>
      </c>
      <c r="L647" t="s">
        <v>663</v>
      </c>
      <c r="M647">
        <v>13700</v>
      </c>
      <c r="N647" t="s">
        <v>267</v>
      </c>
    </row>
    <row r="648" spans="1:14" hidden="1" x14ac:dyDescent="0.3">
      <c r="A648">
        <v>2016</v>
      </c>
      <c r="B648" t="s">
        <v>88</v>
      </c>
      <c r="C648" t="str">
        <f t="shared" si="10"/>
        <v>2016 TAMCO</v>
      </c>
      <c r="D648">
        <v>1005800</v>
      </c>
      <c r="E648" t="s">
        <v>716</v>
      </c>
      <c r="F648">
        <v>34.09787</v>
      </c>
      <c r="G648">
        <v>-117.52936200000001</v>
      </c>
      <c r="H648" t="s">
        <v>717</v>
      </c>
      <c r="I648" t="s">
        <v>718</v>
      </c>
      <c r="J648" t="s">
        <v>719</v>
      </c>
      <c r="K648">
        <v>91739</v>
      </c>
      <c r="L648" t="s">
        <v>328</v>
      </c>
      <c r="M648">
        <v>53761</v>
      </c>
      <c r="N648" t="s">
        <v>267</v>
      </c>
    </row>
    <row r="649" spans="1:14" hidden="1" x14ac:dyDescent="0.3">
      <c r="A649">
        <v>2016</v>
      </c>
      <c r="B649" t="s">
        <v>155</v>
      </c>
      <c r="C649" t="str">
        <f t="shared" si="10"/>
        <v>2016 TILDEN MINING COMPANY L C</v>
      </c>
      <c r="D649">
        <v>1004458</v>
      </c>
      <c r="F649">
        <v>46.439734999999999</v>
      </c>
      <c r="G649">
        <v>-87.649771000000001</v>
      </c>
      <c r="H649" t="s">
        <v>664</v>
      </c>
      <c r="I649" t="s">
        <v>420</v>
      </c>
      <c r="J649" t="s">
        <v>350</v>
      </c>
      <c r="K649">
        <v>49849</v>
      </c>
      <c r="L649" t="s">
        <v>748</v>
      </c>
      <c r="M649">
        <v>1038256</v>
      </c>
      <c r="N649" t="s">
        <v>267</v>
      </c>
    </row>
    <row r="650" spans="1:14" hidden="1" x14ac:dyDescent="0.3">
      <c r="A650">
        <v>2016</v>
      </c>
      <c r="B650" t="s">
        <v>170</v>
      </c>
      <c r="C650" t="str">
        <f t="shared" si="10"/>
        <v>2016 TIMKENSTEEL CORP (1576000613)</v>
      </c>
      <c r="D650">
        <v>1003860</v>
      </c>
      <c r="E650" t="s">
        <v>665</v>
      </c>
      <c r="F650">
        <v>40.780504999999998</v>
      </c>
      <c r="G650">
        <v>-81.397259000000005</v>
      </c>
      <c r="H650" t="s">
        <v>621</v>
      </c>
      <c r="I650" t="s">
        <v>622</v>
      </c>
      <c r="J650" t="s">
        <v>276</v>
      </c>
      <c r="K650">
        <v>44706</v>
      </c>
      <c r="M650">
        <v>276771</v>
      </c>
      <c r="N650" t="s">
        <v>267</v>
      </c>
    </row>
    <row r="651" spans="1:14" hidden="1" x14ac:dyDescent="0.3">
      <c r="A651">
        <v>2016</v>
      </c>
      <c r="B651" t="s">
        <v>160</v>
      </c>
      <c r="C651" t="str">
        <f t="shared" si="10"/>
        <v>2016 TONAWANDA COKE CORP</v>
      </c>
      <c r="D651">
        <v>1006875</v>
      </c>
      <c r="E651" t="s">
        <v>667</v>
      </c>
      <c r="F651">
        <v>42.983637999999999</v>
      </c>
      <c r="G651">
        <v>-78.927279999999996</v>
      </c>
      <c r="H651" t="s">
        <v>668</v>
      </c>
      <c r="I651" t="s">
        <v>427</v>
      </c>
      <c r="J651" t="s">
        <v>537</v>
      </c>
      <c r="K651">
        <v>14150</v>
      </c>
      <c r="L651" t="s">
        <v>669</v>
      </c>
      <c r="M651">
        <v>44497</v>
      </c>
      <c r="N651" t="s">
        <v>267</v>
      </c>
    </row>
    <row r="652" spans="1:14" hidden="1" x14ac:dyDescent="0.3">
      <c r="A652">
        <v>2016</v>
      </c>
      <c r="B652" t="s">
        <v>78</v>
      </c>
      <c r="C652" t="str">
        <f t="shared" si="10"/>
        <v>2016 UNION ELEC HARMON CREEK PLT</v>
      </c>
      <c r="D652">
        <v>1000399</v>
      </c>
      <c r="E652" t="s">
        <v>670</v>
      </c>
      <c r="F652">
        <v>40.407699999999998</v>
      </c>
      <c r="G652">
        <v>-80.405299999999997</v>
      </c>
      <c r="H652" t="s">
        <v>671</v>
      </c>
      <c r="I652" t="s">
        <v>672</v>
      </c>
      <c r="J652" t="s">
        <v>304</v>
      </c>
      <c r="K652">
        <v>15021</v>
      </c>
      <c r="L652" t="s">
        <v>673</v>
      </c>
      <c r="M652">
        <v>33434</v>
      </c>
      <c r="N652" t="s">
        <v>267</v>
      </c>
    </row>
    <row r="653" spans="1:14" hidden="1" x14ac:dyDescent="0.3">
      <c r="A653">
        <v>2016</v>
      </c>
      <c r="B653" t="s">
        <v>71</v>
      </c>
      <c r="C653" t="str">
        <f t="shared" si="10"/>
        <v>2016 UNITED TACONITE LLC - FAIRLANE PLANT</v>
      </c>
      <c r="D653">
        <v>1005294</v>
      </c>
      <c r="E653" t="s">
        <v>674</v>
      </c>
      <c r="F653">
        <v>47.350200000000001</v>
      </c>
      <c r="G653">
        <v>-92.573499999999996</v>
      </c>
      <c r="H653" t="s">
        <v>675</v>
      </c>
      <c r="I653" t="s">
        <v>387</v>
      </c>
      <c r="J653" t="s">
        <v>388</v>
      </c>
      <c r="K653">
        <v>55738</v>
      </c>
      <c r="L653" t="s">
        <v>739</v>
      </c>
      <c r="M653">
        <v>94150</v>
      </c>
      <c r="N653" t="s">
        <v>267</v>
      </c>
    </row>
    <row r="654" spans="1:14" hidden="1" x14ac:dyDescent="0.3">
      <c r="A654">
        <v>2016</v>
      </c>
      <c r="B654" t="s">
        <v>76</v>
      </c>
      <c r="C654" t="str">
        <f t="shared" si="10"/>
        <v>2016 UNIVERSAL STAINLESS BRIDGEVILLE PLT</v>
      </c>
      <c r="D654">
        <v>1005423</v>
      </c>
      <c r="E654" t="s">
        <v>676</v>
      </c>
      <c r="F654">
        <v>40.366819999999997</v>
      </c>
      <c r="G654">
        <v>-80.099760000000003</v>
      </c>
      <c r="H654" t="s">
        <v>677</v>
      </c>
      <c r="I654" t="s">
        <v>303</v>
      </c>
      <c r="J654" t="s">
        <v>304</v>
      </c>
      <c r="K654">
        <v>15017</v>
      </c>
      <c r="L654" t="s">
        <v>678</v>
      </c>
      <c r="M654">
        <v>35501</v>
      </c>
      <c r="N654" t="s">
        <v>267</v>
      </c>
    </row>
    <row r="655" spans="1:14" hidden="1" x14ac:dyDescent="0.3">
      <c r="A655">
        <v>2016</v>
      </c>
      <c r="B655" t="s">
        <v>34</v>
      </c>
      <c r="C655" t="str">
        <f t="shared" si="10"/>
        <v>2016 US STEEL - GRANITE CITY</v>
      </c>
      <c r="D655">
        <v>1006041</v>
      </c>
      <c r="E655" t="s">
        <v>679</v>
      </c>
      <c r="F655">
        <v>38.695399999999999</v>
      </c>
      <c r="G655">
        <v>-90.136700000000005</v>
      </c>
      <c r="H655" t="s">
        <v>440</v>
      </c>
      <c r="I655" t="s">
        <v>280</v>
      </c>
      <c r="J655" t="s">
        <v>281</v>
      </c>
      <c r="K655">
        <v>62040</v>
      </c>
      <c r="L655" t="s">
        <v>680</v>
      </c>
      <c r="M655">
        <v>176546</v>
      </c>
      <c r="N655" t="s">
        <v>323</v>
      </c>
    </row>
    <row r="656" spans="1:14" hidden="1" x14ac:dyDescent="0.3">
      <c r="A656">
        <v>2016</v>
      </c>
      <c r="B656" t="s">
        <v>142</v>
      </c>
      <c r="C656" t="str">
        <f t="shared" si="10"/>
        <v>2016 US STEEL - IRVIN WORKS</v>
      </c>
      <c r="D656">
        <v>1000802</v>
      </c>
      <c r="F656">
        <v>40.337200000000003</v>
      </c>
      <c r="G656">
        <v>-79.910799999999995</v>
      </c>
      <c r="H656" t="s">
        <v>681</v>
      </c>
      <c r="I656" t="s">
        <v>303</v>
      </c>
      <c r="J656" t="s">
        <v>304</v>
      </c>
      <c r="K656">
        <v>15122</v>
      </c>
      <c r="L656" t="s">
        <v>680</v>
      </c>
      <c r="M656">
        <v>409379</v>
      </c>
      <c r="N656" t="s">
        <v>267</v>
      </c>
    </row>
    <row r="657" spans="1:14" hidden="1" x14ac:dyDescent="0.3">
      <c r="A657">
        <v>2016</v>
      </c>
      <c r="B657" t="s">
        <v>35</v>
      </c>
      <c r="C657" t="str">
        <f t="shared" si="10"/>
        <v>2016 US STEEL - Minntac</v>
      </c>
      <c r="D657">
        <v>1001621</v>
      </c>
      <c r="E657" t="s">
        <v>682</v>
      </c>
      <c r="F657">
        <v>47.564999999999998</v>
      </c>
      <c r="G657">
        <v>-92.632800000000003</v>
      </c>
      <c r="H657" t="s">
        <v>683</v>
      </c>
      <c r="I657" t="s">
        <v>387</v>
      </c>
      <c r="J657" t="s">
        <v>388</v>
      </c>
      <c r="K657">
        <v>55768</v>
      </c>
      <c r="L657" t="s">
        <v>680</v>
      </c>
      <c r="M657">
        <v>1181954</v>
      </c>
      <c r="N657" t="s">
        <v>267</v>
      </c>
    </row>
    <row r="658" spans="1:14" hidden="1" x14ac:dyDescent="0.3">
      <c r="A658">
        <v>2016</v>
      </c>
      <c r="B658" t="s">
        <v>137</v>
      </c>
      <c r="C658" t="str">
        <f t="shared" si="10"/>
        <v>2016 US Steel (Clairton Coke)</v>
      </c>
      <c r="D658">
        <v>1000124</v>
      </c>
      <c r="E658" t="s">
        <v>684</v>
      </c>
      <c r="F658">
        <v>40.309699999999999</v>
      </c>
      <c r="G658">
        <v>-79.881900000000002</v>
      </c>
      <c r="H658" t="s">
        <v>685</v>
      </c>
      <c r="I658" t="s">
        <v>654</v>
      </c>
      <c r="J658" t="s">
        <v>304</v>
      </c>
      <c r="K658">
        <v>15025</v>
      </c>
      <c r="L658" t="s">
        <v>680</v>
      </c>
      <c r="M658">
        <v>789577</v>
      </c>
      <c r="N658" t="s">
        <v>267</v>
      </c>
    </row>
    <row r="659" spans="1:14" hidden="1" x14ac:dyDescent="0.3">
      <c r="A659">
        <v>2016</v>
      </c>
      <c r="B659" t="s">
        <v>28</v>
      </c>
      <c r="C659" t="str">
        <f t="shared" si="10"/>
        <v>2016 US Steel (Edgar Thomson)</v>
      </c>
      <c r="D659">
        <v>1000233</v>
      </c>
      <c r="E659" t="s">
        <v>686</v>
      </c>
      <c r="F659">
        <v>40.392499999999998</v>
      </c>
      <c r="G659">
        <v>-79.856399999999994</v>
      </c>
      <c r="H659" t="s">
        <v>687</v>
      </c>
      <c r="I659" t="s">
        <v>654</v>
      </c>
      <c r="J659" t="s">
        <v>304</v>
      </c>
      <c r="K659">
        <v>15104</v>
      </c>
      <c r="L659" t="s">
        <v>680</v>
      </c>
      <c r="M659">
        <v>3517670</v>
      </c>
      <c r="N659" t="s">
        <v>267</v>
      </c>
    </row>
    <row r="660" spans="1:14" hidden="1" x14ac:dyDescent="0.3">
      <c r="A660">
        <v>2016</v>
      </c>
      <c r="B660" t="s">
        <v>190</v>
      </c>
      <c r="C660" t="str">
        <f t="shared" si="10"/>
        <v>2016 US Steel - Great Lakes Works</v>
      </c>
      <c r="D660">
        <v>1001834</v>
      </c>
      <c r="E660" t="s">
        <v>691</v>
      </c>
      <c r="F660">
        <v>42.2774</v>
      </c>
      <c r="G660">
        <v>-83.110299999999995</v>
      </c>
      <c r="H660" t="s">
        <v>692</v>
      </c>
      <c r="I660" t="s">
        <v>349</v>
      </c>
      <c r="J660" t="s">
        <v>350</v>
      </c>
      <c r="K660">
        <v>48229</v>
      </c>
      <c r="L660" t="s">
        <v>680</v>
      </c>
      <c r="M660">
        <v>3966348</v>
      </c>
      <c r="N660" t="s">
        <v>267</v>
      </c>
    </row>
    <row r="661" spans="1:14" hidden="1" x14ac:dyDescent="0.3">
      <c r="A661">
        <v>2016</v>
      </c>
      <c r="B661" t="s">
        <v>98</v>
      </c>
      <c r="C661" t="str">
        <f t="shared" si="10"/>
        <v>2016 US Steel - Keetac</v>
      </c>
      <c r="D661">
        <v>1001618</v>
      </c>
      <c r="E661" t="s">
        <v>693</v>
      </c>
      <c r="F661">
        <v>47.413882999999998</v>
      </c>
      <c r="G661">
        <v>-93.062672000000006</v>
      </c>
      <c r="H661" t="s">
        <v>694</v>
      </c>
      <c r="I661" t="s">
        <v>387</v>
      </c>
      <c r="J661" t="s">
        <v>388</v>
      </c>
      <c r="K661">
        <v>55753</v>
      </c>
      <c r="L661" t="s">
        <v>680</v>
      </c>
      <c r="M661">
        <v>11869</v>
      </c>
      <c r="N661" t="s">
        <v>267</v>
      </c>
    </row>
    <row r="662" spans="1:14" hidden="1" x14ac:dyDescent="0.3">
      <c r="A662">
        <v>2016</v>
      </c>
      <c r="B662" t="s">
        <v>139</v>
      </c>
      <c r="C662" t="str">
        <f t="shared" si="10"/>
        <v>2016 US Steel Corp - Gary Works</v>
      </c>
      <c r="D662">
        <v>1000418</v>
      </c>
      <c r="E662" t="s">
        <v>695</v>
      </c>
      <c r="F662">
        <v>41.613300000000002</v>
      </c>
      <c r="G662">
        <v>-87.328100000000006</v>
      </c>
      <c r="H662" t="s">
        <v>696</v>
      </c>
      <c r="I662" t="s">
        <v>400</v>
      </c>
      <c r="J662" t="s">
        <v>291</v>
      </c>
      <c r="K662">
        <v>46402</v>
      </c>
      <c r="L662" t="s">
        <v>680</v>
      </c>
      <c r="M662">
        <v>9096230</v>
      </c>
      <c r="N662" t="s">
        <v>323</v>
      </c>
    </row>
    <row r="663" spans="1:14" hidden="1" x14ac:dyDescent="0.3">
      <c r="A663">
        <v>2016</v>
      </c>
      <c r="B663" t="s">
        <v>150</v>
      </c>
      <c r="C663" t="str">
        <f t="shared" si="10"/>
        <v>2016 VINTON STEEL LLC</v>
      </c>
      <c r="D663">
        <v>1003580</v>
      </c>
      <c r="E663" t="s">
        <v>697</v>
      </c>
      <c r="F663">
        <v>31.965340000000001</v>
      </c>
      <c r="G663">
        <v>-106.585052</v>
      </c>
      <c r="H663" t="s">
        <v>698</v>
      </c>
      <c r="I663" t="s">
        <v>699</v>
      </c>
      <c r="J663" t="s">
        <v>332</v>
      </c>
      <c r="K663">
        <v>79821</v>
      </c>
      <c r="L663" t="s">
        <v>749</v>
      </c>
      <c r="M663">
        <v>47554</v>
      </c>
      <c r="N663" t="s">
        <v>267</v>
      </c>
    </row>
    <row r="664" spans="1:14" hidden="1" x14ac:dyDescent="0.3">
      <c r="A664">
        <v>2016</v>
      </c>
      <c r="B664" t="s">
        <v>42</v>
      </c>
      <c r="C664" t="str">
        <f t="shared" si="10"/>
        <v>2016 Vallourec Star</v>
      </c>
      <c r="D664">
        <v>1002768</v>
      </c>
      <c r="E664" t="s">
        <v>701</v>
      </c>
      <c r="F664">
        <v>41.126600000000003</v>
      </c>
      <c r="G664">
        <v>-80.684799999999996</v>
      </c>
      <c r="H664" t="s">
        <v>702</v>
      </c>
      <c r="I664" t="s">
        <v>703</v>
      </c>
      <c r="J664" t="s">
        <v>276</v>
      </c>
      <c r="K664">
        <v>44510</v>
      </c>
      <c r="L664" t="s">
        <v>734</v>
      </c>
      <c r="M664">
        <v>106926</v>
      </c>
      <c r="N664" t="s">
        <v>267</v>
      </c>
    </row>
    <row r="665" spans="1:14" hidden="1" x14ac:dyDescent="0.3">
      <c r="A665">
        <v>2016</v>
      </c>
      <c r="B665" t="s">
        <v>189</v>
      </c>
      <c r="C665" t="str">
        <f t="shared" si="10"/>
        <v>2016 voestalpine Texas LLC</v>
      </c>
      <c r="D665">
        <v>1012625</v>
      </c>
      <c r="E665" t="s">
        <v>705</v>
      </c>
      <c r="F665">
        <v>27.888611000000001</v>
      </c>
      <c r="G665">
        <v>-97.277777999999998</v>
      </c>
      <c r="H665" t="s">
        <v>706</v>
      </c>
      <c r="I665" t="s">
        <v>707</v>
      </c>
      <c r="J665" t="s">
        <v>332</v>
      </c>
      <c r="K665">
        <v>78374</v>
      </c>
      <c r="L665" t="s">
        <v>750</v>
      </c>
      <c r="M665">
        <v>163765</v>
      </c>
      <c r="N665" t="s">
        <v>267</v>
      </c>
    </row>
    <row r="666" spans="1:14" hidden="1" x14ac:dyDescent="0.3">
      <c r="A666">
        <v>2015</v>
      </c>
      <c r="B666" t="s">
        <v>172</v>
      </c>
      <c r="C666" t="str">
        <f t="shared" si="10"/>
        <v>2015 ABC COKE</v>
      </c>
      <c r="D666">
        <v>1004511</v>
      </c>
      <c r="E666" t="s">
        <v>262</v>
      </c>
      <c r="F666">
        <v>33.580768999999997</v>
      </c>
      <c r="G666">
        <v>-86.781281000000007</v>
      </c>
      <c r="H666" t="s">
        <v>263</v>
      </c>
      <c r="I666" t="s">
        <v>264</v>
      </c>
      <c r="J666" t="s">
        <v>265</v>
      </c>
      <c r="K666">
        <v>35217</v>
      </c>
      <c r="L666" t="s">
        <v>266</v>
      </c>
      <c r="M666">
        <v>171606</v>
      </c>
      <c r="N666" t="s">
        <v>267</v>
      </c>
    </row>
    <row r="667" spans="1:14" hidden="1" x14ac:dyDescent="0.3">
      <c r="A667">
        <v>2015</v>
      </c>
      <c r="B667" t="s">
        <v>201</v>
      </c>
      <c r="C667" t="str">
        <f t="shared" si="10"/>
        <v>2015 AK STEEL CORP ASHLAND WORKS COKE PLANT</v>
      </c>
      <c r="D667">
        <v>1005614</v>
      </c>
      <c r="E667" t="s">
        <v>268</v>
      </c>
      <c r="F667">
        <v>38.495556000000001</v>
      </c>
      <c r="G667">
        <v>-82.665555999999995</v>
      </c>
      <c r="H667" t="s">
        <v>269</v>
      </c>
      <c r="I667" t="s">
        <v>270</v>
      </c>
      <c r="J667" t="s">
        <v>271</v>
      </c>
      <c r="K667">
        <v>41101</v>
      </c>
      <c r="L667" t="s">
        <v>272</v>
      </c>
      <c r="M667">
        <v>0</v>
      </c>
    </row>
    <row r="668" spans="1:14" hidden="1" x14ac:dyDescent="0.3">
      <c r="A668">
        <v>2015</v>
      </c>
      <c r="B668" t="s">
        <v>29</v>
      </c>
      <c r="C668" t="str">
        <f t="shared" si="10"/>
        <v>2015 AK Steel Corporation - Middletown</v>
      </c>
      <c r="D668">
        <v>1000274</v>
      </c>
      <c r="E668" t="s">
        <v>273</v>
      </c>
      <c r="F668">
        <v>39.4968</v>
      </c>
      <c r="G668">
        <v>-84.390100000000004</v>
      </c>
      <c r="H668" t="s">
        <v>274</v>
      </c>
      <c r="I668" t="s">
        <v>275</v>
      </c>
      <c r="J668" t="s">
        <v>276</v>
      </c>
      <c r="K668">
        <v>45043</v>
      </c>
      <c r="L668" t="s">
        <v>720</v>
      </c>
      <c r="M668">
        <v>4485150</v>
      </c>
      <c r="N668" t="s">
        <v>267</v>
      </c>
    </row>
    <row r="669" spans="1:14" hidden="1" x14ac:dyDescent="0.3">
      <c r="A669">
        <v>2015</v>
      </c>
      <c r="B669" t="s">
        <v>126</v>
      </c>
      <c r="C669" t="str">
        <f t="shared" si="10"/>
        <v>2015 AK Steel Corporation West Works</v>
      </c>
      <c r="D669">
        <v>1005615</v>
      </c>
      <c r="E669" t="s">
        <v>751</v>
      </c>
      <c r="F669">
        <v>38.496366999999999</v>
      </c>
      <c r="G669">
        <v>-82.670282</v>
      </c>
      <c r="H669" t="s">
        <v>752</v>
      </c>
      <c r="I669" t="s">
        <v>753</v>
      </c>
      <c r="J669" t="s">
        <v>271</v>
      </c>
      <c r="K669">
        <v>41101</v>
      </c>
      <c r="L669" t="s">
        <v>720</v>
      </c>
      <c r="M669">
        <v>1337116</v>
      </c>
      <c r="N669" t="s">
        <v>267</v>
      </c>
    </row>
    <row r="670" spans="1:14" hidden="1" x14ac:dyDescent="0.3">
      <c r="A670">
        <v>2015</v>
      </c>
      <c r="B670" t="s">
        <v>147</v>
      </c>
      <c r="C670" t="str">
        <f t="shared" si="10"/>
        <v>2015 ALTON STEEL COMPANY</v>
      </c>
      <c r="D670">
        <v>1003268</v>
      </c>
      <c r="E670" t="s">
        <v>278</v>
      </c>
      <c r="F670">
        <v>38.883209999999998</v>
      </c>
      <c r="G670">
        <v>-90.145030000000006</v>
      </c>
      <c r="H670" t="s">
        <v>279</v>
      </c>
      <c r="I670" t="s">
        <v>280</v>
      </c>
      <c r="J670" t="s">
        <v>281</v>
      </c>
      <c r="K670">
        <v>62002</v>
      </c>
      <c r="L670" t="s">
        <v>282</v>
      </c>
      <c r="M670">
        <v>41464</v>
      </c>
      <c r="N670" t="s">
        <v>267</v>
      </c>
    </row>
    <row r="671" spans="1:14" hidden="1" x14ac:dyDescent="0.3">
      <c r="A671">
        <v>2015</v>
      </c>
      <c r="B671" t="s">
        <v>244</v>
      </c>
      <c r="C671" t="str">
        <f t="shared" si="10"/>
        <v>2015 ARKANSAS STEEL ASSOCIATES</v>
      </c>
      <c r="D671">
        <v>1005801</v>
      </c>
      <c r="E671" t="s">
        <v>283</v>
      </c>
      <c r="F671">
        <v>35.648518000000003</v>
      </c>
      <c r="G671">
        <v>-91.244662000000005</v>
      </c>
      <c r="H671" t="s">
        <v>284</v>
      </c>
      <c r="I671" t="s">
        <v>285</v>
      </c>
      <c r="J671" t="s">
        <v>286</v>
      </c>
      <c r="K671">
        <v>72112</v>
      </c>
      <c r="L671" t="s">
        <v>287</v>
      </c>
      <c r="M671">
        <v>56053</v>
      </c>
      <c r="N671" t="s">
        <v>267</v>
      </c>
    </row>
    <row r="672" spans="1:14" hidden="1" x14ac:dyDescent="0.3">
      <c r="A672">
        <v>2015</v>
      </c>
      <c r="B672" t="s">
        <v>735</v>
      </c>
      <c r="C672" t="str">
        <f t="shared" si="10"/>
        <v>2015 Allegheny &amp; Tsingshan Stainless, LLC</v>
      </c>
      <c r="D672">
        <v>1004729</v>
      </c>
      <c r="E672" t="s">
        <v>736</v>
      </c>
      <c r="F672">
        <v>40.635370000000002</v>
      </c>
      <c r="G672">
        <v>-80.449029999999993</v>
      </c>
      <c r="H672" t="s">
        <v>737</v>
      </c>
      <c r="I672" t="s">
        <v>485</v>
      </c>
      <c r="J672" t="s">
        <v>304</v>
      </c>
      <c r="K672">
        <v>15059</v>
      </c>
      <c r="L672" t="s">
        <v>305</v>
      </c>
      <c r="M672">
        <v>63636</v>
      </c>
      <c r="N672" t="s">
        <v>267</v>
      </c>
    </row>
    <row r="673" spans="1:14" hidden="1" x14ac:dyDescent="0.3">
      <c r="A673">
        <v>2015</v>
      </c>
      <c r="B673" t="s">
        <v>67</v>
      </c>
      <c r="C673" t="str">
        <f t="shared" si="10"/>
        <v>2015 ArcelorMittal Indiana Harbor Long Carbon</v>
      </c>
      <c r="D673">
        <v>1005021</v>
      </c>
      <c r="E673" t="s">
        <v>288</v>
      </c>
      <c r="F673">
        <v>41.651499999999999</v>
      </c>
      <c r="G673">
        <v>-87.458693999999994</v>
      </c>
      <c r="H673" t="s">
        <v>289</v>
      </c>
      <c r="I673" t="s">
        <v>290</v>
      </c>
      <c r="J673" t="s">
        <v>291</v>
      </c>
      <c r="K673">
        <v>46312</v>
      </c>
      <c r="L673" t="s">
        <v>292</v>
      </c>
      <c r="M673">
        <v>14927</v>
      </c>
      <c r="N673" t="s">
        <v>267</v>
      </c>
    </row>
    <row r="674" spans="1:14" hidden="1" x14ac:dyDescent="0.3">
      <c r="A674">
        <v>2015</v>
      </c>
      <c r="B674" t="s">
        <v>184</v>
      </c>
      <c r="C674" t="str">
        <f t="shared" si="10"/>
        <v>2015 BD LAPLACE, LLC</v>
      </c>
      <c r="D674">
        <v>1000330</v>
      </c>
      <c r="E674" t="s">
        <v>293</v>
      </c>
      <c r="F674">
        <v>30.036860000000001</v>
      </c>
      <c r="G674">
        <v>-90.46454</v>
      </c>
      <c r="H674" t="s">
        <v>294</v>
      </c>
      <c r="I674" t="s">
        <v>295</v>
      </c>
      <c r="J674" t="s">
        <v>296</v>
      </c>
      <c r="K674">
        <v>70068</v>
      </c>
      <c r="L674" t="s">
        <v>292</v>
      </c>
      <c r="M674">
        <v>74865</v>
      </c>
      <c r="N674" t="s">
        <v>267</v>
      </c>
    </row>
    <row r="675" spans="1:14" hidden="1" x14ac:dyDescent="0.3">
      <c r="A675">
        <v>2015</v>
      </c>
      <c r="B675" t="s">
        <v>86</v>
      </c>
      <c r="C675" t="str">
        <f t="shared" si="10"/>
        <v>2015 BLUESTONE COKE, L.L.C. COKE PLANT</v>
      </c>
      <c r="D675">
        <v>1006585</v>
      </c>
      <c r="E675" t="s">
        <v>298</v>
      </c>
      <c r="F675">
        <v>33.557464000000003</v>
      </c>
      <c r="G675">
        <v>-86.799671000000004</v>
      </c>
      <c r="H675" t="s">
        <v>299</v>
      </c>
      <c r="I675" t="s">
        <v>264</v>
      </c>
      <c r="J675" t="s">
        <v>265</v>
      </c>
      <c r="K675">
        <v>35207</v>
      </c>
      <c r="L675" t="s">
        <v>754</v>
      </c>
      <c r="M675">
        <v>142776</v>
      </c>
      <c r="N675" t="s">
        <v>267</v>
      </c>
    </row>
    <row r="676" spans="1:14" hidden="1" x14ac:dyDescent="0.3">
      <c r="A676">
        <v>2015</v>
      </c>
      <c r="B676" t="s">
        <v>180</v>
      </c>
      <c r="C676" t="str">
        <f t="shared" si="10"/>
        <v>2015 BRACKENRIDGE PLANT</v>
      </c>
      <c r="D676">
        <v>1005003</v>
      </c>
      <c r="E676" t="s">
        <v>301</v>
      </c>
      <c r="F676">
        <v>40.6081</v>
      </c>
      <c r="G676">
        <v>-79.729100000000003</v>
      </c>
      <c r="H676" t="s">
        <v>302</v>
      </c>
      <c r="I676" t="s">
        <v>303</v>
      </c>
      <c r="J676" t="s">
        <v>304</v>
      </c>
      <c r="K676">
        <v>15014</v>
      </c>
      <c r="L676" t="s">
        <v>305</v>
      </c>
      <c r="M676">
        <v>146125</v>
      </c>
      <c r="N676" t="s">
        <v>267</v>
      </c>
    </row>
    <row r="677" spans="1:14" hidden="1" x14ac:dyDescent="0.3">
      <c r="A677">
        <v>2015</v>
      </c>
      <c r="B677" t="s">
        <v>62</v>
      </c>
      <c r="C677" t="str">
        <f t="shared" si="10"/>
        <v>2015 CARPENTER TECHNOLOGY</v>
      </c>
      <c r="D677">
        <v>1004036</v>
      </c>
      <c r="E677" t="s">
        <v>309</v>
      </c>
      <c r="F677">
        <v>40.361105000000002</v>
      </c>
      <c r="G677">
        <v>-75.936837999999995</v>
      </c>
      <c r="H677" t="s">
        <v>310</v>
      </c>
      <c r="I677" t="s">
        <v>311</v>
      </c>
      <c r="J677" t="s">
        <v>304</v>
      </c>
      <c r="K677">
        <v>19601</v>
      </c>
      <c r="L677" t="s">
        <v>312</v>
      </c>
      <c r="M677">
        <v>151640</v>
      </c>
      <c r="N677" t="s">
        <v>267</v>
      </c>
    </row>
    <row r="678" spans="1:14" hidden="1" x14ac:dyDescent="0.3">
      <c r="A678">
        <v>2015</v>
      </c>
      <c r="B678" t="s">
        <v>32</v>
      </c>
      <c r="C678" t="str">
        <f t="shared" si="10"/>
        <v>2015 CASCADE STEEL ROLLING MILLS INC</v>
      </c>
      <c r="D678">
        <v>1005755</v>
      </c>
      <c r="E678" t="s">
        <v>313</v>
      </c>
      <c r="F678">
        <v>45.228630000000003</v>
      </c>
      <c r="G678">
        <v>-123.15904999999999</v>
      </c>
      <c r="H678" t="s">
        <v>314</v>
      </c>
      <c r="I678" t="s">
        <v>315</v>
      </c>
      <c r="J678" t="s">
        <v>316</v>
      </c>
      <c r="K678">
        <v>97128</v>
      </c>
      <c r="L678" t="s">
        <v>317</v>
      </c>
      <c r="M678">
        <v>83622</v>
      </c>
      <c r="N678" t="s">
        <v>267</v>
      </c>
    </row>
    <row r="679" spans="1:14" hidden="1" x14ac:dyDescent="0.3">
      <c r="A679">
        <v>2015</v>
      </c>
      <c r="B679" t="s">
        <v>57</v>
      </c>
      <c r="C679" t="str">
        <f t="shared" si="10"/>
        <v>2015 CF &amp; I STEEL L P/ DBA ROCKY MOUNTAIN STEEL MILLS</v>
      </c>
      <c r="D679">
        <v>1003902</v>
      </c>
      <c r="E679" t="s">
        <v>318</v>
      </c>
      <c r="F679">
        <v>38.232627000000001</v>
      </c>
      <c r="G679">
        <v>-104.607257</v>
      </c>
      <c r="H679" t="s">
        <v>319</v>
      </c>
      <c r="I679" t="s">
        <v>320</v>
      </c>
      <c r="J679" t="s">
        <v>321</v>
      </c>
      <c r="K679">
        <v>81004</v>
      </c>
      <c r="L679" t="s">
        <v>322</v>
      </c>
      <c r="M679">
        <v>248361</v>
      </c>
      <c r="N679" t="s">
        <v>323</v>
      </c>
    </row>
    <row r="680" spans="1:14" hidden="1" x14ac:dyDescent="0.3">
      <c r="A680">
        <v>2015</v>
      </c>
      <c r="B680" t="s">
        <v>128</v>
      </c>
      <c r="C680" t="str">
        <f t="shared" si="10"/>
        <v>2015 CHAPARRAL STEEL</v>
      </c>
      <c r="D680">
        <v>1000394</v>
      </c>
      <c r="E680" t="s">
        <v>324</v>
      </c>
      <c r="F680">
        <v>37.179254</v>
      </c>
      <c r="G680">
        <v>-77.447486999999995</v>
      </c>
      <c r="H680" t="s">
        <v>325</v>
      </c>
      <c r="I680" t="s">
        <v>326</v>
      </c>
      <c r="J680" t="s">
        <v>327</v>
      </c>
      <c r="K680">
        <v>23803</v>
      </c>
      <c r="L680" t="s">
        <v>328</v>
      </c>
      <c r="M680">
        <v>86465</v>
      </c>
      <c r="N680" t="s">
        <v>267</v>
      </c>
    </row>
    <row r="681" spans="1:14" hidden="1" x14ac:dyDescent="0.3">
      <c r="A681">
        <v>2015</v>
      </c>
      <c r="B681" t="s">
        <v>69</v>
      </c>
      <c r="C681" t="str">
        <f t="shared" si="10"/>
        <v>2015 CHAPARRAL STEEL MIDLOTHIAN PLANT</v>
      </c>
      <c r="D681">
        <v>1005344</v>
      </c>
      <c r="E681" t="s">
        <v>329</v>
      </c>
      <c r="F681">
        <v>32.458249000000002</v>
      </c>
      <c r="G681">
        <v>-97.036607000000004</v>
      </c>
      <c r="H681" t="s">
        <v>330</v>
      </c>
      <c r="I681" t="s">
        <v>331</v>
      </c>
      <c r="J681" t="s">
        <v>332</v>
      </c>
      <c r="K681">
        <v>76065</v>
      </c>
      <c r="L681" t="s">
        <v>328</v>
      </c>
      <c r="M681">
        <v>220143</v>
      </c>
      <c r="N681" t="s">
        <v>267</v>
      </c>
    </row>
    <row r="682" spans="1:14" hidden="1" x14ac:dyDescent="0.3">
      <c r="A682">
        <v>2015</v>
      </c>
      <c r="B682" t="s">
        <v>130</v>
      </c>
      <c r="C682" t="str">
        <f t="shared" si="10"/>
        <v>2015 CHARTER STEEL</v>
      </c>
      <c r="D682">
        <v>1006901</v>
      </c>
      <c r="E682" t="s">
        <v>333</v>
      </c>
      <c r="F682">
        <v>43.396949999999997</v>
      </c>
      <c r="G682">
        <v>-87.949659999999994</v>
      </c>
      <c r="H682" t="s">
        <v>334</v>
      </c>
      <c r="I682" t="s">
        <v>335</v>
      </c>
      <c r="J682" t="s">
        <v>336</v>
      </c>
      <c r="K682">
        <v>53080</v>
      </c>
      <c r="L682" t="s">
        <v>337</v>
      </c>
      <c r="M682">
        <v>146420</v>
      </c>
      <c r="N682" t="s">
        <v>267</v>
      </c>
    </row>
    <row r="683" spans="1:14" hidden="1" x14ac:dyDescent="0.3">
      <c r="A683">
        <v>2015</v>
      </c>
      <c r="B683" t="s">
        <v>105</v>
      </c>
      <c r="C683" t="str">
        <f t="shared" si="10"/>
        <v>2015 CHARTER STEEL CLEVELAND *</v>
      </c>
      <c r="D683">
        <v>1003474</v>
      </c>
      <c r="E683" t="s">
        <v>338</v>
      </c>
      <c r="F683">
        <v>41.442661000000001</v>
      </c>
      <c r="G683">
        <v>-81.664209999999997</v>
      </c>
      <c r="H683" t="s">
        <v>339</v>
      </c>
      <c r="I683" t="s">
        <v>340</v>
      </c>
      <c r="J683" t="s">
        <v>276</v>
      </c>
      <c r="K683">
        <v>44125</v>
      </c>
      <c r="L683" t="s">
        <v>337</v>
      </c>
      <c r="M683">
        <v>155223</v>
      </c>
      <c r="N683" t="s">
        <v>267</v>
      </c>
    </row>
    <row r="684" spans="1:14" hidden="1" x14ac:dyDescent="0.3">
      <c r="A684">
        <v>2015</v>
      </c>
      <c r="B684" t="s">
        <v>197</v>
      </c>
      <c r="C684" t="str">
        <f t="shared" si="10"/>
        <v>2015 CLEVELAND-CLIFFS PLATE LLC-COATESVILLE</v>
      </c>
      <c r="D684">
        <v>1003668</v>
      </c>
      <c r="E684" t="s">
        <v>341</v>
      </c>
      <c r="F684">
        <v>39.98301</v>
      </c>
      <c r="G684">
        <v>-75.827910000000003</v>
      </c>
      <c r="H684" t="s">
        <v>342</v>
      </c>
      <c r="I684" t="s">
        <v>343</v>
      </c>
      <c r="J684" t="s">
        <v>304</v>
      </c>
      <c r="K684">
        <v>19320</v>
      </c>
      <c r="L684" t="s">
        <v>292</v>
      </c>
      <c r="M684">
        <v>157977</v>
      </c>
      <c r="N684" t="s">
        <v>267</v>
      </c>
    </row>
    <row r="685" spans="1:14" hidden="1" x14ac:dyDescent="0.3">
      <c r="A685">
        <v>2015</v>
      </c>
      <c r="B685" t="s">
        <v>196</v>
      </c>
      <c r="C685" t="str">
        <f t="shared" si="10"/>
        <v>2015 CLEVELAND-CLIFFS RIVERDALE LLC</v>
      </c>
      <c r="D685">
        <v>1006325</v>
      </c>
      <c r="E685" t="s">
        <v>344</v>
      </c>
      <c r="F685">
        <v>41.656474000000003</v>
      </c>
      <c r="G685">
        <v>-87.625846999999993</v>
      </c>
      <c r="H685" t="s">
        <v>345</v>
      </c>
      <c r="I685" t="s">
        <v>346</v>
      </c>
      <c r="J685" t="s">
        <v>281</v>
      </c>
      <c r="K685">
        <v>60827</v>
      </c>
      <c r="L685" t="s">
        <v>292</v>
      </c>
      <c r="M685">
        <v>127749</v>
      </c>
      <c r="N685" t="s">
        <v>267</v>
      </c>
    </row>
    <row r="686" spans="1:14" hidden="1" x14ac:dyDescent="0.3">
      <c r="A686">
        <v>2015</v>
      </c>
      <c r="B686" t="s">
        <v>148</v>
      </c>
      <c r="C686" t="str">
        <f t="shared" si="10"/>
        <v>2015 CLEVELAND-CLIFFS STEEL CORPORATION DEARBORN WORKS</v>
      </c>
      <c r="D686">
        <v>1003403</v>
      </c>
      <c r="E686" t="s">
        <v>347</v>
      </c>
      <c r="F686">
        <v>42.301741999999997</v>
      </c>
      <c r="G686">
        <v>-83.162934000000007</v>
      </c>
      <c r="H686" t="s">
        <v>348</v>
      </c>
      <c r="I686" t="s">
        <v>349</v>
      </c>
      <c r="J686" t="s">
        <v>350</v>
      </c>
      <c r="K686">
        <v>48120</v>
      </c>
      <c r="L686" t="s">
        <v>720</v>
      </c>
      <c r="M686">
        <v>1440878</v>
      </c>
      <c r="N686" t="s">
        <v>267</v>
      </c>
    </row>
    <row r="687" spans="1:14" hidden="1" x14ac:dyDescent="0.3">
      <c r="A687">
        <v>2015</v>
      </c>
      <c r="B687" t="s">
        <v>174</v>
      </c>
      <c r="C687" t="str">
        <f t="shared" si="10"/>
        <v>2015 CMC STEEL TENNESSEE</v>
      </c>
      <c r="D687">
        <v>1006906</v>
      </c>
      <c r="E687" t="s">
        <v>351</v>
      </c>
      <c r="F687">
        <v>35.978119999999997</v>
      </c>
      <c r="G687">
        <v>-83.956450000000004</v>
      </c>
      <c r="H687" t="s">
        <v>352</v>
      </c>
      <c r="I687" t="s">
        <v>353</v>
      </c>
      <c r="J687" t="s">
        <v>354</v>
      </c>
      <c r="K687">
        <v>37921</v>
      </c>
      <c r="L687" t="s">
        <v>328</v>
      </c>
      <c r="M687">
        <v>61832</v>
      </c>
      <c r="N687" t="s">
        <v>267</v>
      </c>
    </row>
    <row r="688" spans="1:14" hidden="1" x14ac:dyDescent="0.3">
      <c r="A688">
        <v>2015</v>
      </c>
      <c r="B688" t="s">
        <v>63</v>
      </c>
      <c r="C688" t="str">
        <f t="shared" si="10"/>
        <v>2015 CMC Steel Arizona</v>
      </c>
      <c r="D688">
        <v>1004038</v>
      </c>
      <c r="E688" t="s">
        <v>356</v>
      </c>
      <c r="F688">
        <v>33.285299999999999</v>
      </c>
      <c r="G688">
        <v>-111.58629999999999</v>
      </c>
      <c r="H688" t="s">
        <v>357</v>
      </c>
      <c r="I688" t="s">
        <v>358</v>
      </c>
      <c r="J688" t="s">
        <v>359</v>
      </c>
      <c r="K688">
        <v>85212</v>
      </c>
      <c r="L688" t="s">
        <v>355</v>
      </c>
      <c r="M688">
        <v>37105</v>
      </c>
      <c r="N688" t="s">
        <v>267</v>
      </c>
    </row>
    <row r="689" spans="1:14" hidden="1" x14ac:dyDescent="0.3">
      <c r="A689">
        <v>2015</v>
      </c>
      <c r="B689" t="s">
        <v>192</v>
      </c>
      <c r="C689" t="str">
        <f t="shared" si="10"/>
        <v>2015 CMC Steel Florida</v>
      </c>
      <c r="D689">
        <v>1002216</v>
      </c>
      <c r="E689" t="s">
        <v>360</v>
      </c>
      <c r="F689">
        <v>30.288350000000001</v>
      </c>
      <c r="G689">
        <v>-81.977728999999997</v>
      </c>
      <c r="H689" t="s">
        <v>361</v>
      </c>
      <c r="I689" t="s">
        <v>362</v>
      </c>
      <c r="J689" t="s">
        <v>363</v>
      </c>
      <c r="K689">
        <v>32234</v>
      </c>
      <c r="L689" t="s">
        <v>328</v>
      </c>
      <c r="M689">
        <v>74121</v>
      </c>
      <c r="N689" t="s">
        <v>267</v>
      </c>
    </row>
    <row r="690" spans="1:14" hidden="1" x14ac:dyDescent="0.3">
      <c r="A690">
        <v>2015</v>
      </c>
      <c r="B690" t="s">
        <v>39</v>
      </c>
      <c r="C690" t="str">
        <f t="shared" si="10"/>
        <v>2015 CMC Steel New Jersey</v>
      </c>
      <c r="D690">
        <v>1006708</v>
      </c>
      <c r="E690" t="s">
        <v>364</v>
      </c>
      <c r="F690">
        <v>40.479261999999999</v>
      </c>
      <c r="G690">
        <v>-74.321207000000001</v>
      </c>
      <c r="H690" t="s">
        <v>365</v>
      </c>
      <c r="I690" t="s">
        <v>366</v>
      </c>
      <c r="J690" t="s">
        <v>367</v>
      </c>
      <c r="K690">
        <v>8872</v>
      </c>
      <c r="L690" t="s">
        <v>328</v>
      </c>
      <c r="M690">
        <v>53448</v>
      </c>
      <c r="N690" t="s">
        <v>267</v>
      </c>
    </row>
    <row r="691" spans="1:14" hidden="1" x14ac:dyDescent="0.3">
      <c r="A691">
        <v>2015</v>
      </c>
      <c r="B691" t="s">
        <v>70</v>
      </c>
      <c r="C691" t="str">
        <f t="shared" si="10"/>
        <v>2015 CMC Steel SC</v>
      </c>
      <c r="D691">
        <v>1005346</v>
      </c>
      <c r="E691" t="s">
        <v>372</v>
      </c>
      <c r="F691">
        <v>33.962308999999998</v>
      </c>
      <c r="G691">
        <v>-81.051509999999993</v>
      </c>
      <c r="H691" t="s">
        <v>373</v>
      </c>
      <c r="I691" t="s">
        <v>374</v>
      </c>
      <c r="J691" t="s">
        <v>375</v>
      </c>
      <c r="K691">
        <v>29033</v>
      </c>
      <c r="L691" t="s">
        <v>355</v>
      </c>
      <c r="M691">
        <v>120397</v>
      </c>
      <c r="N691" t="s">
        <v>267</v>
      </c>
    </row>
    <row r="692" spans="1:14" hidden="1" x14ac:dyDescent="0.3">
      <c r="A692">
        <v>2015</v>
      </c>
      <c r="B692" t="s">
        <v>154</v>
      </c>
      <c r="C692" t="str">
        <f t="shared" si="10"/>
        <v>2015 Carpenter Technology - Latrobe Operations</v>
      </c>
      <c r="D692">
        <v>1004434</v>
      </c>
      <c r="E692" t="s">
        <v>376</v>
      </c>
      <c r="F692">
        <v>40.302598000000003</v>
      </c>
      <c r="G692">
        <v>-79.372804000000002</v>
      </c>
      <c r="H692" t="s">
        <v>377</v>
      </c>
      <c r="I692" t="s">
        <v>378</v>
      </c>
      <c r="J692" t="s">
        <v>304</v>
      </c>
      <c r="K692">
        <v>15650</v>
      </c>
      <c r="L692" t="s">
        <v>312</v>
      </c>
      <c r="M692">
        <v>78981</v>
      </c>
      <c r="N692" t="s">
        <v>267</v>
      </c>
    </row>
    <row r="693" spans="1:14" hidden="1" x14ac:dyDescent="0.3">
      <c r="A693">
        <v>2015</v>
      </c>
      <c r="B693" t="s">
        <v>199</v>
      </c>
      <c r="C693" t="str">
        <f t="shared" si="10"/>
        <v>2015 Cleveland-Cliffs Burns Harbor LLC</v>
      </c>
      <c r="D693">
        <v>1003962</v>
      </c>
      <c r="E693" t="s">
        <v>379</v>
      </c>
      <c r="F693">
        <v>41.634</v>
      </c>
      <c r="G693">
        <v>-87.131</v>
      </c>
      <c r="H693" t="s">
        <v>380</v>
      </c>
      <c r="I693" t="s">
        <v>381</v>
      </c>
      <c r="J693" t="s">
        <v>291</v>
      </c>
      <c r="K693">
        <v>46304</v>
      </c>
      <c r="L693" t="s">
        <v>292</v>
      </c>
      <c r="M693">
        <v>9463059</v>
      </c>
      <c r="N693" t="s">
        <v>267</v>
      </c>
    </row>
    <row r="694" spans="1:14" hidden="1" x14ac:dyDescent="0.3">
      <c r="A694">
        <v>2015</v>
      </c>
      <c r="B694" t="s">
        <v>26</v>
      </c>
      <c r="C694" t="str">
        <f t="shared" si="10"/>
        <v>2015 Cleveland-Cliffs Cleveland Works LLC</v>
      </c>
      <c r="D694">
        <v>1007177</v>
      </c>
      <c r="E694" t="s">
        <v>382</v>
      </c>
      <c r="F694">
        <v>41.4739</v>
      </c>
      <c r="G694">
        <v>-81.672799999999995</v>
      </c>
      <c r="H694" t="s">
        <v>383</v>
      </c>
      <c r="I694" t="s">
        <v>384</v>
      </c>
      <c r="J694" t="s">
        <v>276</v>
      </c>
      <c r="K694">
        <v>44105</v>
      </c>
      <c r="L694" t="s">
        <v>292</v>
      </c>
      <c r="M694">
        <v>4382145</v>
      </c>
      <c r="N694" t="s">
        <v>267</v>
      </c>
    </row>
    <row r="695" spans="1:14" hidden="1" x14ac:dyDescent="0.3">
      <c r="A695">
        <v>2015</v>
      </c>
      <c r="B695" t="s">
        <v>169</v>
      </c>
      <c r="C695" t="str">
        <f t="shared" si="10"/>
        <v>2015 Cleveland-Cliffs Minorca Mine</v>
      </c>
      <c r="D695">
        <v>1003669</v>
      </c>
      <c r="E695" t="s">
        <v>385</v>
      </c>
      <c r="F695">
        <v>47.560699999999997</v>
      </c>
      <c r="G695">
        <v>-92.520348999999996</v>
      </c>
      <c r="H695" t="s">
        <v>386</v>
      </c>
      <c r="I695" t="s">
        <v>387</v>
      </c>
      <c r="J695" t="s">
        <v>388</v>
      </c>
      <c r="K695">
        <v>55792</v>
      </c>
      <c r="L695" t="s">
        <v>292</v>
      </c>
      <c r="M695">
        <v>240384</v>
      </c>
      <c r="N695" t="s">
        <v>267</v>
      </c>
    </row>
    <row r="696" spans="1:14" hidden="1" x14ac:dyDescent="0.3">
      <c r="A696">
        <v>2015</v>
      </c>
      <c r="B696" t="s">
        <v>173</v>
      </c>
      <c r="C696" t="str">
        <f t="shared" si="10"/>
        <v>2015 Cleveland-Cliffs Monessen Coke LLC</v>
      </c>
      <c r="D696">
        <v>1005025</v>
      </c>
      <c r="E696" t="s">
        <v>389</v>
      </c>
      <c r="F696">
        <v>40.163200000000003</v>
      </c>
      <c r="G696">
        <v>-79.886099999999999</v>
      </c>
      <c r="H696" t="s">
        <v>390</v>
      </c>
      <c r="I696" t="s">
        <v>378</v>
      </c>
      <c r="J696" t="s">
        <v>304</v>
      </c>
      <c r="K696">
        <v>15062</v>
      </c>
      <c r="L696" t="s">
        <v>292</v>
      </c>
      <c r="M696">
        <v>169651</v>
      </c>
      <c r="N696" t="s">
        <v>267</v>
      </c>
    </row>
    <row r="697" spans="1:14" hidden="1" x14ac:dyDescent="0.3">
      <c r="A697">
        <v>2015</v>
      </c>
      <c r="B697" t="s">
        <v>162</v>
      </c>
      <c r="C697" t="str">
        <f t="shared" si="10"/>
        <v>2015 Cleveland-Cliffs Steel Corporation - Mansfield Works</v>
      </c>
      <c r="D697">
        <v>1006530</v>
      </c>
      <c r="E697" t="s">
        <v>391</v>
      </c>
      <c r="F697">
        <v>40.784489999999998</v>
      </c>
      <c r="G697">
        <v>-82.523269999999997</v>
      </c>
      <c r="H697" t="s">
        <v>392</v>
      </c>
      <c r="I697" t="s">
        <v>393</v>
      </c>
      <c r="J697" t="s">
        <v>276</v>
      </c>
      <c r="K697">
        <v>44903</v>
      </c>
      <c r="L697" t="s">
        <v>720</v>
      </c>
      <c r="M697">
        <v>117239</v>
      </c>
      <c r="N697" t="s">
        <v>267</v>
      </c>
    </row>
    <row r="698" spans="1:14" hidden="1" x14ac:dyDescent="0.3">
      <c r="A698">
        <v>2015</v>
      </c>
      <c r="B698" t="s">
        <v>203</v>
      </c>
      <c r="C698" t="str">
        <f t="shared" si="10"/>
        <v>2015 Cleveland-Cliffs Steel Corporation /BUTLER WORKS</v>
      </c>
      <c r="D698">
        <v>1002903</v>
      </c>
      <c r="E698" t="s">
        <v>394</v>
      </c>
      <c r="F698">
        <v>40.829259999999998</v>
      </c>
      <c r="G698">
        <v>-79.942729999999997</v>
      </c>
      <c r="H698" t="s">
        <v>395</v>
      </c>
      <c r="I698" t="s">
        <v>396</v>
      </c>
      <c r="J698" t="s">
        <v>304</v>
      </c>
      <c r="K698">
        <v>16003</v>
      </c>
      <c r="L698" t="s">
        <v>720</v>
      </c>
      <c r="M698">
        <v>268048</v>
      </c>
      <c r="N698" t="s">
        <v>323</v>
      </c>
    </row>
    <row r="699" spans="1:14" x14ac:dyDescent="0.3">
      <c r="A699">
        <v>2015</v>
      </c>
      <c r="B699" t="s">
        <v>177</v>
      </c>
      <c r="C699" t="str">
        <f t="shared" si="10"/>
        <v>2015 Cleveland-Cliffs Steel LLC</v>
      </c>
      <c r="D699">
        <v>1000156</v>
      </c>
      <c r="E699" t="s">
        <v>398</v>
      </c>
      <c r="F699">
        <v>41.68</v>
      </c>
      <c r="G699">
        <v>-87.426400000000001</v>
      </c>
      <c r="H699" t="s">
        <v>399</v>
      </c>
      <c r="I699" t="s">
        <v>400</v>
      </c>
      <c r="J699" t="s">
        <v>291</v>
      </c>
      <c r="K699">
        <v>46312</v>
      </c>
      <c r="L699" t="s">
        <v>292</v>
      </c>
      <c r="M699">
        <v>5994034</v>
      </c>
      <c r="N699" t="s">
        <v>401</v>
      </c>
    </row>
    <row r="700" spans="1:14" x14ac:dyDescent="0.3">
      <c r="A700">
        <v>2015</v>
      </c>
      <c r="B700" t="s">
        <v>177</v>
      </c>
      <c r="C700" t="str">
        <f t="shared" si="10"/>
        <v>2015 Cleveland-Cliffs Steel LLC</v>
      </c>
      <c r="D700">
        <v>1000588</v>
      </c>
      <c r="E700" t="s">
        <v>397</v>
      </c>
      <c r="F700">
        <v>41.651164999999999</v>
      </c>
      <c r="G700">
        <v>-87.459166999999994</v>
      </c>
      <c r="H700" t="s">
        <v>289</v>
      </c>
      <c r="I700" t="s">
        <v>290</v>
      </c>
      <c r="J700" t="s">
        <v>291</v>
      </c>
      <c r="K700">
        <v>46312</v>
      </c>
      <c r="L700" t="s">
        <v>292</v>
      </c>
      <c r="M700">
        <v>3203149</v>
      </c>
      <c r="N700" t="s">
        <v>267</v>
      </c>
    </row>
    <row r="701" spans="1:14" hidden="1" x14ac:dyDescent="0.3">
      <c r="A701">
        <v>2015</v>
      </c>
      <c r="B701" t="s">
        <v>202</v>
      </c>
      <c r="C701" t="str">
        <f t="shared" si="10"/>
        <v>2015 Cleveland-Cliffs Steelton LLC</v>
      </c>
      <c r="D701">
        <v>1004215</v>
      </c>
      <c r="E701" t="s">
        <v>402</v>
      </c>
      <c r="F701">
        <v>40.226388999999998</v>
      </c>
      <c r="G701">
        <v>-76.848611000000005</v>
      </c>
      <c r="H701" t="s">
        <v>403</v>
      </c>
      <c r="I701" t="s">
        <v>404</v>
      </c>
      <c r="J701" t="s">
        <v>304</v>
      </c>
      <c r="K701">
        <v>17113</v>
      </c>
      <c r="L701" t="s">
        <v>292</v>
      </c>
      <c r="M701">
        <v>113545</v>
      </c>
      <c r="N701" t="s">
        <v>267</v>
      </c>
    </row>
    <row r="702" spans="1:14" hidden="1" x14ac:dyDescent="0.3">
      <c r="A702">
        <v>2015</v>
      </c>
      <c r="B702" t="s">
        <v>198</v>
      </c>
      <c r="C702" t="str">
        <f t="shared" si="10"/>
        <v>2015 Cleveland-Cliffs Warren</v>
      </c>
      <c r="D702">
        <v>1003380</v>
      </c>
      <c r="E702" t="s">
        <v>405</v>
      </c>
      <c r="F702">
        <v>41.211241999999999</v>
      </c>
      <c r="G702">
        <v>-80.816820000000007</v>
      </c>
      <c r="H702" t="s">
        <v>406</v>
      </c>
      <c r="I702" t="s">
        <v>407</v>
      </c>
      <c r="J702" t="s">
        <v>276</v>
      </c>
      <c r="K702">
        <v>44481</v>
      </c>
      <c r="L702" t="s">
        <v>292</v>
      </c>
      <c r="M702">
        <v>194911</v>
      </c>
      <c r="N702" t="s">
        <v>267</v>
      </c>
    </row>
    <row r="703" spans="1:14" hidden="1" x14ac:dyDescent="0.3">
      <c r="A703">
        <v>2015</v>
      </c>
      <c r="B703" t="s">
        <v>64</v>
      </c>
      <c r="C703" t="str">
        <f t="shared" si="10"/>
        <v>2015 EES COKE BATTERY</v>
      </c>
      <c r="D703">
        <v>1007392</v>
      </c>
      <c r="E703" t="s">
        <v>408</v>
      </c>
      <c r="F703">
        <v>42.281100000000002</v>
      </c>
      <c r="G703">
        <v>-83.1113</v>
      </c>
      <c r="H703" t="s">
        <v>409</v>
      </c>
      <c r="I703" t="s">
        <v>349</v>
      </c>
      <c r="J703" t="s">
        <v>350</v>
      </c>
      <c r="K703">
        <v>48218</v>
      </c>
      <c r="L703" t="s">
        <v>410</v>
      </c>
      <c r="M703">
        <v>216648</v>
      </c>
      <c r="N703" t="s">
        <v>267</v>
      </c>
    </row>
    <row r="704" spans="1:14" hidden="1" x14ac:dyDescent="0.3">
      <c r="A704">
        <v>2015</v>
      </c>
      <c r="B704" t="s">
        <v>141</v>
      </c>
      <c r="C704" t="str">
        <f t="shared" si="10"/>
        <v>2015 ELLWOOD NATL FORGE</v>
      </c>
      <c r="D704">
        <v>1001673</v>
      </c>
      <c r="E704" t="s">
        <v>411</v>
      </c>
      <c r="F704">
        <v>41.841555</v>
      </c>
      <c r="G704">
        <v>-79.270049999999998</v>
      </c>
      <c r="H704" t="s">
        <v>412</v>
      </c>
      <c r="I704" t="s">
        <v>413</v>
      </c>
      <c r="J704" t="s">
        <v>304</v>
      </c>
      <c r="K704">
        <v>16329</v>
      </c>
      <c r="L704" t="s">
        <v>414</v>
      </c>
      <c r="M704">
        <v>33644</v>
      </c>
      <c r="N704" t="s">
        <v>267</v>
      </c>
    </row>
    <row r="705" spans="1:14" hidden="1" x14ac:dyDescent="0.3">
      <c r="A705">
        <v>2015</v>
      </c>
      <c r="B705" t="s">
        <v>33</v>
      </c>
      <c r="C705" t="str">
        <f t="shared" si="10"/>
        <v>2015 ELLWOOD QUALITY STEELS</v>
      </c>
      <c r="D705">
        <v>1001669</v>
      </c>
      <c r="E705" t="s">
        <v>415</v>
      </c>
      <c r="F705">
        <v>40.993409999999997</v>
      </c>
      <c r="G705">
        <v>-80.346959999999996</v>
      </c>
      <c r="H705" t="s">
        <v>416</v>
      </c>
      <c r="I705" t="s">
        <v>417</v>
      </c>
      <c r="J705" t="s">
        <v>304</v>
      </c>
      <c r="K705">
        <v>16101</v>
      </c>
      <c r="L705" t="s">
        <v>414</v>
      </c>
      <c r="M705">
        <v>49791</v>
      </c>
      <c r="N705" t="s">
        <v>267</v>
      </c>
    </row>
    <row r="706" spans="1:14" hidden="1" x14ac:dyDescent="0.3">
      <c r="A706">
        <v>2015</v>
      </c>
      <c r="B706" t="s">
        <v>66</v>
      </c>
      <c r="C706" t="str">
        <f t="shared" si="10"/>
        <v>2015 EMPIRE MINE</v>
      </c>
      <c r="D706">
        <v>1004509</v>
      </c>
      <c r="E706" t="s">
        <v>418</v>
      </c>
      <c r="F706">
        <v>46.449100000000001</v>
      </c>
      <c r="G706">
        <v>-87.603200000000001</v>
      </c>
      <c r="H706" t="s">
        <v>419</v>
      </c>
      <c r="I706" t="s">
        <v>420</v>
      </c>
      <c r="J706" t="s">
        <v>350</v>
      </c>
      <c r="K706">
        <v>49871</v>
      </c>
      <c r="L706" t="s">
        <v>743</v>
      </c>
      <c r="M706">
        <v>396077</v>
      </c>
      <c r="N706" t="s">
        <v>267</v>
      </c>
    </row>
    <row r="707" spans="1:14" hidden="1" x14ac:dyDescent="0.3">
      <c r="A707">
        <v>2015</v>
      </c>
      <c r="B707" t="s">
        <v>72</v>
      </c>
      <c r="C707" t="str">
        <f t="shared" ref="C707:C770" si="11">A707 &amp; " " &amp; B707</f>
        <v>2015 EVRAZ CLAYMONT STEEL</v>
      </c>
      <c r="D707">
        <v>1005303</v>
      </c>
      <c r="E707" t="s">
        <v>421</v>
      </c>
      <c r="F707">
        <v>39.800139600000001</v>
      </c>
      <c r="G707">
        <v>-75.451951600000001</v>
      </c>
      <c r="H707" t="s">
        <v>422</v>
      </c>
      <c r="I707" t="s">
        <v>416</v>
      </c>
      <c r="J707" t="s">
        <v>423</v>
      </c>
      <c r="K707">
        <v>19703</v>
      </c>
      <c r="L707" t="s">
        <v>424</v>
      </c>
      <c r="M707">
        <v>0</v>
      </c>
    </row>
    <row r="708" spans="1:14" hidden="1" x14ac:dyDescent="0.3">
      <c r="A708">
        <v>2015</v>
      </c>
      <c r="B708" t="s">
        <v>84</v>
      </c>
      <c r="C708" t="str">
        <f t="shared" si="11"/>
        <v>2015 Erie Coke Corporation</v>
      </c>
      <c r="D708">
        <v>1007620</v>
      </c>
      <c r="E708" t="s">
        <v>425</v>
      </c>
      <c r="F708">
        <v>42.145620000000001</v>
      </c>
      <c r="G708">
        <v>-80.069239999999994</v>
      </c>
      <c r="H708" t="s">
        <v>426</v>
      </c>
      <c r="I708" t="s">
        <v>427</v>
      </c>
      <c r="J708" t="s">
        <v>304</v>
      </c>
      <c r="K708">
        <v>16507</v>
      </c>
      <c r="L708" t="s">
        <v>428</v>
      </c>
      <c r="M708">
        <v>54230</v>
      </c>
      <c r="N708" t="s">
        <v>267</v>
      </c>
    </row>
    <row r="709" spans="1:14" hidden="1" x14ac:dyDescent="0.3">
      <c r="A709">
        <v>2015</v>
      </c>
      <c r="B709" t="s">
        <v>93</v>
      </c>
      <c r="C709" t="str">
        <f t="shared" si="11"/>
        <v>2015 Ervin Amasteel</v>
      </c>
      <c r="D709">
        <v>1010925</v>
      </c>
      <c r="E709" t="s">
        <v>429</v>
      </c>
      <c r="F709">
        <v>41.886420000000001</v>
      </c>
      <c r="G709">
        <v>-84.026889999999995</v>
      </c>
      <c r="H709" t="s">
        <v>430</v>
      </c>
      <c r="I709" t="s">
        <v>431</v>
      </c>
      <c r="J709" t="s">
        <v>350</v>
      </c>
      <c r="K709">
        <v>49221</v>
      </c>
      <c r="L709" t="s">
        <v>432</v>
      </c>
      <c r="M709">
        <v>0</v>
      </c>
    </row>
    <row r="710" spans="1:14" hidden="1" x14ac:dyDescent="0.3">
      <c r="A710">
        <v>2015</v>
      </c>
      <c r="B710" t="s">
        <v>134</v>
      </c>
      <c r="C710" t="str">
        <f t="shared" si="11"/>
        <v>2015 FINKL &amp; SONS CO</v>
      </c>
      <c r="D710">
        <v>1008735</v>
      </c>
      <c r="E710" t="s">
        <v>437</v>
      </c>
      <c r="F710">
        <v>41.728541999999997</v>
      </c>
      <c r="G710">
        <v>-87.591648000000006</v>
      </c>
      <c r="H710" t="s">
        <v>434</v>
      </c>
      <c r="I710" t="s">
        <v>346</v>
      </c>
      <c r="J710" t="s">
        <v>281</v>
      </c>
      <c r="K710">
        <v>60619</v>
      </c>
      <c r="L710" t="s">
        <v>755</v>
      </c>
      <c r="M710">
        <v>35975</v>
      </c>
      <c r="N710" t="s">
        <v>267</v>
      </c>
    </row>
    <row r="711" spans="1:14" hidden="1" x14ac:dyDescent="0.3">
      <c r="A711">
        <v>2015</v>
      </c>
      <c r="B711" t="s">
        <v>134</v>
      </c>
      <c r="C711" t="str">
        <f t="shared" si="11"/>
        <v>2015 FINKL &amp; SONS CO</v>
      </c>
      <c r="D711">
        <v>1006436</v>
      </c>
      <c r="E711" t="s">
        <v>433</v>
      </c>
      <c r="F711">
        <v>41.918370000000003</v>
      </c>
      <c r="G711">
        <v>-87.662930000000003</v>
      </c>
      <c r="H711" t="s">
        <v>434</v>
      </c>
      <c r="I711" t="s">
        <v>435</v>
      </c>
      <c r="J711" t="s">
        <v>281</v>
      </c>
      <c r="K711">
        <v>60614</v>
      </c>
      <c r="L711" t="s">
        <v>436</v>
      </c>
      <c r="M711">
        <v>0</v>
      </c>
    </row>
    <row r="712" spans="1:14" hidden="1" x14ac:dyDescent="0.3">
      <c r="A712">
        <v>2015</v>
      </c>
      <c r="B712" t="s">
        <v>104</v>
      </c>
      <c r="C712" t="str">
        <f t="shared" si="11"/>
        <v>2015 GATEWAY ENERGY &amp; COKE CO LLC</v>
      </c>
      <c r="D712">
        <v>1003204</v>
      </c>
      <c r="E712" t="s">
        <v>439</v>
      </c>
      <c r="F712">
        <v>38.696930000000002</v>
      </c>
      <c r="G712">
        <v>-90.130568999999994</v>
      </c>
      <c r="H712" t="s">
        <v>440</v>
      </c>
      <c r="I712" t="s">
        <v>280</v>
      </c>
      <c r="J712" t="s">
        <v>281</v>
      </c>
      <c r="K712">
        <v>62040</v>
      </c>
      <c r="L712" t="s">
        <v>723</v>
      </c>
      <c r="M712">
        <v>523776</v>
      </c>
      <c r="N712" t="s">
        <v>267</v>
      </c>
    </row>
    <row r="713" spans="1:14" hidden="1" x14ac:dyDescent="0.3">
      <c r="A713">
        <v>2015</v>
      </c>
      <c r="B713" t="s">
        <v>45</v>
      </c>
      <c r="C713" t="str">
        <f t="shared" si="11"/>
        <v>2015 GERDAU - FORT SMITH MILL</v>
      </c>
      <c r="D713">
        <v>1003052</v>
      </c>
      <c r="E713" t="s">
        <v>442</v>
      </c>
      <c r="F713">
        <v>35.302500000000002</v>
      </c>
      <c r="G713">
        <v>-94.375277999999994</v>
      </c>
      <c r="H713" t="s">
        <v>443</v>
      </c>
      <c r="I713" t="s">
        <v>444</v>
      </c>
      <c r="J713" t="s">
        <v>286</v>
      </c>
      <c r="K713">
        <v>72916</v>
      </c>
      <c r="L713" t="s">
        <v>328</v>
      </c>
      <c r="M713">
        <v>87609</v>
      </c>
      <c r="N713" t="s">
        <v>267</v>
      </c>
    </row>
    <row r="714" spans="1:14" hidden="1" x14ac:dyDescent="0.3">
      <c r="A714">
        <v>2015</v>
      </c>
      <c r="B714" t="s">
        <v>77</v>
      </c>
      <c r="C714" t="str">
        <f t="shared" si="11"/>
        <v>2015 GERDAU AMERISTEEL</v>
      </c>
      <c r="D714">
        <v>1004493</v>
      </c>
      <c r="E714" t="s">
        <v>445</v>
      </c>
      <c r="F714">
        <v>35.724089999999997</v>
      </c>
      <c r="G714">
        <v>-88.817660000000004</v>
      </c>
      <c r="H714" t="s">
        <v>446</v>
      </c>
      <c r="I714" t="s">
        <v>280</v>
      </c>
      <c r="J714" t="s">
        <v>354</v>
      </c>
      <c r="K714">
        <v>38305</v>
      </c>
      <c r="L714" t="s">
        <v>328</v>
      </c>
      <c r="M714">
        <v>69397</v>
      </c>
      <c r="N714" t="s">
        <v>267</v>
      </c>
    </row>
    <row r="715" spans="1:14" hidden="1" x14ac:dyDescent="0.3">
      <c r="A715">
        <v>2015</v>
      </c>
      <c r="B715" t="s">
        <v>164</v>
      </c>
      <c r="C715" t="str">
        <f t="shared" si="11"/>
        <v>2015 GERDAU AMERISTEEL CARTERSVILLE STEEL MILL</v>
      </c>
      <c r="D715">
        <v>1001103</v>
      </c>
      <c r="E715" t="s">
        <v>447</v>
      </c>
      <c r="F715">
        <v>34.242778999999999</v>
      </c>
      <c r="G715">
        <v>-84.797775000000001</v>
      </c>
      <c r="H715" t="s">
        <v>448</v>
      </c>
      <c r="I715" t="s">
        <v>449</v>
      </c>
      <c r="J715" t="s">
        <v>450</v>
      </c>
      <c r="K715">
        <v>30121</v>
      </c>
      <c r="L715" t="s">
        <v>328</v>
      </c>
      <c r="M715">
        <v>82404</v>
      </c>
      <c r="N715" t="s">
        <v>267</v>
      </c>
    </row>
    <row r="716" spans="1:14" hidden="1" x14ac:dyDescent="0.3">
      <c r="A716">
        <v>2015</v>
      </c>
      <c r="B716" t="s">
        <v>48</v>
      </c>
      <c r="C716" t="str">
        <f t="shared" si="11"/>
        <v>2015 GERDAU AMERISTEEL US INC</v>
      </c>
      <c r="D716">
        <v>1003577</v>
      </c>
      <c r="E716" t="s">
        <v>451</v>
      </c>
      <c r="F716">
        <v>41.585661000000002</v>
      </c>
      <c r="G716">
        <v>-91.042156000000006</v>
      </c>
      <c r="H716" t="s">
        <v>452</v>
      </c>
      <c r="I716" t="s">
        <v>453</v>
      </c>
      <c r="J716" t="s">
        <v>454</v>
      </c>
      <c r="K716">
        <v>52778</v>
      </c>
      <c r="L716" t="s">
        <v>328</v>
      </c>
      <c r="M716">
        <v>34397</v>
      </c>
      <c r="N716" t="s">
        <v>267</v>
      </c>
    </row>
    <row r="717" spans="1:14" hidden="1" x14ac:dyDescent="0.3">
      <c r="A717">
        <v>2015</v>
      </c>
      <c r="B717" t="s">
        <v>115</v>
      </c>
      <c r="C717" t="str">
        <f t="shared" si="11"/>
        <v>2015 GERDAU MACSTEEL MONROE</v>
      </c>
      <c r="D717">
        <v>1004411</v>
      </c>
      <c r="E717" t="s">
        <v>455</v>
      </c>
      <c r="F717">
        <v>41.897173000000002</v>
      </c>
      <c r="G717">
        <v>-83.361644999999996</v>
      </c>
      <c r="H717" t="s">
        <v>456</v>
      </c>
      <c r="I717" t="s">
        <v>457</v>
      </c>
      <c r="J717" t="s">
        <v>350</v>
      </c>
      <c r="K717">
        <v>48161</v>
      </c>
      <c r="L717" t="s">
        <v>328</v>
      </c>
      <c r="M717">
        <v>106144</v>
      </c>
      <c r="N717" t="s">
        <v>267</v>
      </c>
    </row>
    <row r="718" spans="1:14" hidden="1" x14ac:dyDescent="0.3">
      <c r="A718">
        <v>2015</v>
      </c>
      <c r="B718" t="s">
        <v>54</v>
      </c>
      <c r="C718" t="str">
        <f t="shared" si="11"/>
        <v>2015 Gerdau Ameristeel US, Inc - Charlotte Mill</v>
      </c>
      <c r="D718">
        <v>1003507</v>
      </c>
      <c r="E718" t="s">
        <v>458</v>
      </c>
      <c r="F718">
        <v>35.339019999999998</v>
      </c>
      <c r="G718">
        <v>-80.829260000000005</v>
      </c>
      <c r="H718" t="s">
        <v>459</v>
      </c>
      <c r="I718" t="s">
        <v>460</v>
      </c>
      <c r="J718" t="s">
        <v>461</v>
      </c>
      <c r="K718">
        <v>28269</v>
      </c>
      <c r="L718" t="s">
        <v>328</v>
      </c>
      <c r="M718">
        <v>33825</v>
      </c>
      <c r="N718" t="s">
        <v>267</v>
      </c>
    </row>
    <row r="719" spans="1:14" hidden="1" x14ac:dyDescent="0.3">
      <c r="A719">
        <v>2015</v>
      </c>
      <c r="B719" t="s">
        <v>121</v>
      </c>
      <c r="C719" t="str">
        <f t="shared" si="11"/>
        <v>2015 Gerdau Ameristeel: St. Paul Mill</v>
      </c>
      <c r="D719">
        <v>1005298</v>
      </c>
      <c r="E719" t="s">
        <v>462</v>
      </c>
      <c r="F719">
        <v>44.890936000000004</v>
      </c>
      <c r="G719">
        <v>-93.010876999999994</v>
      </c>
      <c r="H719" t="s">
        <v>463</v>
      </c>
      <c r="I719" t="s">
        <v>464</v>
      </c>
      <c r="J719" t="s">
        <v>388</v>
      </c>
      <c r="K719">
        <v>55119</v>
      </c>
      <c r="L719" t="s">
        <v>328</v>
      </c>
      <c r="M719">
        <v>52000</v>
      </c>
      <c r="N719" t="s">
        <v>267</v>
      </c>
    </row>
    <row r="720" spans="1:14" hidden="1" x14ac:dyDescent="0.3">
      <c r="A720">
        <v>2015</v>
      </c>
      <c r="B720" t="s">
        <v>107</v>
      </c>
      <c r="C720" t="str">
        <f t="shared" si="11"/>
        <v>2015 Gerdau Special Steel North America - Jackson Mill</v>
      </c>
      <c r="D720">
        <v>1003965</v>
      </c>
      <c r="E720" t="s">
        <v>465</v>
      </c>
      <c r="F720">
        <v>42.202660999999999</v>
      </c>
      <c r="G720">
        <v>-84.363022999999998</v>
      </c>
      <c r="H720" t="s">
        <v>466</v>
      </c>
      <c r="I720" t="s">
        <v>285</v>
      </c>
      <c r="J720" t="s">
        <v>350</v>
      </c>
      <c r="K720">
        <v>49203</v>
      </c>
      <c r="L720" t="s">
        <v>328</v>
      </c>
      <c r="M720">
        <v>50293</v>
      </c>
      <c r="N720" t="s">
        <v>267</v>
      </c>
    </row>
    <row r="721" spans="1:14" hidden="1" x14ac:dyDescent="0.3">
      <c r="A721">
        <v>2015</v>
      </c>
      <c r="B721" t="s">
        <v>44</v>
      </c>
      <c r="C721" t="str">
        <f t="shared" si="11"/>
        <v>2015 HAVERHILL COKE COMPANY, LLC</v>
      </c>
      <c r="D721">
        <v>1002777</v>
      </c>
      <c r="E721" t="s">
        <v>467</v>
      </c>
      <c r="F721">
        <v>38.597299999999997</v>
      </c>
      <c r="G721">
        <v>-82.827100000000002</v>
      </c>
      <c r="H721" t="s">
        <v>468</v>
      </c>
      <c r="I721" t="s">
        <v>469</v>
      </c>
      <c r="J721" t="s">
        <v>276</v>
      </c>
      <c r="K721">
        <v>45629</v>
      </c>
      <c r="L721" t="s">
        <v>723</v>
      </c>
      <c r="M721">
        <v>879391</v>
      </c>
      <c r="N721" t="s">
        <v>267</v>
      </c>
    </row>
    <row r="722" spans="1:14" hidden="1" x14ac:dyDescent="0.3">
      <c r="A722">
        <v>2015</v>
      </c>
      <c r="B722" t="s">
        <v>161</v>
      </c>
      <c r="C722" t="str">
        <f t="shared" si="11"/>
        <v>2015 HOEGANAES CORPORATION</v>
      </c>
      <c r="D722">
        <v>1005515</v>
      </c>
      <c r="E722" t="s">
        <v>470</v>
      </c>
      <c r="F722">
        <v>36.380555999999999</v>
      </c>
      <c r="G722">
        <v>-86.416111000000001</v>
      </c>
      <c r="H722" t="s">
        <v>471</v>
      </c>
      <c r="I722" t="s">
        <v>472</v>
      </c>
      <c r="J722" t="s">
        <v>354</v>
      </c>
      <c r="K722">
        <v>37066</v>
      </c>
      <c r="L722" t="s">
        <v>724</v>
      </c>
      <c r="M722">
        <v>63624</v>
      </c>
      <c r="N722" t="s">
        <v>267</v>
      </c>
    </row>
    <row r="723" spans="1:14" hidden="1" x14ac:dyDescent="0.3">
      <c r="A723">
        <v>2015</v>
      </c>
      <c r="B723" t="s">
        <v>36</v>
      </c>
      <c r="C723" t="str">
        <f t="shared" si="11"/>
        <v>2015 HUNTINGTON INGALLS INCORPORATED</v>
      </c>
      <c r="D723">
        <v>1001958</v>
      </c>
      <c r="E723" t="s">
        <v>474</v>
      </c>
      <c r="F723">
        <v>36.987670000000001</v>
      </c>
      <c r="G723">
        <v>-76.439430000000002</v>
      </c>
      <c r="H723" t="s">
        <v>475</v>
      </c>
      <c r="I723" t="s">
        <v>476</v>
      </c>
      <c r="J723" t="s">
        <v>327</v>
      </c>
      <c r="K723">
        <v>23607</v>
      </c>
      <c r="L723" t="s">
        <v>725</v>
      </c>
      <c r="M723">
        <v>81129</v>
      </c>
      <c r="N723" t="s">
        <v>267</v>
      </c>
    </row>
    <row r="724" spans="1:14" hidden="1" x14ac:dyDescent="0.3">
      <c r="A724">
        <v>2015</v>
      </c>
      <c r="B724" t="s">
        <v>73</v>
      </c>
      <c r="C724" t="str">
        <f t="shared" si="11"/>
        <v>2015 Hibbing Taconite Company</v>
      </c>
      <c r="D724">
        <v>1005116</v>
      </c>
      <c r="E724" t="s">
        <v>478</v>
      </c>
      <c r="F724">
        <v>47.478000000000002</v>
      </c>
      <c r="G724">
        <v>-92.967600000000004</v>
      </c>
      <c r="H724" t="s">
        <v>479</v>
      </c>
      <c r="I724" t="s">
        <v>387</v>
      </c>
      <c r="J724" t="s">
        <v>388</v>
      </c>
      <c r="K724">
        <v>55746</v>
      </c>
      <c r="L724" t="s">
        <v>739</v>
      </c>
      <c r="M724">
        <v>245885</v>
      </c>
      <c r="N724" t="s">
        <v>267</v>
      </c>
    </row>
    <row r="725" spans="1:14" hidden="1" x14ac:dyDescent="0.3">
      <c r="A725">
        <v>2015</v>
      </c>
      <c r="B725" t="s">
        <v>166</v>
      </c>
      <c r="C725" t="str">
        <f t="shared" si="11"/>
        <v>2015 INMETCO</v>
      </c>
      <c r="D725">
        <v>1005752</v>
      </c>
      <c r="E725" t="s">
        <v>480</v>
      </c>
      <c r="F725">
        <v>40.859451</v>
      </c>
      <c r="G725">
        <v>-80.258590999999996</v>
      </c>
      <c r="H725" t="s">
        <v>481</v>
      </c>
      <c r="I725" t="s">
        <v>417</v>
      </c>
      <c r="J725" t="s">
        <v>304</v>
      </c>
      <c r="K725">
        <v>16117</v>
      </c>
      <c r="L725" t="s">
        <v>740</v>
      </c>
      <c r="M725">
        <v>39130</v>
      </c>
      <c r="N725" t="s">
        <v>267</v>
      </c>
    </row>
    <row r="726" spans="1:14" hidden="1" x14ac:dyDescent="0.3">
      <c r="A726">
        <v>2015</v>
      </c>
      <c r="B726" t="s">
        <v>75</v>
      </c>
      <c r="C726" t="str">
        <f t="shared" si="11"/>
        <v>2015 IPSCO KOPPEL TUBULARS CORP KOPPEL WORKS</v>
      </c>
      <c r="D726">
        <v>1005190</v>
      </c>
      <c r="E726" t="s">
        <v>483</v>
      </c>
      <c r="F726">
        <v>40.835569999999997</v>
      </c>
      <c r="G726">
        <v>-80.321971000000005</v>
      </c>
      <c r="H726" t="s">
        <v>484</v>
      </c>
      <c r="I726" t="s">
        <v>485</v>
      </c>
      <c r="J726" t="s">
        <v>304</v>
      </c>
      <c r="K726">
        <v>16136</v>
      </c>
      <c r="L726" t="s">
        <v>727</v>
      </c>
      <c r="M726">
        <v>48764</v>
      </c>
      <c r="N726" t="s">
        <v>267</v>
      </c>
    </row>
    <row r="727" spans="1:14" hidden="1" x14ac:dyDescent="0.3">
      <c r="A727">
        <v>2015</v>
      </c>
      <c r="B727" t="s">
        <v>151</v>
      </c>
      <c r="C727" t="str">
        <f t="shared" si="11"/>
        <v>2015 Indiana Harbor Coke Company</v>
      </c>
      <c r="D727">
        <v>1007287</v>
      </c>
      <c r="E727" t="s">
        <v>487</v>
      </c>
      <c r="F727">
        <v>41.656320999999998</v>
      </c>
      <c r="G727">
        <v>-87.450142</v>
      </c>
      <c r="H727" t="s">
        <v>289</v>
      </c>
      <c r="I727" t="s">
        <v>290</v>
      </c>
      <c r="J727" t="s">
        <v>291</v>
      </c>
      <c r="K727">
        <v>46312</v>
      </c>
      <c r="L727" t="s">
        <v>728</v>
      </c>
      <c r="M727">
        <v>1145804</v>
      </c>
      <c r="N727" t="s">
        <v>267</v>
      </c>
    </row>
    <row r="728" spans="1:14" hidden="1" x14ac:dyDescent="0.3">
      <c r="A728">
        <v>2015</v>
      </c>
      <c r="B728" t="s">
        <v>124</v>
      </c>
      <c r="C728" t="str">
        <f t="shared" si="11"/>
        <v>2015 JEWELL COAL &amp; COKE</v>
      </c>
      <c r="D728">
        <v>1005598</v>
      </c>
      <c r="E728" t="s">
        <v>489</v>
      </c>
      <c r="F728">
        <v>37.234408999999999</v>
      </c>
      <c r="G728">
        <v>-82.036899000000005</v>
      </c>
      <c r="H728" t="s">
        <v>490</v>
      </c>
      <c r="I728" t="s">
        <v>491</v>
      </c>
      <c r="J728" t="s">
        <v>327</v>
      </c>
      <c r="K728">
        <v>24631</v>
      </c>
      <c r="L728" t="s">
        <v>723</v>
      </c>
      <c r="M728">
        <v>527419</v>
      </c>
      <c r="N728" t="s">
        <v>267</v>
      </c>
    </row>
    <row r="729" spans="1:14" hidden="1" x14ac:dyDescent="0.3">
      <c r="A729">
        <v>2015</v>
      </c>
      <c r="B729" t="s">
        <v>186</v>
      </c>
      <c r="C729" t="str">
        <f t="shared" si="11"/>
        <v>2015 Joy Global Longview Operations</v>
      </c>
      <c r="D729">
        <v>1002769</v>
      </c>
      <c r="E729" t="s">
        <v>744</v>
      </c>
      <c r="F729">
        <v>32.459707000000002</v>
      </c>
      <c r="G729">
        <v>-94.737374000000003</v>
      </c>
      <c r="H729" t="s">
        <v>745</v>
      </c>
      <c r="I729" t="s">
        <v>746</v>
      </c>
      <c r="J729" t="s">
        <v>332</v>
      </c>
      <c r="K729">
        <v>75601</v>
      </c>
      <c r="L729" t="s">
        <v>747</v>
      </c>
      <c r="M729">
        <v>28702</v>
      </c>
      <c r="N729" t="s">
        <v>267</v>
      </c>
    </row>
    <row r="730" spans="1:14" hidden="1" x14ac:dyDescent="0.3">
      <c r="A730">
        <v>2015</v>
      </c>
      <c r="B730" t="s">
        <v>118</v>
      </c>
      <c r="C730" t="str">
        <f t="shared" si="11"/>
        <v>2015 KEYSTONE STEEL &amp; WIRE CO</v>
      </c>
      <c r="D730">
        <v>1004811</v>
      </c>
      <c r="E730" t="s">
        <v>495</v>
      </c>
      <c r="F730">
        <v>40.642502999999998</v>
      </c>
      <c r="G730">
        <v>-89.645770999999996</v>
      </c>
      <c r="H730" t="s">
        <v>496</v>
      </c>
      <c r="I730" t="s">
        <v>497</v>
      </c>
      <c r="J730" t="s">
        <v>281</v>
      </c>
      <c r="K730">
        <v>61641</v>
      </c>
      <c r="L730" t="s">
        <v>756</v>
      </c>
      <c r="M730">
        <v>166598</v>
      </c>
      <c r="N730" t="s">
        <v>267</v>
      </c>
    </row>
    <row r="731" spans="1:14" hidden="1" x14ac:dyDescent="0.3">
      <c r="A731">
        <v>2015</v>
      </c>
      <c r="B731" t="s">
        <v>175</v>
      </c>
      <c r="C731" t="str">
        <f t="shared" si="11"/>
        <v>2015 Liberty Steel Georgetown Holdings LLC</v>
      </c>
      <c r="D731">
        <v>1001699</v>
      </c>
      <c r="E731" t="s">
        <v>499</v>
      </c>
      <c r="F731">
        <v>33.367919999999998</v>
      </c>
      <c r="G731">
        <v>-79.29486</v>
      </c>
      <c r="H731" t="s">
        <v>500</v>
      </c>
      <c r="I731" t="s">
        <v>501</v>
      </c>
      <c r="J731" t="s">
        <v>375</v>
      </c>
      <c r="K731">
        <v>29440</v>
      </c>
      <c r="L731" t="s">
        <v>292</v>
      </c>
      <c r="M731">
        <v>28799</v>
      </c>
      <c r="N731" t="s">
        <v>267</v>
      </c>
    </row>
    <row r="732" spans="1:14" hidden="1" x14ac:dyDescent="0.3">
      <c r="A732">
        <v>2015</v>
      </c>
      <c r="B732" t="s">
        <v>157</v>
      </c>
      <c r="C732" t="str">
        <f t="shared" si="11"/>
        <v>2015 MESABI NUGGET DELAWARE LLC</v>
      </c>
      <c r="D732">
        <v>1005144</v>
      </c>
      <c r="E732" t="s">
        <v>503</v>
      </c>
      <c r="F732">
        <v>47.586906999999997</v>
      </c>
      <c r="G732">
        <v>-92.234191999999993</v>
      </c>
      <c r="H732" t="s">
        <v>504</v>
      </c>
      <c r="I732" t="s">
        <v>387</v>
      </c>
      <c r="J732" t="s">
        <v>388</v>
      </c>
      <c r="K732">
        <v>55705</v>
      </c>
      <c r="L732" t="s">
        <v>757</v>
      </c>
      <c r="M732">
        <v>89081</v>
      </c>
      <c r="N732" t="s">
        <v>267</v>
      </c>
    </row>
    <row r="733" spans="1:14" hidden="1" x14ac:dyDescent="0.3">
      <c r="A733">
        <v>2015</v>
      </c>
      <c r="B733" t="s">
        <v>163</v>
      </c>
      <c r="C733" t="str">
        <f t="shared" si="11"/>
        <v>2015 MOUNTAIN STATE CARBON</v>
      </c>
      <c r="D733">
        <v>1001563</v>
      </c>
      <c r="E733" t="s">
        <v>506</v>
      </c>
      <c r="F733">
        <v>40.343609999999998</v>
      </c>
      <c r="G733">
        <v>-80.606669999999994</v>
      </c>
      <c r="H733" t="s">
        <v>507</v>
      </c>
      <c r="I733" t="s">
        <v>508</v>
      </c>
      <c r="J733" t="s">
        <v>509</v>
      </c>
      <c r="K733">
        <v>26037</v>
      </c>
      <c r="L733" t="s">
        <v>730</v>
      </c>
      <c r="M733">
        <v>234664</v>
      </c>
      <c r="N733" t="s">
        <v>267</v>
      </c>
    </row>
    <row r="734" spans="1:14" hidden="1" x14ac:dyDescent="0.3">
      <c r="A734">
        <v>2015</v>
      </c>
      <c r="B734" t="s">
        <v>91</v>
      </c>
      <c r="C734" t="str">
        <f t="shared" si="11"/>
        <v>2015 Mid American Steel &amp; Wire</v>
      </c>
      <c r="D734">
        <v>1004453</v>
      </c>
      <c r="E734" t="s">
        <v>510</v>
      </c>
      <c r="F734">
        <v>34.070909999999998</v>
      </c>
      <c r="G734">
        <v>-96.755030000000005</v>
      </c>
      <c r="H734" t="s">
        <v>511</v>
      </c>
      <c r="I734" t="s">
        <v>512</v>
      </c>
      <c r="J734" t="s">
        <v>371</v>
      </c>
      <c r="K734">
        <v>73446</v>
      </c>
      <c r="L734" t="s">
        <v>513</v>
      </c>
      <c r="M734">
        <v>35643</v>
      </c>
      <c r="N734" t="s">
        <v>267</v>
      </c>
    </row>
    <row r="735" spans="1:14" hidden="1" x14ac:dyDescent="0.3">
      <c r="A735">
        <v>2015</v>
      </c>
      <c r="B735" t="s">
        <v>89</v>
      </c>
      <c r="C735" t="str">
        <f t="shared" si="11"/>
        <v>2015 NLMK INDIANA</v>
      </c>
      <c r="D735">
        <v>1007866</v>
      </c>
      <c r="E735" t="s">
        <v>514</v>
      </c>
      <c r="F735">
        <v>41.622250000000001</v>
      </c>
      <c r="G735">
        <v>-87.161638999999994</v>
      </c>
      <c r="H735" t="s">
        <v>515</v>
      </c>
      <c r="I735" t="s">
        <v>381</v>
      </c>
      <c r="J735" t="s">
        <v>291</v>
      </c>
      <c r="K735">
        <v>46368</v>
      </c>
      <c r="L735" t="s">
        <v>516</v>
      </c>
      <c r="M735">
        <v>88819</v>
      </c>
      <c r="N735" t="s">
        <v>267</v>
      </c>
    </row>
    <row r="736" spans="1:14" hidden="1" x14ac:dyDescent="0.3">
      <c r="A736">
        <v>2015</v>
      </c>
      <c r="B736" t="s">
        <v>119</v>
      </c>
      <c r="C736" t="str">
        <f t="shared" si="11"/>
        <v>2015 NORTH STAR BLUESCOPE STEEL LLC *</v>
      </c>
      <c r="D736">
        <v>1005163</v>
      </c>
      <c r="E736" t="s">
        <v>517</v>
      </c>
      <c r="F736">
        <v>41.565170000000002</v>
      </c>
      <c r="G736">
        <v>-84.037540000000007</v>
      </c>
      <c r="H736" t="s">
        <v>518</v>
      </c>
      <c r="I736" t="s">
        <v>519</v>
      </c>
      <c r="J736" t="s">
        <v>276</v>
      </c>
      <c r="K736">
        <v>43515</v>
      </c>
      <c r="L736" t="s">
        <v>714</v>
      </c>
      <c r="M736">
        <v>290783</v>
      </c>
      <c r="N736" t="s">
        <v>267</v>
      </c>
    </row>
    <row r="737" spans="1:14" hidden="1" x14ac:dyDescent="0.3">
      <c r="A737">
        <v>2015</v>
      </c>
      <c r="B737" t="s">
        <v>158</v>
      </c>
      <c r="C737" t="str">
        <f t="shared" si="11"/>
        <v>2015 NORTHSHORE MINING CO - SILVER BAY</v>
      </c>
      <c r="D737">
        <v>1005276</v>
      </c>
      <c r="E737" t="s">
        <v>521</v>
      </c>
      <c r="F737">
        <v>47.286000000000001</v>
      </c>
      <c r="G737">
        <v>-91.26</v>
      </c>
      <c r="H737" t="s">
        <v>522</v>
      </c>
      <c r="I737" t="s">
        <v>290</v>
      </c>
      <c r="J737" t="s">
        <v>388</v>
      </c>
      <c r="K737">
        <v>55614</v>
      </c>
      <c r="L737" t="s">
        <v>739</v>
      </c>
      <c r="M737">
        <v>721894</v>
      </c>
      <c r="N737" t="s">
        <v>267</v>
      </c>
    </row>
    <row r="738" spans="1:14" hidden="1" x14ac:dyDescent="0.3">
      <c r="A738">
        <v>2015</v>
      </c>
      <c r="B738" t="s">
        <v>46</v>
      </c>
      <c r="C738" t="str">
        <f t="shared" si="11"/>
        <v>2015 NUCOR STEEL - ARKANSAS</v>
      </c>
      <c r="D738">
        <v>1007921</v>
      </c>
      <c r="E738" t="s">
        <v>523</v>
      </c>
      <c r="F738">
        <v>35.941000000000003</v>
      </c>
      <c r="G738">
        <v>-89.727000000000004</v>
      </c>
      <c r="H738" t="s">
        <v>524</v>
      </c>
      <c r="I738" t="s">
        <v>525</v>
      </c>
      <c r="J738" t="s">
        <v>286</v>
      </c>
      <c r="K738">
        <v>72315</v>
      </c>
      <c r="L738" t="s">
        <v>526</v>
      </c>
      <c r="M738">
        <v>249104</v>
      </c>
      <c r="N738" t="s">
        <v>267</v>
      </c>
    </row>
    <row r="739" spans="1:14" hidden="1" x14ac:dyDescent="0.3">
      <c r="A739">
        <v>2015</v>
      </c>
      <c r="B739" t="s">
        <v>37</v>
      </c>
      <c r="C739" t="str">
        <f t="shared" si="11"/>
        <v>2015 NUCOR STEEL - BERKELEY</v>
      </c>
      <c r="D739">
        <v>1002266</v>
      </c>
      <c r="E739" t="s">
        <v>527</v>
      </c>
      <c r="F739">
        <v>33.004097000000002</v>
      </c>
      <c r="G739">
        <v>-79.881600000000006</v>
      </c>
      <c r="H739" t="s">
        <v>528</v>
      </c>
      <c r="I739" t="s">
        <v>529</v>
      </c>
      <c r="J739" t="s">
        <v>375</v>
      </c>
      <c r="K739">
        <v>29450</v>
      </c>
      <c r="L739" t="s">
        <v>526</v>
      </c>
      <c r="M739">
        <v>671427</v>
      </c>
      <c r="N739" t="s">
        <v>267</v>
      </c>
    </row>
    <row r="740" spans="1:14" hidden="1" x14ac:dyDescent="0.3">
      <c r="A740">
        <v>2015</v>
      </c>
      <c r="B740" t="s">
        <v>112</v>
      </c>
      <c r="C740" t="str">
        <f t="shared" si="11"/>
        <v>2015 NUCOR STEEL - UTAH</v>
      </c>
      <c r="D740">
        <v>1005777</v>
      </c>
      <c r="E740" t="s">
        <v>530</v>
      </c>
      <c r="F740">
        <v>41.8825</v>
      </c>
      <c r="G740">
        <v>-112.1964</v>
      </c>
      <c r="H740" t="s">
        <v>531</v>
      </c>
      <c r="I740" t="s">
        <v>532</v>
      </c>
      <c r="J740" t="s">
        <v>533</v>
      </c>
      <c r="K740">
        <v>84330</v>
      </c>
      <c r="L740" t="s">
        <v>526</v>
      </c>
      <c r="M740">
        <v>145383</v>
      </c>
      <c r="N740" t="s">
        <v>323</v>
      </c>
    </row>
    <row r="741" spans="1:14" hidden="1" x14ac:dyDescent="0.3">
      <c r="A741">
        <v>2015</v>
      </c>
      <c r="B741" t="s">
        <v>65</v>
      </c>
      <c r="C741" t="str">
        <f t="shared" si="11"/>
        <v>2015 NUCOR STEEL AUBURN INC</v>
      </c>
      <c r="D741">
        <v>1006341</v>
      </c>
      <c r="E741" t="s">
        <v>534</v>
      </c>
      <c r="F741">
        <v>42.950710000000001</v>
      </c>
      <c r="G741">
        <v>-76.570869999999999</v>
      </c>
      <c r="H741" t="s">
        <v>535</v>
      </c>
      <c r="I741" t="s">
        <v>536</v>
      </c>
      <c r="J741" t="s">
        <v>537</v>
      </c>
      <c r="K741">
        <v>13021</v>
      </c>
      <c r="L741" t="s">
        <v>526</v>
      </c>
      <c r="M741">
        <v>98771</v>
      </c>
      <c r="N741" t="s">
        <v>267</v>
      </c>
    </row>
    <row r="742" spans="1:14" hidden="1" x14ac:dyDescent="0.3">
      <c r="A742">
        <v>2015</v>
      </c>
      <c r="B742" t="s">
        <v>152</v>
      </c>
      <c r="C742" t="str">
        <f t="shared" si="11"/>
        <v>2015 NUCOR STEEL BIRMINGHAM INC</v>
      </c>
      <c r="D742">
        <v>1004152</v>
      </c>
      <c r="E742" t="s">
        <v>538</v>
      </c>
      <c r="F742">
        <v>33.545389999999998</v>
      </c>
      <c r="G742">
        <v>-86.809299999999993</v>
      </c>
      <c r="H742" t="s">
        <v>299</v>
      </c>
      <c r="I742" t="s">
        <v>264</v>
      </c>
      <c r="J742" t="s">
        <v>265</v>
      </c>
      <c r="K742">
        <v>35234</v>
      </c>
      <c r="L742" t="s">
        <v>526</v>
      </c>
      <c r="M742">
        <v>53218</v>
      </c>
      <c r="N742" t="s">
        <v>267</v>
      </c>
    </row>
    <row r="743" spans="1:14" hidden="1" x14ac:dyDescent="0.3">
      <c r="A743">
        <v>2015</v>
      </c>
      <c r="B743" t="s">
        <v>144</v>
      </c>
      <c r="C743" t="str">
        <f t="shared" si="11"/>
        <v>2015 NUCOR STEEL DARLINGTON</v>
      </c>
      <c r="D743">
        <v>1007946</v>
      </c>
      <c r="E743" t="s">
        <v>539</v>
      </c>
      <c r="F743">
        <v>34.375957999999997</v>
      </c>
      <c r="G743">
        <v>-79.896878000000001</v>
      </c>
      <c r="H743" t="s">
        <v>540</v>
      </c>
      <c r="I743" t="s">
        <v>541</v>
      </c>
      <c r="J743" t="s">
        <v>375</v>
      </c>
      <c r="K743">
        <v>29540</v>
      </c>
      <c r="L743" t="s">
        <v>526</v>
      </c>
      <c r="M743">
        <v>168750</v>
      </c>
      <c r="N743" t="s">
        <v>267</v>
      </c>
    </row>
    <row r="744" spans="1:14" hidden="1" x14ac:dyDescent="0.3">
      <c r="A744">
        <v>2015</v>
      </c>
      <c r="B744" t="s">
        <v>140</v>
      </c>
      <c r="C744" t="str">
        <f t="shared" si="11"/>
        <v>2015 NUCOR STEEL DECATUR</v>
      </c>
      <c r="D744">
        <v>1005976</v>
      </c>
      <c r="E744" t="s">
        <v>542</v>
      </c>
      <c r="F744">
        <v>34.638905999999999</v>
      </c>
      <c r="G744">
        <v>-87.089035999999993</v>
      </c>
      <c r="H744" t="s">
        <v>543</v>
      </c>
      <c r="I744" t="s">
        <v>544</v>
      </c>
      <c r="J744" t="s">
        <v>265</v>
      </c>
      <c r="K744">
        <v>35673</v>
      </c>
      <c r="L744" t="s">
        <v>526</v>
      </c>
      <c r="M744">
        <v>453092</v>
      </c>
      <c r="N744" t="s">
        <v>267</v>
      </c>
    </row>
    <row r="745" spans="1:14" hidden="1" x14ac:dyDescent="0.3">
      <c r="A745">
        <v>2015</v>
      </c>
      <c r="B745" t="s">
        <v>41</v>
      </c>
      <c r="C745" t="str">
        <f t="shared" si="11"/>
        <v>2015 NUCOR STEEL HERTFORD COUNTY</v>
      </c>
      <c r="D745">
        <v>1002958</v>
      </c>
      <c r="E745" t="s">
        <v>545</v>
      </c>
      <c r="F745">
        <v>36.355215999999999</v>
      </c>
      <c r="G745">
        <v>-76.811149999999998</v>
      </c>
      <c r="H745" t="s">
        <v>546</v>
      </c>
      <c r="I745" t="s">
        <v>547</v>
      </c>
      <c r="J745" t="s">
        <v>461</v>
      </c>
      <c r="K745">
        <v>27922</v>
      </c>
      <c r="L745" t="s">
        <v>526</v>
      </c>
      <c r="M745">
        <v>327823</v>
      </c>
      <c r="N745" t="s">
        <v>267</v>
      </c>
    </row>
    <row r="746" spans="1:14" hidden="1" x14ac:dyDescent="0.3">
      <c r="A746">
        <v>2015</v>
      </c>
      <c r="B746" t="s">
        <v>111</v>
      </c>
      <c r="C746" t="str">
        <f t="shared" si="11"/>
        <v>2015 NUCOR STEEL INDIANA</v>
      </c>
      <c r="D746">
        <v>1004151</v>
      </c>
      <c r="E746" t="s">
        <v>548</v>
      </c>
      <c r="F746">
        <v>39.974699999999999</v>
      </c>
      <c r="G746">
        <v>-86.830100000000002</v>
      </c>
      <c r="H746" t="s">
        <v>549</v>
      </c>
      <c r="I746" t="s">
        <v>550</v>
      </c>
      <c r="J746" t="s">
        <v>291</v>
      </c>
      <c r="K746">
        <v>47933</v>
      </c>
      <c r="L746" t="s">
        <v>526</v>
      </c>
      <c r="M746">
        <v>203443</v>
      </c>
      <c r="N746" t="s">
        <v>267</v>
      </c>
    </row>
    <row r="747" spans="1:14" hidden="1" x14ac:dyDescent="0.3">
      <c r="A747">
        <v>2015</v>
      </c>
      <c r="B747" t="s">
        <v>101</v>
      </c>
      <c r="C747" t="str">
        <f t="shared" si="11"/>
        <v>2015 NUCOR STEEL JACKSON INC</v>
      </c>
      <c r="D747">
        <v>1006144</v>
      </c>
      <c r="E747" t="s">
        <v>551</v>
      </c>
      <c r="F747">
        <v>32.312167000000002</v>
      </c>
      <c r="G747">
        <v>-90.137277999999995</v>
      </c>
      <c r="H747" t="s">
        <v>552</v>
      </c>
      <c r="I747" t="s">
        <v>553</v>
      </c>
      <c r="J747" t="s">
        <v>554</v>
      </c>
      <c r="K747">
        <v>39232</v>
      </c>
      <c r="L747" t="s">
        <v>526</v>
      </c>
      <c r="M747">
        <v>52114</v>
      </c>
      <c r="N747" t="s">
        <v>267</v>
      </c>
    </row>
    <row r="748" spans="1:14" hidden="1" x14ac:dyDescent="0.3">
      <c r="A748">
        <v>2015</v>
      </c>
      <c r="B748" t="s">
        <v>40</v>
      </c>
      <c r="C748" t="str">
        <f t="shared" si="11"/>
        <v>2015 NUCOR STEEL KANKAKEE, INC.</v>
      </c>
      <c r="D748">
        <v>1002621</v>
      </c>
      <c r="E748" t="s">
        <v>555</v>
      </c>
      <c r="F748">
        <v>41.181331999999998</v>
      </c>
      <c r="G748">
        <v>-87.856643000000005</v>
      </c>
      <c r="H748" t="s">
        <v>556</v>
      </c>
      <c r="I748" t="s">
        <v>557</v>
      </c>
      <c r="J748" t="s">
        <v>281</v>
      </c>
      <c r="K748">
        <v>60914</v>
      </c>
      <c r="L748" t="s">
        <v>526</v>
      </c>
      <c r="M748">
        <v>105483</v>
      </c>
      <c r="N748" t="s">
        <v>267</v>
      </c>
    </row>
    <row r="749" spans="1:14" hidden="1" x14ac:dyDescent="0.3">
      <c r="A749">
        <v>2015</v>
      </c>
      <c r="B749" t="s">
        <v>108</v>
      </c>
      <c r="C749" t="str">
        <f t="shared" si="11"/>
        <v>2015 NUCOR STEEL MARION, INC. (0351010017)</v>
      </c>
      <c r="D749">
        <v>1007577</v>
      </c>
      <c r="E749" t="s">
        <v>558</v>
      </c>
      <c r="F749">
        <v>40.570700000000002</v>
      </c>
      <c r="G749">
        <v>-83.138800000000003</v>
      </c>
      <c r="H749" t="s">
        <v>559</v>
      </c>
      <c r="I749" t="s">
        <v>560</v>
      </c>
      <c r="J749" t="s">
        <v>276</v>
      </c>
      <c r="K749">
        <v>43302</v>
      </c>
      <c r="L749" t="s">
        <v>526</v>
      </c>
      <c r="M749">
        <v>67642</v>
      </c>
      <c r="N749" t="s">
        <v>267</v>
      </c>
    </row>
    <row r="750" spans="1:14" hidden="1" x14ac:dyDescent="0.3">
      <c r="A750">
        <v>2015</v>
      </c>
      <c r="B750" t="s">
        <v>47</v>
      </c>
      <c r="C750" t="str">
        <f t="shared" si="11"/>
        <v>2015 NUCOR STEEL MEMPHIS INC</v>
      </c>
      <c r="D750">
        <v>1003093</v>
      </c>
      <c r="E750" t="s">
        <v>561</v>
      </c>
      <c r="F750">
        <v>35.049909999999997</v>
      </c>
      <c r="G750">
        <v>-90.153139999999993</v>
      </c>
      <c r="H750" t="s">
        <v>562</v>
      </c>
      <c r="I750" t="s">
        <v>563</v>
      </c>
      <c r="J750" t="s">
        <v>354</v>
      </c>
      <c r="K750">
        <v>38109</v>
      </c>
      <c r="L750" t="s">
        <v>526</v>
      </c>
      <c r="M750">
        <v>83852</v>
      </c>
      <c r="N750" t="s">
        <v>267</v>
      </c>
    </row>
    <row r="751" spans="1:14" hidden="1" x14ac:dyDescent="0.3">
      <c r="A751">
        <v>2015</v>
      </c>
      <c r="B751" t="s">
        <v>171</v>
      </c>
      <c r="C751" t="str">
        <f t="shared" si="11"/>
        <v>2015 NUCOR STEEL NEBRASKA</v>
      </c>
      <c r="D751">
        <v>1007695</v>
      </c>
      <c r="E751" t="s">
        <v>564</v>
      </c>
      <c r="F751">
        <v>42.078346000000003</v>
      </c>
      <c r="G751">
        <v>-97.360152999999997</v>
      </c>
      <c r="H751" t="s">
        <v>565</v>
      </c>
      <c r="I751" t="s">
        <v>566</v>
      </c>
      <c r="J751" t="s">
        <v>567</v>
      </c>
      <c r="K751">
        <v>68701</v>
      </c>
      <c r="L751" t="s">
        <v>526</v>
      </c>
      <c r="M751">
        <v>151518</v>
      </c>
      <c r="N751" t="s">
        <v>267</v>
      </c>
    </row>
    <row r="752" spans="1:14" hidden="1" x14ac:dyDescent="0.3">
      <c r="A752">
        <v>2015</v>
      </c>
      <c r="B752" t="s">
        <v>31</v>
      </c>
      <c r="C752" t="str">
        <f t="shared" si="11"/>
        <v>2015 NUCOR STEEL SEATTLE INC</v>
      </c>
      <c r="D752">
        <v>1000029</v>
      </c>
      <c r="E752" t="s">
        <v>568</v>
      </c>
      <c r="F752">
        <v>47.569330999999998</v>
      </c>
      <c r="G752">
        <v>-122.367332</v>
      </c>
      <c r="H752" t="s">
        <v>569</v>
      </c>
      <c r="I752" t="s">
        <v>570</v>
      </c>
      <c r="J752" t="s">
        <v>571</v>
      </c>
      <c r="K752">
        <v>98106</v>
      </c>
      <c r="L752" t="s">
        <v>526</v>
      </c>
      <c r="M752">
        <v>115173</v>
      </c>
      <c r="N752" t="s">
        <v>267</v>
      </c>
    </row>
    <row r="753" spans="1:14" hidden="1" x14ac:dyDescent="0.3">
      <c r="A753">
        <v>2015</v>
      </c>
      <c r="B753" t="s">
        <v>103</v>
      </c>
      <c r="C753" t="str">
        <f t="shared" si="11"/>
        <v>2015 NUCOR STEEL-TEXAS</v>
      </c>
      <c r="D753">
        <v>1005832</v>
      </c>
      <c r="E753" t="s">
        <v>572</v>
      </c>
      <c r="F753">
        <v>31.354801999999999</v>
      </c>
      <c r="G753">
        <v>-96.165199000000001</v>
      </c>
      <c r="H753" t="s">
        <v>573</v>
      </c>
      <c r="I753" t="s">
        <v>574</v>
      </c>
      <c r="J753" t="s">
        <v>332</v>
      </c>
      <c r="K753">
        <v>75846</v>
      </c>
      <c r="L753" t="s">
        <v>526</v>
      </c>
      <c r="M753">
        <v>134911</v>
      </c>
      <c r="N753" t="s">
        <v>267</v>
      </c>
    </row>
    <row r="754" spans="1:14" hidden="1" x14ac:dyDescent="0.3">
      <c r="A754">
        <v>2015</v>
      </c>
      <c r="B754" t="s">
        <v>113</v>
      </c>
      <c r="C754" t="str">
        <f t="shared" si="11"/>
        <v>2015 NUCOR-YAMATO STEEL CO</v>
      </c>
      <c r="D754">
        <v>1007642</v>
      </c>
      <c r="E754" t="s">
        <v>575</v>
      </c>
      <c r="F754">
        <v>35.901865999999998</v>
      </c>
      <c r="G754">
        <v>-89.775643000000002</v>
      </c>
      <c r="H754" t="s">
        <v>524</v>
      </c>
      <c r="I754" t="s">
        <v>525</v>
      </c>
      <c r="J754" t="s">
        <v>286</v>
      </c>
      <c r="K754">
        <v>72316</v>
      </c>
      <c r="L754" t="s">
        <v>715</v>
      </c>
      <c r="M754">
        <v>412583</v>
      </c>
      <c r="N754" t="s">
        <v>267</v>
      </c>
    </row>
    <row r="755" spans="1:14" hidden="1" x14ac:dyDescent="0.3">
      <c r="A755">
        <v>2015</v>
      </c>
      <c r="B755" t="s">
        <v>94</v>
      </c>
      <c r="C755" t="str">
        <f t="shared" si="11"/>
        <v>2015 North American Hoganas</v>
      </c>
      <c r="D755">
        <v>1011242</v>
      </c>
      <c r="E755" t="s">
        <v>577</v>
      </c>
      <c r="F755">
        <v>40.192646000000003</v>
      </c>
      <c r="G755">
        <v>-78.933993999999998</v>
      </c>
      <c r="H755" t="s">
        <v>578</v>
      </c>
      <c r="I755" t="s">
        <v>579</v>
      </c>
      <c r="J755" t="s">
        <v>304</v>
      </c>
      <c r="K755">
        <v>15935</v>
      </c>
      <c r="L755" t="s">
        <v>758</v>
      </c>
      <c r="M755">
        <v>25151</v>
      </c>
      <c r="N755" t="s">
        <v>267</v>
      </c>
    </row>
    <row r="756" spans="1:14" hidden="1" x14ac:dyDescent="0.3">
      <c r="A756">
        <v>2015</v>
      </c>
      <c r="B756" t="s">
        <v>122</v>
      </c>
      <c r="C756" t="str">
        <f t="shared" si="11"/>
        <v>2015 North American Stainless</v>
      </c>
      <c r="D756">
        <v>1002977</v>
      </c>
      <c r="E756" t="s">
        <v>581</v>
      </c>
      <c r="F756">
        <v>38.727778000000001</v>
      </c>
      <c r="G756">
        <v>-85.072221999999996</v>
      </c>
      <c r="H756" t="s">
        <v>582</v>
      </c>
      <c r="I756" t="s">
        <v>583</v>
      </c>
      <c r="J756" t="s">
        <v>271</v>
      </c>
      <c r="K756">
        <v>41045</v>
      </c>
      <c r="L756" t="s">
        <v>584</v>
      </c>
      <c r="M756">
        <v>286564</v>
      </c>
      <c r="N756" t="s">
        <v>267</v>
      </c>
    </row>
    <row r="757" spans="1:14" hidden="1" x14ac:dyDescent="0.3">
      <c r="A757">
        <v>2015</v>
      </c>
      <c r="B757" t="s">
        <v>100</v>
      </c>
      <c r="C757" t="str">
        <f t="shared" si="11"/>
        <v>2015 Nucor Steel Gallatin LLC</v>
      </c>
      <c r="D757">
        <v>1005700</v>
      </c>
      <c r="E757" t="s">
        <v>585</v>
      </c>
      <c r="F757">
        <v>38.766666999999998</v>
      </c>
      <c r="G757">
        <v>-85.004166999999995</v>
      </c>
      <c r="H757" t="s">
        <v>586</v>
      </c>
      <c r="I757" t="s">
        <v>587</v>
      </c>
      <c r="J757" t="s">
        <v>271</v>
      </c>
      <c r="K757">
        <v>41045</v>
      </c>
      <c r="L757" t="s">
        <v>759</v>
      </c>
      <c r="M757">
        <v>227888</v>
      </c>
      <c r="N757" t="s">
        <v>267</v>
      </c>
    </row>
    <row r="758" spans="1:14" hidden="1" x14ac:dyDescent="0.3">
      <c r="A758">
        <v>2015</v>
      </c>
      <c r="B758" t="s">
        <v>135</v>
      </c>
      <c r="C758" t="str">
        <f t="shared" si="11"/>
        <v>2015 Nucor Steel Louisiana LLC</v>
      </c>
      <c r="D758">
        <v>1010766</v>
      </c>
      <c r="E758" t="s">
        <v>590</v>
      </c>
      <c r="F758">
        <v>30.096907999999999</v>
      </c>
      <c r="G758">
        <v>-90.843978000000007</v>
      </c>
      <c r="H758" t="s">
        <v>591</v>
      </c>
      <c r="I758" t="s">
        <v>592</v>
      </c>
      <c r="J758" t="s">
        <v>296</v>
      </c>
      <c r="K758">
        <v>70723</v>
      </c>
      <c r="L758" t="s">
        <v>526</v>
      </c>
      <c r="M758">
        <v>588491</v>
      </c>
      <c r="N758" t="s">
        <v>267</v>
      </c>
    </row>
    <row r="759" spans="1:14" hidden="1" x14ac:dyDescent="0.3">
      <c r="A759">
        <v>2015</v>
      </c>
      <c r="B759" t="s">
        <v>55</v>
      </c>
      <c r="C759" t="str">
        <f t="shared" si="11"/>
        <v>2015 Nucor Steel Tuscaloosa, Inc.</v>
      </c>
      <c r="D759">
        <v>1003457</v>
      </c>
      <c r="E759" t="s">
        <v>597</v>
      </c>
      <c r="F759">
        <v>33.233750000000001</v>
      </c>
      <c r="G759">
        <v>-87.506929999999997</v>
      </c>
      <c r="H759" t="s">
        <v>598</v>
      </c>
      <c r="I759" t="s">
        <v>599</v>
      </c>
      <c r="J759" t="s">
        <v>265</v>
      </c>
      <c r="K759">
        <v>35404</v>
      </c>
      <c r="L759" t="s">
        <v>526</v>
      </c>
      <c r="M759">
        <v>243297</v>
      </c>
      <c r="N759" t="s">
        <v>267</v>
      </c>
    </row>
    <row r="760" spans="1:14" hidden="1" x14ac:dyDescent="0.3">
      <c r="A760">
        <v>2015</v>
      </c>
      <c r="B760" t="s">
        <v>131</v>
      </c>
      <c r="C760" t="str">
        <f t="shared" si="11"/>
        <v>2015 Optimus Steel LLC</v>
      </c>
      <c r="D760">
        <v>1007348</v>
      </c>
      <c r="E760" t="s">
        <v>600</v>
      </c>
      <c r="F760">
        <v>30.082397</v>
      </c>
      <c r="G760">
        <v>-94.074476000000004</v>
      </c>
      <c r="H760" t="s">
        <v>601</v>
      </c>
      <c r="I760" t="s">
        <v>602</v>
      </c>
      <c r="J760" t="s">
        <v>332</v>
      </c>
      <c r="K760">
        <v>77662</v>
      </c>
      <c r="L760" t="s">
        <v>328</v>
      </c>
      <c r="M760">
        <v>86007</v>
      </c>
      <c r="N760" t="s">
        <v>267</v>
      </c>
    </row>
    <row r="761" spans="1:14" hidden="1" x14ac:dyDescent="0.3">
      <c r="A761">
        <v>2015</v>
      </c>
      <c r="B761" t="s">
        <v>92</v>
      </c>
      <c r="C761" t="str">
        <f t="shared" si="11"/>
        <v>2015 Outokumpu Stainless USA, LLC</v>
      </c>
      <c r="D761">
        <v>1010763</v>
      </c>
      <c r="E761" t="s">
        <v>604</v>
      </c>
      <c r="F761">
        <v>31.152200000000001</v>
      </c>
      <c r="G761">
        <v>-87.985799999999998</v>
      </c>
      <c r="H761" t="s">
        <v>605</v>
      </c>
      <c r="I761" t="s">
        <v>606</v>
      </c>
      <c r="J761" t="s">
        <v>265</v>
      </c>
      <c r="K761">
        <v>36513</v>
      </c>
      <c r="L761" t="s">
        <v>607</v>
      </c>
      <c r="M761">
        <v>143344</v>
      </c>
      <c r="N761" t="s">
        <v>267</v>
      </c>
    </row>
    <row r="762" spans="1:14" hidden="1" x14ac:dyDescent="0.3">
      <c r="A762">
        <v>2015</v>
      </c>
      <c r="B762" t="s">
        <v>97</v>
      </c>
      <c r="C762" t="str">
        <f t="shared" si="11"/>
        <v>2015 RG Steel Sparrows Point LLC</v>
      </c>
      <c r="D762">
        <v>1000553</v>
      </c>
      <c r="E762" t="s">
        <v>608</v>
      </c>
      <c r="F762">
        <v>39.213500000000003</v>
      </c>
      <c r="G762">
        <v>-76.472700000000003</v>
      </c>
      <c r="H762" t="s">
        <v>609</v>
      </c>
      <c r="I762" t="s">
        <v>610</v>
      </c>
      <c r="J762" t="s">
        <v>611</v>
      </c>
      <c r="K762">
        <v>21219</v>
      </c>
      <c r="L762" t="s">
        <v>612</v>
      </c>
      <c r="M762">
        <v>0</v>
      </c>
    </row>
    <row r="763" spans="1:14" hidden="1" x14ac:dyDescent="0.3">
      <c r="A763">
        <v>2015</v>
      </c>
      <c r="B763" t="s">
        <v>27</v>
      </c>
      <c r="C763" t="str">
        <f t="shared" si="11"/>
        <v>2015 RG Steel, LLC</v>
      </c>
      <c r="D763">
        <v>1000177</v>
      </c>
      <c r="E763" t="s">
        <v>613</v>
      </c>
      <c r="F763">
        <v>41.2119</v>
      </c>
      <c r="G763">
        <v>-80.817599999999999</v>
      </c>
      <c r="H763" t="s">
        <v>406</v>
      </c>
      <c r="I763" t="s">
        <v>614</v>
      </c>
      <c r="J763" t="s">
        <v>276</v>
      </c>
      <c r="K763">
        <v>44482</v>
      </c>
      <c r="L763" t="s">
        <v>615</v>
      </c>
      <c r="M763">
        <v>0</v>
      </c>
    </row>
    <row r="764" spans="1:14" hidden="1" x14ac:dyDescent="0.3">
      <c r="A764">
        <v>2015</v>
      </c>
      <c r="B764" t="s">
        <v>83</v>
      </c>
      <c r="C764" t="str">
        <f t="shared" si="11"/>
        <v>2015 ROANOKE ELECTRIC STEEL CORPORATION</v>
      </c>
      <c r="D764">
        <v>1000714</v>
      </c>
      <c r="E764" t="s">
        <v>616</v>
      </c>
      <c r="F764">
        <v>37.272509999999997</v>
      </c>
      <c r="G764">
        <v>-79.998609999999999</v>
      </c>
      <c r="H764" t="s">
        <v>617</v>
      </c>
      <c r="I764" t="s">
        <v>618</v>
      </c>
      <c r="J764" t="s">
        <v>327</v>
      </c>
      <c r="K764">
        <v>24017</v>
      </c>
      <c r="L764" t="s">
        <v>619</v>
      </c>
      <c r="M764">
        <v>84076</v>
      </c>
      <c r="N764" t="s">
        <v>267</v>
      </c>
    </row>
    <row r="765" spans="1:14" hidden="1" x14ac:dyDescent="0.3">
      <c r="A765">
        <v>2015</v>
      </c>
      <c r="B765" t="s">
        <v>56</v>
      </c>
      <c r="C765" t="str">
        <f t="shared" si="11"/>
        <v>2015 Republic Steel - Canton Plant</v>
      </c>
      <c r="D765">
        <v>1003799</v>
      </c>
      <c r="E765" t="s">
        <v>620</v>
      </c>
      <c r="F765">
        <v>40.803234000000003</v>
      </c>
      <c r="G765">
        <v>-81.332864000000001</v>
      </c>
      <c r="H765" t="s">
        <v>621</v>
      </c>
      <c r="I765" t="s">
        <v>622</v>
      </c>
      <c r="J765" t="s">
        <v>276</v>
      </c>
      <c r="K765">
        <v>44704</v>
      </c>
      <c r="L765" t="s">
        <v>623</v>
      </c>
      <c r="M765">
        <v>176159</v>
      </c>
      <c r="N765" t="s">
        <v>267</v>
      </c>
    </row>
    <row r="766" spans="1:14" hidden="1" x14ac:dyDescent="0.3">
      <c r="A766">
        <v>2015</v>
      </c>
      <c r="B766" t="s">
        <v>145</v>
      </c>
      <c r="C766" t="str">
        <f t="shared" si="11"/>
        <v>2015 Republic Steel - Lorain Plant</v>
      </c>
      <c r="D766">
        <v>1002714</v>
      </c>
      <c r="E766" t="s">
        <v>760</v>
      </c>
      <c r="F766">
        <v>41.448518</v>
      </c>
      <c r="G766">
        <v>-82.133082000000002</v>
      </c>
      <c r="H766" t="s">
        <v>761</v>
      </c>
      <c r="I766" t="s">
        <v>762</v>
      </c>
      <c r="J766" t="s">
        <v>276</v>
      </c>
      <c r="K766">
        <v>44055</v>
      </c>
      <c r="L766" t="s">
        <v>623</v>
      </c>
      <c r="M766">
        <v>86400</v>
      </c>
      <c r="N766" t="s">
        <v>267</v>
      </c>
    </row>
    <row r="767" spans="1:14" hidden="1" x14ac:dyDescent="0.3">
      <c r="A767">
        <v>2015</v>
      </c>
      <c r="B767" t="s">
        <v>109</v>
      </c>
      <c r="C767" t="str">
        <f t="shared" si="11"/>
        <v>2015 SMI STEEL LLC</v>
      </c>
      <c r="D767">
        <v>1003981</v>
      </c>
      <c r="E767" t="s">
        <v>624</v>
      </c>
      <c r="F767">
        <v>33.534103999999999</v>
      </c>
      <c r="G767">
        <v>-86.757929000000004</v>
      </c>
      <c r="H767" t="s">
        <v>299</v>
      </c>
      <c r="I767" t="s">
        <v>264</v>
      </c>
      <c r="J767" t="s">
        <v>265</v>
      </c>
      <c r="K767">
        <v>35212</v>
      </c>
      <c r="L767" t="s">
        <v>355</v>
      </c>
      <c r="M767">
        <v>83724</v>
      </c>
      <c r="N767" t="s">
        <v>267</v>
      </c>
    </row>
    <row r="768" spans="1:14" hidden="1" x14ac:dyDescent="0.3">
      <c r="A768">
        <v>2015</v>
      </c>
      <c r="B768" t="s">
        <v>120</v>
      </c>
      <c r="C768" t="str">
        <f t="shared" si="11"/>
        <v>2015 SSAB ALABAMA INCORPORATED</v>
      </c>
      <c r="D768">
        <v>1005283</v>
      </c>
      <c r="E768" t="s">
        <v>625</v>
      </c>
      <c r="F768">
        <v>30.943048000000001</v>
      </c>
      <c r="G768">
        <v>-88.012822999999997</v>
      </c>
      <c r="H768" t="s">
        <v>626</v>
      </c>
      <c r="I768" t="s">
        <v>606</v>
      </c>
      <c r="J768" t="s">
        <v>265</v>
      </c>
      <c r="K768">
        <v>36505</v>
      </c>
      <c r="L768" t="s">
        <v>731</v>
      </c>
      <c r="M768">
        <v>277197</v>
      </c>
      <c r="N768" t="s">
        <v>267</v>
      </c>
    </row>
    <row r="769" spans="1:14" hidden="1" x14ac:dyDescent="0.3">
      <c r="A769">
        <v>2015</v>
      </c>
      <c r="B769" t="s">
        <v>178</v>
      </c>
      <c r="C769" t="str">
        <f t="shared" si="11"/>
        <v>2015 SSAB Iowa Inc.</v>
      </c>
      <c r="D769">
        <v>1002147</v>
      </c>
      <c r="E769" t="s">
        <v>628</v>
      </c>
      <c r="F769">
        <v>41.485529999999997</v>
      </c>
      <c r="G769">
        <v>-90.822779999999995</v>
      </c>
      <c r="H769" t="s">
        <v>629</v>
      </c>
      <c r="I769" t="s">
        <v>453</v>
      </c>
      <c r="J769" t="s">
        <v>454</v>
      </c>
      <c r="K769">
        <v>52761</v>
      </c>
      <c r="L769" t="s">
        <v>731</v>
      </c>
      <c r="M769">
        <v>327395</v>
      </c>
      <c r="N769" t="s">
        <v>267</v>
      </c>
    </row>
    <row r="770" spans="1:14" hidden="1" x14ac:dyDescent="0.3">
      <c r="A770">
        <v>2015</v>
      </c>
      <c r="B770" t="s">
        <v>74</v>
      </c>
      <c r="C770" t="str">
        <f t="shared" si="11"/>
        <v>2015 STD STEEL BURNHAM PLT</v>
      </c>
      <c r="D770">
        <v>1005536</v>
      </c>
      <c r="E770" t="s">
        <v>630</v>
      </c>
      <c r="F770">
        <v>40.636944</v>
      </c>
      <c r="G770">
        <v>-77.571944000000002</v>
      </c>
      <c r="H770" t="s">
        <v>631</v>
      </c>
      <c r="I770" t="s">
        <v>632</v>
      </c>
      <c r="J770" t="s">
        <v>304</v>
      </c>
      <c r="K770">
        <v>17009</v>
      </c>
      <c r="L770" t="s">
        <v>732</v>
      </c>
      <c r="M770">
        <v>66672</v>
      </c>
      <c r="N770" t="s">
        <v>267</v>
      </c>
    </row>
    <row r="771" spans="1:14" hidden="1" x14ac:dyDescent="0.3">
      <c r="A771">
        <v>2015</v>
      </c>
      <c r="B771" t="s">
        <v>81</v>
      </c>
      <c r="C771" t="str">
        <f t="shared" ref="C771:C834" si="12">A771 &amp; " " &amp; B771</f>
        <v>2015 STEEL DYNAMICS INC</v>
      </c>
      <c r="D771">
        <v>1005584</v>
      </c>
      <c r="E771" t="s">
        <v>634</v>
      </c>
      <c r="F771">
        <v>41.370151999999997</v>
      </c>
      <c r="G771">
        <v>-84.921695</v>
      </c>
      <c r="H771" t="s">
        <v>395</v>
      </c>
      <c r="I771" t="s">
        <v>635</v>
      </c>
      <c r="J771" t="s">
        <v>291</v>
      </c>
      <c r="K771">
        <v>46721</v>
      </c>
      <c r="L771" t="s">
        <v>619</v>
      </c>
      <c r="M771">
        <v>766645</v>
      </c>
      <c r="N771" t="s">
        <v>267</v>
      </c>
    </row>
    <row r="772" spans="1:14" hidden="1" x14ac:dyDescent="0.3">
      <c r="A772">
        <v>2015</v>
      </c>
      <c r="B772" t="s">
        <v>110</v>
      </c>
      <c r="C772" t="str">
        <f t="shared" si="12"/>
        <v>2015 STEEL DYNAMICS, INC. (SDI)</v>
      </c>
      <c r="D772">
        <v>1003688</v>
      </c>
      <c r="E772" t="s">
        <v>636</v>
      </c>
      <c r="F772">
        <v>39.876783000000003</v>
      </c>
      <c r="G772">
        <v>-86.482112999999998</v>
      </c>
      <c r="H772" t="s">
        <v>637</v>
      </c>
      <c r="I772" t="s">
        <v>638</v>
      </c>
      <c r="J772" t="s">
        <v>291</v>
      </c>
      <c r="K772">
        <v>46167</v>
      </c>
      <c r="L772" t="s">
        <v>619</v>
      </c>
      <c r="M772">
        <v>136335</v>
      </c>
      <c r="N772" t="s">
        <v>267</v>
      </c>
    </row>
    <row r="773" spans="1:14" hidden="1" x14ac:dyDescent="0.3">
      <c r="A773">
        <v>2015</v>
      </c>
      <c r="B773" t="s">
        <v>82</v>
      </c>
      <c r="C773" t="str">
        <f t="shared" si="12"/>
        <v>2015 STEEL DYNAMICS. INC. (SDI), STRUCTUAL AND RAIL DIVISION</v>
      </c>
      <c r="D773">
        <v>1005602</v>
      </c>
      <c r="E773" t="s">
        <v>639</v>
      </c>
      <c r="F773">
        <v>41.125129000000001</v>
      </c>
      <c r="G773">
        <v>-85.355874999999997</v>
      </c>
      <c r="H773" t="s">
        <v>640</v>
      </c>
      <c r="I773" t="s">
        <v>641</v>
      </c>
      <c r="J773" t="s">
        <v>291</v>
      </c>
      <c r="K773">
        <v>46725</v>
      </c>
      <c r="L773" t="s">
        <v>619</v>
      </c>
      <c r="M773">
        <v>250144</v>
      </c>
      <c r="N773" t="s">
        <v>267</v>
      </c>
    </row>
    <row r="774" spans="1:14" hidden="1" x14ac:dyDescent="0.3">
      <c r="A774">
        <v>2015</v>
      </c>
      <c r="B774" t="s">
        <v>60</v>
      </c>
      <c r="C774" t="str">
        <f t="shared" si="12"/>
        <v>2015 STERLING STEEL COMPANY LLC</v>
      </c>
      <c r="D774">
        <v>1006269</v>
      </c>
      <c r="E774" t="s">
        <v>642</v>
      </c>
      <c r="F774">
        <v>41.786281000000002</v>
      </c>
      <c r="G774">
        <v>-89.709809000000007</v>
      </c>
      <c r="H774" t="s">
        <v>643</v>
      </c>
      <c r="I774" t="s">
        <v>644</v>
      </c>
      <c r="J774" t="s">
        <v>281</v>
      </c>
      <c r="K774">
        <v>61081</v>
      </c>
      <c r="L774" t="s">
        <v>645</v>
      </c>
      <c r="M774">
        <v>100329</v>
      </c>
      <c r="N774" t="s">
        <v>267</v>
      </c>
    </row>
    <row r="775" spans="1:14" hidden="1" x14ac:dyDescent="0.3">
      <c r="A775">
        <v>2015</v>
      </c>
      <c r="B775" t="s">
        <v>59</v>
      </c>
      <c r="C775" t="str">
        <f t="shared" si="12"/>
        <v>2015 STRUCTURAL METALS INC</v>
      </c>
      <c r="D775">
        <v>1004259</v>
      </c>
      <c r="E775" t="s">
        <v>646</v>
      </c>
      <c r="F775">
        <v>29.575785</v>
      </c>
      <c r="G775">
        <v>-98.029915000000003</v>
      </c>
      <c r="H775" t="s">
        <v>647</v>
      </c>
      <c r="I775" t="s">
        <v>648</v>
      </c>
      <c r="J775" t="s">
        <v>332</v>
      </c>
      <c r="K775">
        <v>78155</v>
      </c>
      <c r="L775" t="s">
        <v>355</v>
      </c>
      <c r="M775">
        <v>154934</v>
      </c>
      <c r="N775" t="s">
        <v>267</v>
      </c>
    </row>
    <row r="776" spans="1:14" hidden="1" x14ac:dyDescent="0.3">
      <c r="A776">
        <v>2015</v>
      </c>
      <c r="B776" t="s">
        <v>117</v>
      </c>
      <c r="C776" t="str">
        <f t="shared" si="12"/>
        <v>2015 SWVA, INC.</v>
      </c>
      <c r="D776">
        <v>1006972</v>
      </c>
      <c r="E776" t="s">
        <v>649</v>
      </c>
      <c r="F776">
        <v>38.425483999999997</v>
      </c>
      <c r="G776">
        <v>-82.433268999999996</v>
      </c>
      <c r="H776" t="s">
        <v>650</v>
      </c>
      <c r="I776" t="s">
        <v>651</v>
      </c>
      <c r="J776" t="s">
        <v>509</v>
      </c>
      <c r="K776">
        <v>25726</v>
      </c>
      <c r="L776" t="s">
        <v>619</v>
      </c>
      <c r="M776">
        <v>54877</v>
      </c>
      <c r="N776" t="s">
        <v>267</v>
      </c>
    </row>
    <row r="777" spans="1:14" hidden="1" x14ac:dyDescent="0.3">
      <c r="A777">
        <v>2015</v>
      </c>
      <c r="B777" t="s">
        <v>191</v>
      </c>
      <c r="C777" t="str">
        <f t="shared" si="12"/>
        <v>2015 Shenango Incorporated</v>
      </c>
      <c r="D777">
        <v>1000235</v>
      </c>
      <c r="E777" t="s">
        <v>652</v>
      </c>
      <c r="F777">
        <v>40.496699999999997</v>
      </c>
      <c r="G777">
        <v>-80.075599999999994</v>
      </c>
      <c r="H777" t="s">
        <v>653</v>
      </c>
      <c r="I777" t="s">
        <v>654</v>
      </c>
      <c r="J777" t="s">
        <v>304</v>
      </c>
      <c r="K777">
        <v>15225</v>
      </c>
      <c r="L777" t="s">
        <v>410</v>
      </c>
      <c r="M777">
        <v>123165</v>
      </c>
      <c r="N777" t="s">
        <v>267</v>
      </c>
    </row>
    <row r="778" spans="1:14" hidden="1" x14ac:dyDescent="0.3">
      <c r="A778">
        <v>2015</v>
      </c>
      <c r="B778" t="s">
        <v>123</v>
      </c>
      <c r="C778" t="str">
        <f t="shared" si="12"/>
        <v>2015 Steel Dynamics Columbus, LLC</v>
      </c>
      <c r="D778">
        <v>1004616</v>
      </c>
      <c r="E778" t="s">
        <v>655</v>
      </c>
      <c r="F778">
        <v>33.452916999999999</v>
      </c>
      <c r="G778">
        <v>-88.580278000000007</v>
      </c>
      <c r="H778" t="s">
        <v>656</v>
      </c>
      <c r="I778" t="s">
        <v>657</v>
      </c>
      <c r="J778" t="s">
        <v>554</v>
      </c>
      <c r="K778">
        <v>39703</v>
      </c>
      <c r="L778" t="s">
        <v>619</v>
      </c>
      <c r="M778">
        <v>656465</v>
      </c>
      <c r="N778" t="s">
        <v>267</v>
      </c>
    </row>
    <row r="779" spans="1:14" hidden="1" x14ac:dyDescent="0.3">
      <c r="A779">
        <v>2015</v>
      </c>
      <c r="B779" t="s">
        <v>132</v>
      </c>
      <c r="C779" t="str">
        <f t="shared" si="12"/>
        <v>2015 SunCoke Energy Middletown Operations</v>
      </c>
      <c r="D779">
        <v>1006159</v>
      </c>
      <c r="E779" t="s">
        <v>658</v>
      </c>
      <c r="F779">
        <v>39.472149999999999</v>
      </c>
      <c r="G779">
        <v>-84.396929999999998</v>
      </c>
      <c r="H779" t="s">
        <v>659</v>
      </c>
      <c r="I779" t="s">
        <v>396</v>
      </c>
      <c r="J779" t="s">
        <v>276</v>
      </c>
      <c r="K779">
        <v>45044</v>
      </c>
      <c r="L779" t="s">
        <v>723</v>
      </c>
      <c r="M779">
        <v>409112</v>
      </c>
      <c r="N779" t="s">
        <v>267</v>
      </c>
    </row>
    <row r="780" spans="1:14" hidden="1" x14ac:dyDescent="0.3">
      <c r="A780">
        <v>2015</v>
      </c>
      <c r="B780" t="s">
        <v>167</v>
      </c>
      <c r="C780" t="str">
        <f t="shared" si="12"/>
        <v>2015 Superior Forge &amp; Steel Corporation</v>
      </c>
      <c r="D780">
        <v>1011726</v>
      </c>
      <c r="E780" t="s">
        <v>660</v>
      </c>
      <c r="F780">
        <v>40.710439999999998</v>
      </c>
      <c r="G780">
        <v>-84.108310000000003</v>
      </c>
      <c r="H780" t="s">
        <v>661</v>
      </c>
      <c r="I780" t="s">
        <v>662</v>
      </c>
      <c r="J780" t="s">
        <v>276</v>
      </c>
      <c r="K780">
        <v>45804</v>
      </c>
      <c r="L780" t="s">
        <v>663</v>
      </c>
      <c r="M780">
        <v>16575</v>
      </c>
      <c r="N780" t="s">
        <v>267</v>
      </c>
    </row>
    <row r="781" spans="1:14" hidden="1" x14ac:dyDescent="0.3">
      <c r="A781">
        <v>2015</v>
      </c>
      <c r="B781" t="s">
        <v>88</v>
      </c>
      <c r="C781" t="str">
        <f t="shared" si="12"/>
        <v>2015 TAMCO</v>
      </c>
      <c r="D781">
        <v>1005800</v>
      </c>
      <c r="E781" t="s">
        <v>716</v>
      </c>
      <c r="F781">
        <v>34.09787</v>
      </c>
      <c r="G781">
        <v>-117.52936200000001</v>
      </c>
      <c r="H781" t="s">
        <v>717</v>
      </c>
      <c r="I781" t="s">
        <v>718</v>
      </c>
      <c r="J781" t="s">
        <v>719</v>
      </c>
      <c r="K781">
        <v>91739</v>
      </c>
      <c r="L781" t="s">
        <v>328</v>
      </c>
      <c r="M781">
        <v>48005</v>
      </c>
      <c r="N781" t="s">
        <v>267</v>
      </c>
    </row>
    <row r="782" spans="1:14" hidden="1" x14ac:dyDescent="0.3">
      <c r="A782">
        <v>2015</v>
      </c>
      <c r="B782" t="s">
        <v>155</v>
      </c>
      <c r="C782" t="str">
        <f t="shared" si="12"/>
        <v>2015 TILDEN MINING COMPANY L C</v>
      </c>
      <c r="D782">
        <v>1004458</v>
      </c>
      <c r="F782">
        <v>46.439734999999999</v>
      </c>
      <c r="G782">
        <v>-87.649771000000001</v>
      </c>
      <c r="H782" t="s">
        <v>664</v>
      </c>
      <c r="I782" t="s">
        <v>420</v>
      </c>
      <c r="J782" t="s">
        <v>350</v>
      </c>
      <c r="K782">
        <v>49849</v>
      </c>
      <c r="L782" t="s">
        <v>748</v>
      </c>
      <c r="M782">
        <v>1025805</v>
      </c>
      <c r="N782" t="s">
        <v>267</v>
      </c>
    </row>
    <row r="783" spans="1:14" hidden="1" x14ac:dyDescent="0.3">
      <c r="A783">
        <v>2015</v>
      </c>
      <c r="B783" t="s">
        <v>170</v>
      </c>
      <c r="C783" t="str">
        <f t="shared" si="12"/>
        <v>2015 TIMKENSTEEL CORP (1576000613)</v>
      </c>
      <c r="D783">
        <v>1003860</v>
      </c>
      <c r="E783" t="s">
        <v>665</v>
      </c>
      <c r="F783">
        <v>40.780504999999998</v>
      </c>
      <c r="G783">
        <v>-81.397259000000005</v>
      </c>
      <c r="H783" t="s">
        <v>621</v>
      </c>
      <c r="I783" t="s">
        <v>622</v>
      </c>
      <c r="J783" t="s">
        <v>276</v>
      </c>
      <c r="K783">
        <v>44706</v>
      </c>
      <c r="L783" t="s">
        <v>763</v>
      </c>
      <c r="M783">
        <v>273250</v>
      </c>
      <c r="N783" t="s">
        <v>267</v>
      </c>
    </row>
    <row r="784" spans="1:14" hidden="1" x14ac:dyDescent="0.3">
      <c r="A784">
        <v>2015</v>
      </c>
      <c r="B784" t="s">
        <v>160</v>
      </c>
      <c r="C784" t="str">
        <f t="shared" si="12"/>
        <v>2015 TONAWANDA COKE CORP</v>
      </c>
      <c r="D784">
        <v>1006875</v>
      </c>
      <c r="E784" t="s">
        <v>667</v>
      </c>
      <c r="F784">
        <v>42.983637999999999</v>
      </c>
      <c r="G784">
        <v>-78.927279999999996</v>
      </c>
      <c r="H784" t="s">
        <v>668</v>
      </c>
      <c r="I784" t="s">
        <v>427</v>
      </c>
      <c r="J784" t="s">
        <v>537</v>
      </c>
      <c r="K784">
        <v>14150</v>
      </c>
      <c r="L784" t="s">
        <v>764</v>
      </c>
      <c r="M784">
        <v>52686</v>
      </c>
      <c r="N784" t="s">
        <v>267</v>
      </c>
    </row>
    <row r="785" spans="1:14" hidden="1" x14ac:dyDescent="0.3">
      <c r="A785">
        <v>2015</v>
      </c>
      <c r="B785" t="s">
        <v>78</v>
      </c>
      <c r="C785" t="str">
        <f t="shared" si="12"/>
        <v>2015 UNION ELEC HARMON CREEK PLT</v>
      </c>
      <c r="D785">
        <v>1000399</v>
      </c>
      <c r="E785" t="s">
        <v>670</v>
      </c>
      <c r="F785">
        <v>40.407699999999998</v>
      </c>
      <c r="G785">
        <v>-80.405299999999997</v>
      </c>
      <c r="H785" t="s">
        <v>671</v>
      </c>
      <c r="I785" t="s">
        <v>672</v>
      </c>
      <c r="J785" t="s">
        <v>304</v>
      </c>
      <c r="K785">
        <v>15021</v>
      </c>
      <c r="L785" t="s">
        <v>673</v>
      </c>
      <c r="M785">
        <v>31818</v>
      </c>
      <c r="N785" t="s">
        <v>267</v>
      </c>
    </row>
    <row r="786" spans="1:14" hidden="1" x14ac:dyDescent="0.3">
      <c r="A786">
        <v>2015</v>
      </c>
      <c r="B786" t="s">
        <v>71</v>
      </c>
      <c r="C786" t="str">
        <f t="shared" si="12"/>
        <v>2015 UNITED TACONITE LLC - FAIRLANE PLANT</v>
      </c>
      <c r="D786">
        <v>1005294</v>
      </c>
      <c r="E786" t="s">
        <v>674</v>
      </c>
      <c r="F786">
        <v>47.350200000000001</v>
      </c>
      <c r="G786">
        <v>-92.573499999999996</v>
      </c>
      <c r="H786" t="s">
        <v>675</v>
      </c>
      <c r="I786" t="s">
        <v>387</v>
      </c>
      <c r="J786" t="s">
        <v>388</v>
      </c>
      <c r="K786">
        <v>55738</v>
      </c>
      <c r="L786" t="s">
        <v>739</v>
      </c>
      <c r="M786">
        <v>190375</v>
      </c>
      <c r="N786" t="s">
        <v>267</v>
      </c>
    </row>
    <row r="787" spans="1:14" hidden="1" x14ac:dyDescent="0.3">
      <c r="A787">
        <v>2015</v>
      </c>
      <c r="B787" t="s">
        <v>76</v>
      </c>
      <c r="C787" t="str">
        <f t="shared" si="12"/>
        <v>2015 UNIVERSAL STAINLESS BRIDGEVILLE PLT</v>
      </c>
      <c r="D787">
        <v>1005423</v>
      </c>
      <c r="E787" t="s">
        <v>676</v>
      </c>
      <c r="F787">
        <v>40.366819999999997</v>
      </c>
      <c r="G787">
        <v>-80.099760000000003</v>
      </c>
      <c r="H787" t="s">
        <v>677</v>
      </c>
      <c r="I787" t="s">
        <v>303</v>
      </c>
      <c r="J787" t="s">
        <v>304</v>
      </c>
      <c r="K787">
        <v>15017</v>
      </c>
      <c r="L787" t="s">
        <v>678</v>
      </c>
      <c r="M787">
        <v>36020</v>
      </c>
      <c r="N787" t="s">
        <v>267</v>
      </c>
    </row>
    <row r="788" spans="1:14" hidden="1" x14ac:dyDescent="0.3">
      <c r="A788">
        <v>2015</v>
      </c>
      <c r="B788" t="s">
        <v>34</v>
      </c>
      <c r="C788" t="str">
        <f t="shared" si="12"/>
        <v>2015 US STEEL - GRANITE CITY</v>
      </c>
      <c r="D788">
        <v>1006041</v>
      </c>
      <c r="E788" t="s">
        <v>679</v>
      </c>
      <c r="F788">
        <v>38.695399999999999</v>
      </c>
      <c r="G788">
        <v>-90.136700000000005</v>
      </c>
      <c r="H788" t="s">
        <v>440</v>
      </c>
      <c r="I788" t="s">
        <v>280</v>
      </c>
      <c r="J788" t="s">
        <v>281</v>
      </c>
      <c r="K788">
        <v>62040</v>
      </c>
      <c r="L788" t="s">
        <v>680</v>
      </c>
      <c r="M788">
        <v>1876933</v>
      </c>
      <c r="N788" t="s">
        <v>323</v>
      </c>
    </row>
    <row r="789" spans="1:14" hidden="1" x14ac:dyDescent="0.3">
      <c r="A789">
        <v>2015</v>
      </c>
      <c r="B789" t="s">
        <v>142</v>
      </c>
      <c r="C789" t="str">
        <f t="shared" si="12"/>
        <v>2015 US STEEL - IRVIN WORKS</v>
      </c>
      <c r="D789">
        <v>1000802</v>
      </c>
      <c r="F789">
        <v>40.337200000000003</v>
      </c>
      <c r="G789">
        <v>-79.910799999999995</v>
      </c>
      <c r="H789" t="s">
        <v>681</v>
      </c>
      <c r="I789" t="s">
        <v>303</v>
      </c>
      <c r="J789" t="s">
        <v>304</v>
      </c>
      <c r="K789">
        <v>15122</v>
      </c>
      <c r="L789" t="s">
        <v>680</v>
      </c>
      <c r="M789">
        <v>342544</v>
      </c>
      <c r="N789" t="s">
        <v>267</v>
      </c>
    </row>
    <row r="790" spans="1:14" hidden="1" x14ac:dyDescent="0.3">
      <c r="A790">
        <v>2015</v>
      </c>
      <c r="B790" t="s">
        <v>35</v>
      </c>
      <c r="C790" t="str">
        <f t="shared" si="12"/>
        <v>2015 US STEEL - Minntac</v>
      </c>
      <c r="D790">
        <v>1001621</v>
      </c>
      <c r="E790" t="s">
        <v>682</v>
      </c>
      <c r="F790">
        <v>47.564999999999998</v>
      </c>
      <c r="G790">
        <v>-92.632800000000003</v>
      </c>
      <c r="H790" t="s">
        <v>683</v>
      </c>
      <c r="I790" t="s">
        <v>387</v>
      </c>
      <c r="J790" t="s">
        <v>388</v>
      </c>
      <c r="K790">
        <v>55768</v>
      </c>
      <c r="L790" t="s">
        <v>680</v>
      </c>
      <c r="M790">
        <v>1071297</v>
      </c>
      <c r="N790" t="s">
        <v>267</v>
      </c>
    </row>
    <row r="791" spans="1:14" hidden="1" x14ac:dyDescent="0.3">
      <c r="A791">
        <v>2015</v>
      </c>
      <c r="B791" t="s">
        <v>137</v>
      </c>
      <c r="C791" t="str">
        <f t="shared" si="12"/>
        <v>2015 US Steel (Clairton Coke)</v>
      </c>
      <c r="D791">
        <v>1000124</v>
      </c>
      <c r="E791" t="s">
        <v>684</v>
      </c>
      <c r="F791">
        <v>40.309699999999999</v>
      </c>
      <c r="G791">
        <v>-79.881900000000002</v>
      </c>
      <c r="H791" t="s">
        <v>685</v>
      </c>
      <c r="I791" t="s">
        <v>654</v>
      </c>
      <c r="J791" t="s">
        <v>304</v>
      </c>
      <c r="K791">
        <v>15025</v>
      </c>
      <c r="L791" t="s">
        <v>680</v>
      </c>
      <c r="M791">
        <v>717657</v>
      </c>
      <c r="N791" t="s">
        <v>267</v>
      </c>
    </row>
    <row r="792" spans="1:14" hidden="1" x14ac:dyDescent="0.3">
      <c r="A792">
        <v>2015</v>
      </c>
      <c r="B792" t="s">
        <v>28</v>
      </c>
      <c r="C792" t="str">
        <f t="shared" si="12"/>
        <v>2015 US Steel (Edgar Thomson)</v>
      </c>
      <c r="D792">
        <v>1000233</v>
      </c>
      <c r="E792" t="s">
        <v>686</v>
      </c>
      <c r="F792">
        <v>40.392499999999998</v>
      </c>
      <c r="G792">
        <v>-79.856399999999994</v>
      </c>
      <c r="H792" t="s">
        <v>687</v>
      </c>
      <c r="I792" t="s">
        <v>654</v>
      </c>
      <c r="J792" t="s">
        <v>304</v>
      </c>
      <c r="K792">
        <v>15104</v>
      </c>
      <c r="L792" t="s">
        <v>680</v>
      </c>
      <c r="M792">
        <v>3046343</v>
      </c>
      <c r="N792" t="s">
        <v>267</v>
      </c>
    </row>
    <row r="793" spans="1:14" hidden="1" x14ac:dyDescent="0.3">
      <c r="A793">
        <v>2015</v>
      </c>
      <c r="B793" t="s">
        <v>25</v>
      </c>
      <c r="C793" t="str">
        <f t="shared" si="12"/>
        <v>2015 US Steel (Fairfield Works)</v>
      </c>
      <c r="D793">
        <v>1000159</v>
      </c>
      <c r="E793" t="s">
        <v>688</v>
      </c>
      <c r="F793">
        <v>33.4833</v>
      </c>
      <c r="G793">
        <v>-86.926100000000005</v>
      </c>
      <c r="H793" t="s">
        <v>689</v>
      </c>
      <c r="I793" t="s">
        <v>690</v>
      </c>
      <c r="J793" t="s">
        <v>265</v>
      </c>
      <c r="K793">
        <v>35064</v>
      </c>
      <c r="L793" t="s">
        <v>680</v>
      </c>
      <c r="M793">
        <v>873759</v>
      </c>
      <c r="N793" t="s">
        <v>323</v>
      </c>
    </row>
    <row r="794" spans="1:14" hidden="1" x14ac:dyDescent="0.3">
      <c r="A794">
        <v>2015</v>
      </c>
      <c r="B794" t="s">
        <v>190</v>
      </c>
      <c r="C794" t="str">
        <f t="shared" si="12"/>
        <v>2015 US Steel - Great Lakes Works</v>
      </c>
      <c r="D794">
        <v>1001834</v>
      </c>
      <c r="E794" t="s">
        <v>691</v>
      </c>
      <c r="F794">
        <v>42.2774</v>
      </c>
      <c r="G794">
        <v>-83.110299999999995</v>
      </c>
      <c r="H794" t="s">
        <v>692</v>
      </c>
      <c r="I794" t="s">
        <v>349</v>
      </c>
      <c r="J794" t="s">
        <v>350</v>
      </c>
      <c r="K794">
        <v>48229</v>
      </c>
      <c r="L794" t="s">
        <v>680</v>
      </c>
      <c r="M794">
        <v>3423186</v>
      </c>
      <c r="N794" t="s">
        <v>267</v>
      </c>
    </row>
    <row r="795" spans="1:14" hidden="1" x14ac:dyDescent="0.3">
      <c r="A795">
        <v>2015</v>
      </c>
      <c r="B795" t="s">
        <v>98</v>
      </c>
      <c r="C795" t="str">
        <f t="shared" si="12"/>
        <v>2015 US Steel - Keetac</v>
      </c>
      <c r="D795">
        <v>1001618</v>
      </c>
      <c r="E795" t="s">
        <v>693</v>
      </c>
      <c r="F795">
        <v>47.413882999999998</v>
      </c>
      <c r="G795">
        <v>-93.062672000000006</v>
      </c>
      <c r="H795" t="s">
        <v>694</v>
      </c>
      <c r="I795" t="s">
        <v>387</v>
      </c>
      <c r="J795" t="s">
        <v>388</v>
      </c>
      <c r="K795">
        <v>55753</v>
      </c>
      <c r="L795" t="s">
        <v>680</v>
      </c>
      <c r="M795">
        <v>86043</v>
      </c>
      <c r="N795" t="s">
        <v>267</v>
      </c>
    </row>
    <row r="796" spans="1:14" hidden="1" x14ac:dyDescent="0.3">
      <c r="A796">
        <v>2015</v>
      </c>
      <c r="B796" t="s">
        <v>139</v>
      </c>
      <c r="C796" t="str">
        <f t="shared" si="12"/>
        <v>2015 US Steel Corp - Gary Works</v>
      </c>
      <c r="D796">
        <v>1000418</v>
      </c>
      <c r="E796" t="s">
        <v>695</v>
      </c>
      <c r="F796">
        <v>41.613300000000002</v>
      </c>
      <c r="G796">
        <v>-87.328100000000006</v>
      </c>
      <c r="H796" t="s">
        <v>696</v>
      </c>
      <c r="I796" t="s">
        <v>400</v>
      </c>
      <c r="J796" t="s">
        <v>291</v>
      </c>
      <c r="K796">
        <v>46402</v>
      </c>
      <c r="L796" t="s">
        <v>680</v>
      </c>
      <c r="M796">
        <v>8756169</v>
      </c>
      <c r="N796" t="s">
        <v>323</v>
      </c>
    </row>
    <row r="797" spans="1:14" hidden="1" x14ac:dyDescent="0.3">
      <c r="A797">
        <v>2015</v>
      </c>
      <c r="B797" t="s">
        <v>150</v>
      </c>
      <c r="C797" t="str">
        <f t="shared" si="12"/>
        <v>2015 VINTON STEEL LLC</v>
      </c>
      <c r="D797">
        <v>1003580</v>
      </c>
      <c r="E797" t="s">
        <v>697</v>
      </c>
      <c r="F797">
        <v>31.965340000000001</v>
      </c>
      <c r="G797">
        <v>-106.585052</v>
      </c>
      <c r="H797" t="s">
        <v>698</v>
      </c>
      <c r="I797" t="s">
        <v>699</v>
      </c>
      <c r="J797" t="s">
        <v>332</v>
      </c>
      <c r="K797">
        <v>79821</v>
      </c>
      <c r="L797" t="s">
        <v>292</v>
      </c>
      <c r="M797">
        <v>47738</v>
      </c>
      <c r="N797" t="s">
        <v>267</v>
      </c>
    </row>
    <row r="798" spans="1:14" hidden="1" x14ac:dyDescent="0.3">
      <c r="A798">
        <v>2015</v>
      </c>
      <c r="B798" t="s">
        <v>42</v>
      </c>
      <c r="C798" t="str">
        <f t="shared" si="12"/>
        <v>2015 Vallourec Star</v>
      </c>
      <c r="D798">
        <v>1002768</v>
      </c>
      <c r="E798" t="s">
        <v>701</v>
      </c>
      <c r="F798">
        <v>41.126600000000003</v>
      </c>
      <c r="G798">
        <v>-80.684799999999996</v>
      </c>
      <c r="H798" t="s">
        <v>702</v>
      </c>
      <c r="I798" t="s">
        <v>703</v>
      </c>
      <c r="J798" t="s">
        <v>276</v>
      </c>
      <c r="K798">
        <v>44510</v>
      </c>
      <c r="L798" t="s">
        <v>734</v>
      </c>
      <c r="M798">
        <v>90384</v>
      </c>
      <c r="N798" t="s">
        <v>267</v>
      </c>
    </row>
    <row r="799" spans="1:14" hidden="1" x14ac:dyDescent="0.3">
      <c r="A799">
        <v>2014</v>
      </c>
      <c r="B799" t="s">
        <v>172</v>
      </c>
      <c r="C799" t="str">
        <f t="shared" si="12"/>
        <v>2014 ABC COKE</v>
      </c>
      <c r="D799">
        <v>1004511</v>
      </c>
      <c r="E799" t="s">
        <v>262</v>
      </c>
      <c r="F799">
        <v>33.580768999999997</v>
      </c>
      <c r="G799">
        <v>-86.781281000000007</v>
      </c>
      <c r="H799" t="s">
        <v>263</v>
      </c>
      <c r="I799" t="s">
        <v>264</v>
      </c>
      <c r="J799" t="s">
        <v>265</v>
      </c>
      <c r="K799">
        <v>35217</v>
      </c>
      <c r="L799" t="s">
        <v>266</v>
      </c>
      <c r="M799">
        <v>201541</v>
      </c>
      <c r="N799" t="s">
        <v>267</v>
      </c>
    </row>
    <row r="800" spans="1:14" hidden="1" x14ac:dyDescent="0.3">
      <c r="A800">
        <v>2014</v>
      </c>
      <c r="B800" t="s">
        <v>201</v>
      </c>
      <c r="C800" t="str">
        <f t="shared" si="12"/>
        <v>2014 AK STEEL CORP ASHLAND WORKS COKE PLANT</v>
      </c>
      <c r="D800">
        <v>1005614</v>
      </c>
      <c r="E800" t="s">
        <v>268</v>
      </c>
      <c r="F800">
        <v>38.495556000000001</v>
      </c>
      <c r="G800">
        <v>-82.665555999999995</v>
      </c>
      <c r="H800" t="s">
        <v>269</v>
      </c>
      <c r="I800" t="s">
        <v>270</v>
      </c>
      <c r="J800" t="s">
        <v>271</v>
      </c>
      <c r="K800">
        <v>41101</v>
      </c>
      <c r="L800" t="s">
        <v>272</v>
      </c>
      <c r="M800">
        <v>0</v>
      </c>
    </row>
    <row r="801" spans="1:14" hidden="1" x14ac:dyDescent="0.3">
      <c r="A801">
        <v>2014</v>
      </c>
      <c r="B801" t="s">
        <v>29</v>
      </c>
      <c r="C801" t="str">
        <f t="shared" si="12"/>
        <v>2014 AK Steel Corporation - Middletown</v>
      </c>
      <c r="D801">
        <v>1000274</v>
      </c>
      <c r="E801" t="s">
        <v>273</v>
      </c>
      <c r="F801">
        <v>39.4968</v>
      </c>
      <c r="G801">
        <v>-84.390100000000004</v>
      </c>
      <c r="H801" t="s">
        <v>274</v>
      </c>
      <c r="I801" t="s">
        <v>275</v>
      </c>
      <c r="J801" t="s">
        <v>276</v>
      </c>
      <c r="K801">
        <v>45043</v>
      </c>
      <c r="L801" t="s">
        <v>720</v>
      </c>
      <c r="M801">
        <v>5265995</v>
      </c>
      <c r="N801" t="s">
        <v>267</v>
      </c>
    </row>
    <row r="802" spans="1:14" hidden="1" x14ac:dyDescent="0.3">
      <c r="A802">
        <v>2014</v>
      </c>
      <c r="B802" t="s">
        <v>126</v>
      </c>
      <c r="C802" t="str">
        <f t="shared" si="12"/>
        <v>2014 AK Steel Corporation West Works</v>
      </c>
      <c r="D802">
        <v>1005615</v>
      </c>
      <c r="E802" t="s">
        <v>751</v>
      </c>
      <c r="F802">
        <v>38.496366999999999</v>
      </c>
      <c r="G802">
        <v>-82.670282</v>
      </c>
      <c r="H802" t="s">
        <v>752</v>
      </c>
      <c r="I802" t="s">
        <v>753</v>
      </c>
      <c r="J802" t="s">
        <v>271</v>
      </c>
      <c r="K802">
        <v>41101</v>
      </c>
      <c r="L802" t="s">
        <v>720</v>
      </c>
      <c r="M802">
        <v>1661156</v>
      </c>
      <c r="N802" t="s">
        <v>267</v>
      </c>
    </row>
    <row r="803" spans="1:14" hidden="1" x14ac:dyDescent="0.3">
      <c r="A803">
        <v>2014</v>
      </c>
      <c r="B803" t="s">
        <v>147</v>
      </c>
      <c r="C803" t="str">
        <f t="shared" si="12"/>
        <v>2014 ALTON STEEL COMPANY</v>
      </c>
      <c r="D803">
        <v>1003268</v>
      </c>
      <c r="E803" t="s">
        <v>278</v>
      </c>
      <c r="F803">
        <v>38.883209999999998</v>
      </c>
      <c r="G803">
        <v>-90.145030000000006</v>
      </c>
      <c r="H803" t="s">
        <v>279</v>
      </c>
      <c r="I803" t="s">
        <v>280</v>
      </c>
      <c r="J803" t="s">
        <v>281</v>
      </c>
      <c r="K803">
        <v>62002</v>
      </c>
      <c r="L803" t="s">
        <v>282</v>
      </c>
      <c r="M803">
        <v>59393</v>
      </c>
      <c r="N803" t="s">
        <v>267</v>
      </c>
    </row>
    <row r="804" spans="1:14" hidden="1" x14ac:dyDescent="0.3">
      <c r="A804">
        <v>2014</v>
      </c>
      <c r="B804" t="s">
        <v>244</v>
      </c>
      <c r="C804" t="str">
        <f t="shared" si="12"/>
        <v>2014 ARKANSAS STEEL ASSOCIATES</v>
      </c>
      <c r="D804">
        <v>1005801</v>
      </c>
      <c r="E804" t="s">
        <v>283</v>
      </c>
      <c r="F804">
        <v>35.648518000000003</v>
      </c>
      <c r="G804">
        <v>-91.244662000000005</v>
      </c>
      <c r="H804" t="s">
        <v>284</v>
      </c>
      <c r="I804" t="s">
        <v>285</v>
      </c>
      <c r="J804" t="s">
        <v>286</v>
      </c>
      <c r="K804">
        <v>72112</v>
      </c>
      <c r="L804" t="s">
        <v>765</v>
      </c>
      <c r="M804">
        <v>84244</v>
      </c>
      <c r="N804" t="s">
        <v>267</v>
      </c>
    </row>
    <row r="805" spans="1:14" hidden="1" x14ac:dyDescent="0.3">
      <c r="A805">
        <v>2014</v>
      </c>
      <c r="B805" t="s">
        <v>735</v>
      </c>
      <c r="C805" t="str">
        <f t="shared" si="12"/>
        <v>2014 Allegheny &amp; Tsingshan Stainless, LLC</v>
      </c>
      <c r="D805">
        <v>1004729</v>
      </c>
      <c r="E805" t="s">
        <v>736</v>
      </c>
      <c r="F805">
        <v>40.635370000000002</v>
      </c>
      <c r="G805">
        <v>-80.449029999999993</v>
      </c>
      <c r="H805" t="s">
        <v>737</v>
      </c>
      <c r="I805" t="s">
        <v>485</v>
      </c>
      <c r="J805" t="s">
        <v>304</v>
      </c>
      <c r="K805">
        <v>15059</v>
      </c>
      <c r="L805" t="s">
        <v>305</v>
      </c>
      <c r="M805">
        <v>88726</v>
      </c>
      <c r="N805" t="s">
        <v>267</v>
      </c>
    </row>
    <row r="806" spans="1:14" hidden="1" x14ac:dyDescent="0.3">
      <c r="A806">
        <v>2014</v>
      </c>
      <c r="B806" t="s">
        <v>67</v>
      </c>
      <c r="C806" t="str">
        <f t="shared" si="12"/>
        <v>2014 ArcelorMittal Indiana Harbor Long Carbon</v>
      </c>
      <c r="D806">
        <v>1005021</v>
      </c>
      <c r="E806" t="s">
        <v>288</v>
      </c>
      <c r="F806">
        <v>41.651499999999999</v>
      </c>
      <c r="G806">
        <v>-87.458693999999994</v>
      </c>
      <c r="H806" t="s">
        <v>289</v>
      </c>
      <c r="I806" t="s">
        <v>290</v>
      </c>
      <c r="J806" t="s">
        <v>291</v>
      </c>
      <c r="K806">
        <v>46312</v>
      </c>
      <c r="L806" t="s">
        <v>766</v>
      </c>
      <c r="M806">
        <v>73540</v>
      </c>
      <c r="N806" t="s">
        <v>267</v>
      </c>
    </row>
    <row r="807" spans="1:14" hidden="1" x14ac:dyDescent="0.3">
      <c r="A807">
        <v>2014</v>
      </c>
      <c r="B807" t="s">
        <v>184</v>
      </c>
      <c r="C807" t="str">
        <f t="shared" si="12"/>
        <v>2014 BD LAPLACE, LLC</v>
      </c>
      <c r="D807">
        <v>1000330</v>
      </c>
      <c r="E807" t="s">
        <v>293</v>
      </c>
      <c r="F807">
        <v>30.036860000000001</v>
      </c>
      <c r="G807">
        <v>-90.46454</v>
      </c>
      <c r="H807" t="s">
        <v>294</v>
      </c>
      <c r="I807" t="s">
        <v>295</v>
      </c>
      <c r="J807" t="s">
        <v>296</v>
      </c>
      <c r="K807">
        <v>70068</v>
      </c>
      <c r="L807" t="s">
        <v>766</v>
      </c>
      <c r="M807">
        <v>70808</v>
      </c>
      <c r="N807" t="s">
        <v>267</v>
      </c>
    </row>
    <row r="808" spans="1:14" hidden="1" x14ac:dyDescent="0.3">
      <c r="A808">
        <v>2014</v>
      </c>
      <c r="B808" t="s">
        <v>86</v>
      </c>
      <c r="C808" t="str">
        <f t="shared" si="12"/>
        <v>2014 BLUESTONE COKE, L.L.C. COKE PLANT</v>
      </c>
      <c r="D808">
        <v>1006585</v>
      </c>
      <c r="E808" t="s">
        <v>298</v>
      </c>
      <c r="F808">
        <v>33.557464000000003</v>
      </c>
      <c r="G808">
        <v>-86.799671000000004</v>
      </c>
      <c r="H808" t="s">
        <v>299</v>
      </c>
      <c r="I808" t="s">
        <v>264</v>
      </c>
      <c r="J808" t="s">
        <v>265</v>
      </c>
      <c r="K808">
        <v>35207</v>
      </c>
      <c r="L808" t="s">
        <v>754</v>
      </c>
      <c r="M808">
        <v>150740</v>
      </c>
      <c r="N808" t="s">
        <v>267</v>
      </c>
    </row>
    <row r="809" spans="1:14" hidden="1" x14ac:dyDescent="0.3">
      <c r="A809">
        <v>2014</v>
      </c>
      <c r="B809" t="s">
        <v>180</v>
      </c>
      <c r="C809" t="str">
        <f t="shared" si="12"/>
        <v>2014 BRACKENRIDGE PLANT</v>
      </c>
      <c r="D809">
        <v>1005003</v>
      </c>
      <c r="E809" t="s">
        <v>301</v>
      </c>
      <c r="F809">
        <v>40.6081</v>
      </c>
      <c r="G809">
        <v>-79.729100000000003</v>
      </c>
      <c r="H809" t="s">
        <v>302</v>
      </c>
      <c r="I809" t="s">
        <v>303</v>
      </c>
      <c r="J809" t="s">
        <v>304</v>
      </c>
      <c r="K809">
        <v>15014</v>
      </c>
      <c r="L809" t="s">
        <v>305</v>
      </c>
      <c r="M809">
        <v>216261</v>
      </c>
      <c r="N809" t="s">
        <v>267</v>
      </c>
    </row>
    <row r="810" spans="1:14" hidden="1" x14ac:dyDescent="0.3">
      <c r="A810">
        <v>2014</v>
      </c>
      <c r="B810" t="s">
        <v>62</v>
      </c>
      <c r="C810" t="str">
        <f t="shared" si="12"/>
        <v>2014 CARPENTER TECHNOLOGY</v>
      </c>
      <c r="D810">
        <v>1004036</v>
      </c>
      <c r="E810" t="s">
        <v>309</v>
      </c>
      <c r="F810">
        <v>40.361105000000002</v>
      </c>
      <c r="G810">
        <v>-75.936837999999995</v>
      </c>
      <c r="H810" t="s">
        <v>310</v>
      </c>
      <c r="I810" t="s">
        <v>311</v>
      </c>
      <c r="J810" t="s">
        <v>304</v>
      </c>
      <c r="K810">
        <v>19601</v>
      </c>
      <c r="L810" t="s">
        <v>312</v>
      </c>
      <c r="M810">
        <v>171246</v>
      </c>
      <c r="N810" t="s">
        <v>267</v>
      </c>
    </row>
    <row r="811" spans="1:14" hidden="1" x14ac:dyDescent="0.3">
      <c r="A811">
        <v>2014</v>
      </c>
      <c r="B811" t="s">
        <v>32</v>
      </c>
      <c r="C811" t="str">
        <f t="shared" si="12"/>
        <v>2014 CASCADE STEEL ROLLING MILLS INC</v>
      </c>
      <c r="D811">
        <v>1005755</v>
      </c>
      <c r="E811" t="s">
        <v>313</v>
      </c>
      <c r="F811">
        <v>45.228630000000003</v>
      </c>
      <c r="G811">
        <v>-123.15904999999999</v>
      </c>
      <c r="H811" t="s">
        <v>314</v>
      </c>
      <c r="I811" t="s">
        <v>315</v>
      </c>
      <c r="J811" t="s">
        <v>316</v>
      </c>
      <c r="K811">
        <v>97128</v>
      </c>
      <c r="L811" t="s">
        <v>767</v>
      </c>
      <c r="M811">
        <v>80546</v>
      </c>
      <c r="N811" t="s">
        <v>267</v>
      </c>
    </row>
    <row r="812" spans="1:14" hidden="1" x14ac:dyDescent="0.3">
      <c r="A812">
        <v>2014</v>
      </c>
      <c r="B812" t="s">
        <v>57</v>
      </c>
      <c r="C812" t="str">
        <f t="shared" si="12"/>
        <v>2014 CF &amp; I STEEL L P/ DBA ROCKY MOUNTAIN STEEL MILLS</v>
      </c>
      <c r="D812">
        <v>1003902</v>
      </c>
      <c r="E812" t="s">
        <v>318</v>
      </c>
      <c r="F812">
        <v>38.232627000000001</v>
      </c>
      <c r="G812">
        <v>-104.607257</v>
      </c>
      <c r="H812" t="s">
        <v>319</v>
      </c>
      <c r="I812" t="s">
        <v>320</v>
      </c>
      <c r="J812" t="s">
        <v>321</v>
      </c>
      <c r="K812">
        <v>81004</v>
      </c>
      <c r="L812" t="s">
        <v>322</v>
      </c>
      <c r="M812">
        <v>258209</v>
      </c>
      <c r="N812" t="s">
        <v>323</v>
      </c>
    </row>
    <row r="813" spans="1:14" hidden="1" x14ac:dyDescent="0.3">
      <c r="A813">
        <v>2014</v>
      </c>
      <c r="B813" t="s">
        <v>128</v>
      </c>
      <c r="C813" t="str">
        <f t="shared" si="12"/>
        <v>2014 CHAPARRAL STEEL</v>
      </c>
      <c r="D813">
        <v>1000394</v>
      </c>
      <c r="E813" t="s">
        <v>324</v>
      </c>
      <c r="F813">
        <v>37.179254</v>
      </c>
      <c r="G813">
        <v>-77.447486999999995</v>
      </c>
      <c r="H813" t="s">
        <v>325</v>
      </c>
      <c r="I813" t="s">
        <v>326</v>
      </c>
      <c r="J813" t="s">
        <v>327</v>
      </c>
      <c r="K813">
        <v>23803</v>
      </c>
      <c r="L813" t="s">
        <v>768</v>
      </c>
      <c r="M813">
        <v>87910</v>
      </c>
      <c r="N813" t="s">
        <v>267</v>
      </c>
    </row>
    <row r="814" spans="1:14" hidden="1" x14ac:dyDescent="0.3">
      <c r="A814">
        <v>2014</v>
      </c>
      <c r="B814" t="s">
        <v>69</v>
      </c>
      <c r="C814" t="str">
        <f t="shared" si="12"/>
        <v>2014 CHAPARRAL STEEL MIDLOTHIAN PLANT</v>
      </c>
      <c r="D814">
        <v>1005344</v>
      </c>
      <c r="E814" t="s">
        <v>329</v>
      </c>
      <c r="F814">
        <v>32.458249000000002</v>
      </c>
      <c r="G814">
        <v>-97.036607000000004</v>
      </c>
      <c r="H814" t="s">
        <v>330</v>
      </c>
      <c r="I814" t="s">
        <v>331</v>
      </c>
      <c r="J814" t="s">
        <v>332</v>
      </c>
      <c r="K814">
        <v>76065</v>
      </c>
      <c r="L814" t="s">
        <v>328</v>
      </c>
      <c r="M814">
        <v>230974</v>
      </c>
      <c r="N814" t="s">
        <v>267</v>
      </c>
    </row>
    <row r="815" spans="1:14" hidden="1" x14ac:dyDescent="0.3">
      <c r="A815">
        <v>2014</v>
      </c>
      <c r="B815" t="s">
        <v>130</v>
      </c>
      <c r="C815" t="str">
        <f t="shared" si="12"/>
        <v>2014 CHARTER STEEL</v>
      </c>
      <c r="D815">
        <v>1006901</v>
      </c>
      <c r="E815" t="s">
        <v>333</v>
      </c>
      <c r="F815">
        <v>43.396949999999997</v>
      </c>
      <c r="G815">
        <v>-87.949659999999994</v>
      </c>
      <c r="H815" t="s">
        <v>334</v>
      </c>
      <c r="I815" t="s">
        <v>335</v>
      </c>
      <c r="J815" t="s">
        <v>336</v>
      </c>
      <c r="K815">
        <v>53080</v>
      </c>
      <c r="L815" t="s">
        <v>337</v>
      </c>
      <c r="M815">
        <v>162858</v>
      </c>
      <c r="N815" t="s">
        <v>267</v>
      </c>
    </row>
    <row r="816" spans="1:14" hidden="1" x14ac:dyDescent="0.3">
      <c r="A816">
        <v>2014</v>
      </c>
      <c r="B816" t="s">
        <v>105</v>
      </c>
      <c r="C816" t="str">
        <f t="shared" si="12"/>
        <v>2014 CHARTER STEEL CLEVELAND *</v>
      </c>
      <c r="D816">
        <v>1003474</v>
      </c>
      <c r="E816" t="s">
        <v>338</v>
      </c>
      <c r="F816">
        <v>41.442661000000001</v>
      </c>
      <c r="G816">
        <v>-81.664209999999997</v>
      </c>
      <c r="H816" t="s">
        <v>339</v>
      </c>
      <c r="I816" t="s">
        <v>340</v>
      </c>
      <c r="J816" t="s">
        <v>276</v>
      </c>
      <c r="K816">
        <v>44125</v>
      </c>
      <c r="L816" t="s">
        <v>337</v>
      </c>
      <c r="M816">
        <v>145502</v>
      </c>
      <c r="N816" t="s">
        <v>267</v>
      </c>
    </row>
    <row r="817" spans="1:14" hidden="1" x14ac:dyDescent="0.3">
      <c r="A817">
        <v>2014</v>
      </c>
      <c r="B817" t="s">
        <v>197</v>
      </c>
      <c r="C817" t="str">
        <f t="shared" si="12"/>
        <v>2014 CLEVELAND-CLIFFS PLATE LLC-COATESVILLE</v>
      </c>
      <c r="D817">
        <v>1003668</v>
      </c>
      <c r="E817" t="s">
        <v>341</v>
      </c>
      <c r="F817">
        <v>39.98301</v>
      </c>
      <c r="G817">
        <v>-75.827910000000003</v>
      </c>
      <c r="H817" t="s">
        <v>342</v>
      </c>
      <c r="I817" t="s">
        <v>343</v>
      </c>
      <c r="J817" t="s">
        <v>304</v>
      </c>
      <c r="K817">
        <v>19320</v>
      </c>
      <c r="L817" t="s">
        <v>766</v>
      </c>
      <c r="M817">
        <v>217869</v>
      </c>
      <c r="N817" t="s">
        <v>267</v>
      </c>
    </row>
    <row r="818" spans="1:14" hidden="1" x14ac:dyDescent="0.3">
      <c r="A818">
        <v>2014</v>
      </c>
      <c r="B818" t="s">
        <v>196</v>
      </c>
      <c r="C818" t="str">
        <f t="shared" si="12"/>
        <v>2014 CLEVELAND-CLIFFS RIVERDALE LLC</v>
      </c>
      <c r="D818">
        <v>1006325</v>
      </c>
      <c r="E818" t="s">
        <v>344</v>
      </c>
      <c r="F818">
        <v>41.656474000000003</v>
      </c>
      <c r="G818">
        <v>-87.625846999999993</v>
      </c>
      <c r="H818" t="s">
        <v>345</v>
      </c>
      <c r="I818" t="s">
        <v>346</v>
      </c>
      <c r="J818" t="s">
        <v>281</v>
      </c>
      <c r="K818">
        <v>60827</v>
      </c>
      <c r="L818" t="s">
        <v>766</v>
      </c>
      <c r="M818">
        <v>151521</v>
      </c>
      <c r="N818" t="s">
        <v>267</v>
      </c>
    </row>
    <row r="819" spans="1:14" hidden="1" x14ac:dyDescent="0.3">
      <c r="A819">
        <v>2014</v>
      </c>
      <c r="B819" t="s">
        <v>148</v>
      </c>
      <c r="C819" t="str">
        <f t="shared" si="12"/>
        <v>2014 CLEVELAND-CLIFFS STEEL CORPORATION DEARBORN WORKS</v>
      </c>
      <c r="D819">
        <v>1003403</v>
      </c>
      <c r="E819" t="s">
        <v>347</v>
      </c>
      <c r="F819">
        <v>42.301741999999997</v>
      </c>
      <c r="G819">
        <v>-83.162934000000007</v>
      </c>
      <c r="H819" t="s">
        <v>348</v>
      </c>
      <c r="I819" t="s">
        <v>349</v>
      </c>
      <c r="J819" t="s">
        <v>350</v>
      </c>
      <c r="K819">
        <v>48120</v>
      </c>
      <c r="L819" t="s">
        <v>720</v>
      </c>
      <c r="M819">
        <v>1465908</v>
      </c>
      <c r="N819" t="s">
        <v>267</v>
      </c>
    </row>
    <row r="820" spans="1:14" hidden="1" x14ac:dyDescent="0.3">
      <c r="A820">
        <v>2014</v>
      </c>
      <c r="B820" t="s">
        <v>174</v>
      </c>
      <c r="C820" t="str">
        <f t="shared" si="12"/>
        <v>2014 CMC STEEL TENNESSEE</v>
      </c>
      <c r="D820">
        <v>1006906</v>
      </c>
      <c r="E820" t="s">
        <v>351</v>
      </c>
      <c r="F820">
        <v>35.978119999999997</v>
      </c>
      <c r="G820">
        <v>-83.956450000000004</v>
      </c>
      <c r="H820" t="s">
        <v>352</v>
      </c>
      <c r="I820" t="s">
        <v>353</v>
      </c>
      <c r="J820" t="s">
        <v>354</v>
      </c>
      <c r="K820">
        <v>37921</v>
      </c>
      <c r="L820" t="s">
        <v>769</v>
      </c>
      <c r="M820">
        <v>62512</v>
      </c>
      <c r="N820" t="s">
        <v>267</v>
      </c>
    </row>
    <row r="821" spans="1:14" hidden="1" x14ac:dyDescent="0.3">
      <c r="A821">
        <v>2014</v>
      </c>
      <c r="B821" t="s">
        <v>63</v>
      </c>
      <c r="C821" t="str">
        <f t="shared" si="12"/>
        <v>2014 CMC Steel Arizona</v>
      </c>
      <c r="D821">
        <v>1004038</v>
      </c>
      <c r="E821" t="s">
        <v>356</v>
      </c>
      <c r="F821">
        <v>33.285299999999999</v>
      </c>
      <c r="G821">
        <v>-111.58629999999999</v>
      </c>
      <c r="H821" t="s">
        <v>357</v>
      </c>
      <c r="I821" t="s">
        <v>358</v>
      </c>
      <c r="J821" t="s">
        <v>359</v>
      </c>
      <c r="K821">
        <v>85212</v>
      </c>
      <c r="L821" t="s">
        <v>770</v>
      </c>
      <c r="M821">
        <v>45972</v>
      </c>
      <c r="N821" t="s">
        <v>267</v>
      </c>
    </row>
    <row r="822" spans="1:14" hidden="1" x14ac:dyDescent="0.3">
      <c r="A822">
        <v>2014</v>
      </c>
      <c r="B822" t="s">
        <v>192</v>
      </c>
      <c r="C822" t="str">
        <f t="shared" si="12"/>
        <v>2014 CMC Steel Florida</v>
      </c>
      <c r="D822">
        <v>1002216</v>
      </c>
      <c r="E822" t="s">
        <v>360</v>
      </c>
      <c r="F822">
        <v>30.288350000000001</v>
      </c>
      <c r="G822">
        <v>-81.977728999999997</v>
      </c>
      <c r="H822" t="s">
        <v>361</v>
      </c>
      <c r="I822" t="s">
        <v>362</v>
      </c>
      <c r="J822" t="s">
        <v>363</v>
      </c>
      <c r="K822">
        <v>32234</v>
      </c>
      <c r="L822" t="s">
        <v>771</v>
      </c>
      <c r="M822">
        <v>71038</v>
      </c>
      <c r="N822" t="s">
        <v>267</v>
      </c>
    </row>
    <row r="823" spans="1:14" hidden="1" x14ac:dyDescent="0.3">
      <c r="A823">
        <v>2014</v>
      </c>
      <c r="B823" t="s">
        <v>39</v>
      </c>
      <c r="C823" t="str">
        <f t="shared" si="12"/>
        <v>2014 CMC Steel New Jersey</v>
      </c>
      <c r="D823">
        <v>1006708</v>
      </c>
      <c r="E823" t="s">
        <v>364</v>
      </c>
      <c r="F823">
        <v>40.479261999999999</v>
      </c>
      <c r="G823">
        <v>-74.321207000000001</v>
      </c>
      <c r="H823" t="s">
        <v>365</v>
      </c>
      <c r="I823" t="s">
        <v>366</v>
      </c>
      <c r="J823" t="s">
        <v>367</v>
      </c>
      <c r="K823">
        <v>8872</v>
      </c>
      <c r="L823" t="s">
        <v>772</v>
      </c>
      <c r="M823">
        <v>51904</v>
      </c>
      <c r="N823" t="s">
        <v>267</v>
      </c>
    </row>
    <row r="824" spans="1:14" hidden="1" x14ac:dyDescent="0.3">
      <c r="A824">
        <v>2014</v>
      </c>
      <c r="B824" t="s">
        <v>70</v>
      </c>
      <c r="C824" t="str">
        <f t="shared" si="12"/>
        <v>2014 CMC Steel SC</v>
      </c>
      <c r="D824">
        <v>1005346</v>
      </c>
      <c r="E824" t="s">
        <v>372</v>
      </c>
      <c r="F824">
        <v>33.962308999999998</v>
      </c>
      <c r="G824">
        <v>-81.051509999999993</v>
      </c>
      <c r="H824" t="s">
        <v>373</v>
      </c>
      <c r="I824" t="s">
        <v>374</v>
      </c>
      <c r="J824" t="s">
        <v>375</v>
      </c>
      <c r="K824">
        <v>29033</v>
      </c>
      <c r="L824" t="s">
        <v>355</v>
      </c>
      <c r="M824">
        <v>90699</v>
      </c>
      <c r="N824" t="s">
        <v>267</v>
      </c>
    </row>
    <row r="825" spans="1:14" hidden="1" x14ac:dyDescent="0.3">
      <c r="A825">
        <v>2014</v>
      </c>
      <c r="B825" t="s">
        <v>154</v>
      </c>
      <c r="C825" t="str">
        <f t="shared" si="12"/>
        <v>2014 Carpenter Technology - Latrobe Operations</v>
      </c>
      <c r="D825">
        <v>1004434</v>
      </c>
      <c r="E825" t="s">
        <v>376</v>
      </c>
      <c r="F825">
        <v>40.302598000000003</v>
      </c>
      <c r="G825">
        <v>-79.372804000000002</v>
      </c>
      <c r="H825" t="s">
        <v>377</v>
      </c>
      <c r="I825" t="s">
        <v>378</v>
      </c>
      <c r="J825" t="s">
        <v>304</v>
      </c>
      <c r="K825">
        <v>15650</v>
      </c>
      <c r="L825" t="s">
        <v>312</v>
      </c>
      <c r="M825">
        <v>66174</v>
      </c>
      <c r="N825" t="s">
        <v>267</v>
      </c>
    </row>
    <row r="826" spans="1:14" hidden="1" x14ac:dyDescent="0.3">
      <c r="A826">
        <v>2014</v>
      </c>
      <c r="B826" t="s">
        <v>199</v>
      </c>
      <c r="C826" t="str">
        <f t="shared" si="12"/>
        <v>2014 Cleveland-Cliffs Burns Harbor LLC</v>
      </c>
      <c r="D826">
        <v>1003962</v>
      </c>
      <c r="E826" t="s">
        <v>379</v>
      </c>
      <c r="F826">
        <v>41.634</v>
      </c>
      <c r="G826">
        <v>-87.131</v>
      </c>
      <c r="H826" t="s">
        <v>380</v>
      </c>
      <c r="I826" t="s">
        <v>381</v>
      </c>
      <c r="J826" t="s">
        <v>291</v>
      </c>
      <c r="K826">
        <v>46304</v>
      </c>
      <c r="L826" t="s">
        <v>773</v>
      </c>
      <c r="M826">
        <v>9338587</v>
      </c>
      <c r="N826" t="s">
        <v>267</v>
      </c>
    </row>
    <row r="827" spans="1:14" hidden="1" x14ac:dyDescent="0.3">
      <c r="A827">
        <v>2014</v>
      </c>
      <c r="B827" t="s">
        <v>26</v>
      </c>
      <c r="C827" t="str">
        <f t="shared" si="12"/>
        <v>2014 Cleveland-Cliffs Cleveland Works LLC</v>
      </c>
      <c r="D827">
        <v>1007177</v>
      </c>
      <c r="E827" t="s">
        <v>382</v>
      </c>
      <c r="F827">
        <v>41.4739</v>
      </c>
      <c r="G827">
        <v>-81.672799999999995</v>
      </c>
      <c r="H827" t="s">
        <v>383</v>
      </c>
      <c r="I827" t="s">
        <v>384</v>
      </c>
      <c r="J827" t="s">
        <v>276</v>
      </c>
      <c r="K827">
        <v>44105</v>
      </c>
      <c r="L827" t="s">
        <v>766</v>
      </c>
      <c r="M827">
        <v>4588269</v>
      </c>
      <c r="N827" t="s">
        <v>267</v>
      </c>
    </row>
    <row r="828" spans="1:14" hidden="1" x14ac:dyDescent="0.3">
      <c r="A828">
        <v>2014</v>
      </c>
      <c r="B828" t="s">
        <v>169</v>
      </c>
      <c r="C828" t="str">
        <f t="shared" si="12"/>
        <v>2014 Cleveland-Cliffs Minorca Mine</v>
      </c>
      <c r="D828">
        <v>1003669</v>
      </c>
      <c r="E828" t="s">
        <v>385</v>
      </c>
      <c r="F828">
        <v>47.560699999999997</v>
      </c>
      <c r="G828">
        <v>-92.520348999999996</v>
      </c>
      <c r="H828" t="s">
        <v>386</v>
      </c>
      <c r="I828" t="s">
        <v>387</v>
      </c>
      <c r="J828" t="s">
        <v>388</v>
      </c>
      <c r="K828">
        <v>55792</v>
      </c>
      <c r="L828" t="s">
        <v>766</v>
      </c>
      <c r="M828">
        <v>227172</v>
      </c>
      <c r="N828" t="s">
        <v>267</v>
      </c>
    </row>
    <row r="829" spans="1:14" hidden="1" x14ac:dyDescent="0.3">
      <c r="A829">
        <v>2014</v>
      </c>
      <c r="B829" t="s">
        <v>173</v>
      </c>
      <c r="C829" t="str">
        <f t="shared" si="12"/>
        <v>2014 Cleveland-Cliffs Monessen Coke LLC</v>
      </c>
      <c r="D829">
        <v>1005025</v>
      </c>
      <c r="E829" t="s">
        <v>389</v>
      </c>
      <c r="F829">
        <v>40.163200000000003</v>
      </c>
      <c r="G829">
        <v>-79.886099999999999</v>
      </c>
      <c r="H829" t="s">
        <v>390</v>
      </c>
      <c r="I829" t="s">
        <v>378</v>
      </c>
      <c r="J829" t="s">
        <v>304</v>
      </c>
      <c r="K829">
        <v>15062</v>
      </c>
      <c r="L829" t="s">
        <v>773</v>
      </c>
      <c r="M829">
        <v>152334</v>
      </c>
      <c r="N829" t="s">
        <v>267</v>
      </c>
    </row>
    <row r="830" spans="1:14" hidden="1" x14ac:dyDescent="0.3">
      <c r="A830">
        <v>2014</v>
      </c>
      <c r="B830" t="s">
        <v>162</v>
      </c>
      <c r="C830" t="str">
        <f t="shared" si="12"/>
        <v>2014 Cleveland-Cliffs Steel Corporation - Mansfield Works</v>
      </c>
      <c r="D830">
        <v>1006530</v>
      </c>
      <c r="E830" t="s">
        <v>391</v>
      </c>
      <c r="F830">
        <v>40.785130000000002</v>
      </c>
      <c r="G830">
        <v>-82.523840000000007</v>
      </c>
      <c r="H830" t="s">
        <v>392</v>
      </c>
      <c r="I830" t="s">
        <v>393</v>
      </c>
      <c r="J830" t="s">
        <v>276</v>
      </c>
      <c r="K830">
        <v>44903</v>
      </c>
      <c r="L830" t="s">
        <v>720</v>
      </c>
      <c r="M830">
        <v>124448</v>
      </c>
      <c r="N830" t="s">
        <v>267</v>
      </c>
    </row>
    <row r="831" spans="1:14" hidden="1" x14ac:dyDescent="0.3">
      <c r="A831">
        <v>2014</v>
      </c>
      <c r="B831" t="s">
        <v>203</v>
      </c>
      <c r="C831" t="str">
        <f t="shared" si="12"/>
        <v>2014 Cleveland-Cliffs Steel Corporation /BUTLER WORKS</v>
      </c>
      <c r="D831">
        <v>1002903</v>
      </c>
      <c r="E831" t="s">
        <v>394</v>
      </c>
      <c r="F831">
        <v>40.829259999999998</v>
      </c>
      <c r="G831">
        <v>-79.942729999999997</v>
      </c>
      <c r="H831" t="s">
        <v>395</v>
      </c>
      <c r="I831" t="s">
        <v>396</v>
      </c>
      <c r="J831" t="s">
        <v>304</v>
      </c>
      <c r="K831">
        <v>16003</v>
      </c>
      <c r="L831" t="s">
        <v>774</v>
      </c>
      <c r="M831">
        <v>314397</v>
      </c>
      <c r="N831" t="s">
        <v>267</v>
      </c>
    </row>
    <row r="832" spans="1:14" x14ac:dyDescent="0.3">
      <c r="A832">
        <v>2014</v>
      </c>
      <c r="B832" t="s">
        <v>177</v>
      </c>
      <c r="C832" t="str">
        <f t="shared" si="12"/>
        <v>2014 Cleveland-Cliffs Steel LLC</v>
      </c>
      <c r="D832">
        <v>1000156</v>
      </c>
      <c r="E832" t="s">
        <v>398</v>
      </c>
      <c r="F832">
        <v>41.68</v>
      </c>
      <c r="G832">
        <v>-87.426400000000001</v>
      </c>
      <c r="H832" t="s">
        <v>399</v>
      </c>
      <c r="I832" t="s">
        <v>400</v>
      </c>
      <c r="J832" t="s">
        <v>291</v>
      </c>
      <c r="K832">
        <v>46312</v>
      </c>
      <c r="L832" t="s">
        <v>766</v>
      </c>
      <c r="M832">
        <v>5208110</v>
      </c>
      <c r="N832" t="s">
        <v>401</v>
      </c>
    </row>
    <row r="833" spans="1:14" x14ac:dyDescent="0.3">
      <c r="A833">
        <v>2014</v>
      </c>
      <c r="B833" t="s">
        <v>177</v>
      </c>
      <c r="C833" t="str">
        <f t="shared" si="12"/>
        <v>2014 Cleveland-Cliffs Steel LLC</v>
      </c>
      <c r="D833">
        <v>1000588</v>
      </c>
      <c r="E833" t="s">
        <v>397</v>
      </c>
      <c r="F833">
        <v>41.651164999999999</v>
      </c>
      <c r="G833">
        <v>-87.459166999999994</v>
      </c>
      <c r="H833" t="s">
        <v>289</v>
      </c>
      <c r="I833" t="s">
        <v>290</v>
      </c>
      <c r="J833" t="s">
        <v>291</v>
      </c>
      <c r="K833">
        <v>46312</v>
      </c>
      <c r="L833" t="s">
        <v>766</v>
      </c>
      <c r="M833">
        <v>4869463</v>
      </c>
      <c r="N833" t="s">
        <v>267</v>
      </c>
    </row>
    <row r="834" spans="1:14" hidden="1" x14ac:dyDescent="0.3">
      <c r="A834">
        <v>2014</v>
      </c>
      <c r="B834" t="s">
        <v>202</v>
      </c>
      <c r="C834" t="str">
        <f t="shared" si="12"/>
        <v>2014 Cleveland-Cliffs Steelton LLC</v>
      </c>
      <c r="D834">
        <v>1004215</v>
      </c>
      <c r="E834" t="s">
        <v>402</v>
      </c>
      <c r="F834">
        <v>40.226388999999998</v>
      </c>
      <c r="G834">
        <v>-76.848611000000005</v>
      </c>
      <c r="H834" t="s">
        <v>403</v>
      </c>
      <c r="I834" t="s">
        <v>404</v>
      </c>
      <c r="J834" t="s">
        <v>304</v>
      </c>
      <c r="K834">
        <v>17113</v>
      </c>
      <c r="L834" t="s">
        <v>766</v>
      </c>
      <c r="M834">
        <v>135596</v>
      </c>
      <c r="N834" t="s">
        <v>267</v>
      </c>
    </row>
    <row r="835" spans="1:14" hidden="1" x14ac:dyDescent="0.3">
      <c r="A835">
        <v>2014</v>
      </c>
      <c r="B835" t="s">
        <v>198</v>
      </c>
      <c r="C835" t="str">
        <f t="shared" ref="C835:C898" si="13">A835 &amp; " " &amp; B835</f>
        <v>2014 Cleveland-Cliffs Warren</v>
      </c>
      <c r="D835">
        <v>1003380</v>
      </c>
      <c r="E835" t="s">
        <v>405</v>
      </c>
      <c r="F835">
        <v>41.211241999999999</v>
      </c>
      <c r="G835">
        <v>-80.816820000000007</v>
      </c>
      <c r="H835" t="s">
        <v>406</v>
      </c>
      <c r="I835" t="s">
        <v>407</v>
      </c>
      <c r="J835" t="s">
        <v>276</v>
      </c>
      <c r="K835">
        <v>44481</v>
      </c>
      <c r="L835" t="s">
        <v>766</v>
      </c>
      <c r="M835">
        <v>204595</v>
      </c>
      <c r="N835" t="s">
        <v>267</v>
      </c>
    </row>
    <row r="836" spans="1:14" hidden="1" x14ac:dyDescent="0.3">
      <c r="A836">
        <v>2014</v>
      </c>
      <c r="B836" t="s">
        <v>64</v>
      </c>
      <c r="C836" t="str">
        <f t="shared" si="13"/>
        <v>2014 EES COKE BATTERY</v>
      </c>
      <c r="D836">
        <v>1007392</v>
      </c>
      <c r="E836" t="s">
        <v>408</v>
      </c>
      <c r="F836">
        <v>42.281100000000002</v>
      </c>
      <c r="G836">
        <v>-83.1113</v>
      </c>
      <c r="H836" t="s">
        <v>409</v>
      </c>
      <c r="I836" t="s">
        <v>349</v>
      </c>
      <c r="J836" t="s">
        <v>350</v>
      </c>
      <c r="K836">
        <v>48218</v>
      </c>
      <c r="L836" t="s">
        <v>410</v>
      </c>
      <c r="M836">
        <v>199902</v>
      </c>
      <c r="N836" t="s">
        <v>267</v>
      </c>
    </row>
    <row r="837" spans="1:14" hidden="1" x14ac:dyDescent="0.3">
      <c r="A837">
        <v>2014</v>
      </c>
      <c r="B837" t="s">
        <v>141</v>
      </c>
      <c r="C837" t="str">
        <f t="shared" si="13"/>
        <v>2014 ELLWOOD NATL FORGE</v>
      </c>
      <c r="D837">
        <v>1001673</v>
      </c>
      <c r="E837" t="s">
        <v>411</v>
      </c>
      <c r="F837">
        <v>41.841555</v>
      </c>
      <c r="G837">
        <v>-79.270049999999998</v>
      </c>
      <c r="H837" t="s">
        <v>412</v>
      </c>
      <c r="I837" t="s">
        <v>413</v>
      </c>
      <c r="J837" t="s">
        <v>304</v>
      </c>
      <c r="K837">
        <v>16329</v>
      </c>
      <c r="L837" t="s">
        <v>414</v>
      </c>
      <c r="M837">
        <v>32045</v>
      </c>
      <c r="N837" t="s">
        <v>267</v>
      </c>
    </row>
    <row r="838" spans="1:14" hidden="1" x14ac:dyDescent="0.3">
      <c r="A838">
        <v>2014</v>
      </c>
      <c r="B838" t="s">
        <v>33</v>
      </c>
      <c r="C838" t="str">
        <f t="shared" si="13"/>
        <v>2014 ELLWOOD QUALITY STEELS</v>
      </c>
      <c r="D838">
        <v>1001669</v>
      </c>
      <c r="E838" t="s">
        <v>415</v>
      </c>
      <c r="F838">
        <v>40.993409999999997</v>
      </c>
      <c r="G838">
        <v>-80.346959999999996</v>
      </c>
      <c r="H838" t="s">
        <v>416</v>
      </c>
      <c r="I838" t="s">
        <v>417</v>
      </c>
      <c r="J838" t="s">
        <v>304</v>
      </c>
      <c r="K838">
        <v>16101</v>
      </c>
      <c r="L838" t="s">
        <v>414</v>
      </c>
      <c r="M838">
        <v>70926</v>
      </c>
      <c r="N838" t="s">
        <v>267</v>
      </c>
    </row>
    <row r="839" spans="1:14" hidden="1" x14ac:dyDescent="0.3">
      <c r="A839">
        <v>2014</v>
      </c>
      <c r="B839" t="s">
        <v>66</v>
      </c>
      <c r="C839" t="str">
        <f t="shared" si="13"/>
        <v>2014 EMPIRE MINE</v>
      </c>
      <c r="D839">
        <v>1004509</v>
      </c>
      <c r="E839" t="s">
        <v>418</v>
      </c>
      <c r="F839">
        <v>46.449100000000001</v>
      </c>
      <c r="G839">
        <v>-87.603200000000001</v>
      </c>
      <c r="H839" t="s">
        <v>419</v>
      </c>
      <c r="I839" t="s">
        <v>420</v>
      </c>
      <c r="J839" t="s">
        <v>350</v>
      </c>
      <c r="K839">
        <v>49871</v>
      </c>
      <c r="L839" t="s">
        <v>775</v>
      </c>
      <c r="M839">
        <v>573146</v>
      </c>
      <c r="N839" t="s">
        <v>267</v>
      </c>
    </row>
    <row r="840" spans="1:14" hidden="1" x14ac:dyDescent="0.3">
      <c r="A840">
        <v>2014</v>
      </c>
      <c r="B840" t="s">
        <v>72</v>
      </c>
      <c r="C840" t="str">
        <f t="shared" si="13"/>
        <v>2014 EVRAZ CLAYMONT STEEL</v>
      </c>
      <c r="D840">
        <v>1005303</v>
      </c>
      <c r="E840" t="s">
        <v>421</v>
      </c>
      <c r="F840">
        <v>39.800139600000001</v>
      </c>
      <c r="G840">
        <v>-75.451951600000001</v>
      </c>
      <c r="H840" t="s">
        <v>422</v>
      </c>
      <c r="I840" t="s">
        <v>416</v>
      </c>
      <c r="J840" t="s">
        <v>423</v>
      </c>
      <c r="K840">
        <v>19703</v>
      </c>
      <c r="L840" t="s">
        <v>424</v>
      </c>
      <c r="M840">
        <v>0</v>
      </c>
    </row>
    <row r="841" spans="1:14" hidden="1" x14ac:dyDescent="0.3">
      <c r="A841">
        <v>2014</v>
      </c>
      <c r="B841" t="s">
        <v>84</v>
      </c>
      <c r="C841" t="str">
        <f t="shared" si="13"/>
        <v>2014 Erie Coke Corporation</v>
      </c>
      <c r="D841">
        <v>1007620</v>
      </c>
      <c r="E841" t="s">
        <v>425</v>
      </c>
      <c r="F841">
        <v>42.145620000000001</v>
      </c>
      <c r="G841">
        <v>-80.069239999999994</v>
      </c>
      <c r="H841" t="s">
        <v>426</v>
      </c>
      <c r="I841" t="s">
        <v>427</v>
      </c>
      <c r="J841" t="s">
        <v>304</v>
      </c>
      <c r="K841">
        <v>16507</v>
      </c>
      <c r="L841" t="s">
        <v>776</v>
      </c>
      <c r="M841">
        <v>34203</v>
      </c>
      <c r="N841" t="s">
        <v>267</v>
      </c>
    </row>
    <row r="842" spans="1:14" hidden="1" x14ac:dyDescent="0.3">
      <c r="A842">
        <v>2014</v>
      </c>
      <c r="B842" t="s">
        <v>93</v>
      </c>
      <c r="C842" t="str">
        <f t="shared" si="13"/>
        <v>2014 Ervin Amasteel</v>
      </c>
      <c r="D842">
        <v>1010925</v>
      </c>
      <c r="E842" t="s">
        <v>429</v>
      </c>
      <c r="F842">
        <v>41.886420000000001</v>
      </c>
      <c r="G842">
        <v>-84.026889999999995</v>
      </c>
      <c r="H842" t="s">
        <v>430</v>
      </c>
      <c r="I842" t="s">
        <v>431</v>
      </c>
      <c r="J842" t="s">
        <v>350</v>
      </c>
      <c r="K842">
        <v>49221</v>
      </c>
      <c r="L842" t="s">
        <v>777</v>
      </c>
      <c r="M842">
        <v>18230</v>
      </c>
      <c r="N842" t="s">
        <v>267</v>
      </c>
    </row>
    <row r="843" spans="1:14" hidden="1" x14ac:dyDescent="0.3">
      <c r="A843">
        <v>2014</v>
      </c>
      <c r="B843" t="s">
        <v>134</v>
      </c>
      <c r="C843" t="str">
        <f t="shared" si="13"/>
        <v>2014 FINKL &amp; SONS CO</v>
      </c>
      <c r="D843">
        <v>1008735</v>
      </c>
      <c r="E843" t="s">
        <v>437</v>
      </c>
      <c r="F843">
        <v>41.728541999999997</v>
      </c>
      <c r="G843">
        <v>-87.591648000000006</v>
      </c>
      <c r="H843" t="s">
        <v>434</v>
      </c>
      <c r="I843" t="s">
        <v>346</v>
      </c>
      <c r="J843" t="s">
        <v>281</v>
      </c>
      <c r="K843">
        <v>60619</v>
      </c>
      <c r="L843" t="s">
        <v>778</v>
      </c>
      <c r="M843">
        <v>45727</v>
      </c>
      <c r="N843" t="s">
        <v>267</v>
      </c>
    </row>
    <row r="844" spans="1:14" hidden="1" x14ac:dyDescent="0.3">
      <c r="A844">
        <v>2014</v>
      </c>
      <c r="B844" t="s">
        <v>134</v>
      </c>
      <c r="C844" t="str">
        <f t="shared" si="13"/>
        <v>2014 FINKL &amp; SONS CO</v>
      </c>
      <c r="D844">
        <v>1006436</v>
      </c>
      <c r="E844" t="s">
        <v>433</v>
      </c>
      <c r="F844">
        <v>41.918370000000003</v>
      </c>
      <c r="G844">
        <v>-87.662930000000003</v>
      </c>
      <c r="H844" t="s">
        <v>434</v>
      </c>
      <c r="I844" t="s">
        <v>435</v>
      </c>
      <c r="J844" t="s">
        <v>281</v>
      </c>
      <c r="K844">
        <v>60614</v>
      </c>
      <c r="L844" t="s">
        <v>436</v>
      </c>
      <c r="M844">
        <v>0</v>
      </c>
    </row>
    <row r="845" spans="1:14" hidden="1" x14ac:dyDescent="0.3">
      <c r="A845">
        <v>2014</v>
      </c>
      <c r="B845" t="s">
        <v>104</v>
      </c>
      <c r="C845" t="str">
        <f t="shared" si="13"/>
        <v>2014 GATEWAY ENERGY &amp; COKE CO LLC</v>
      </c>
      <c r="D845">
        <v>1003204</v>
      </c>
      <c r="E845" t="s">
        <v>439</v>
      </c>
      <c r="F845">
        <v>38.696930000000002</v>
      </c>
      <c r="G845">
        <v>-90.130568999999994</v>
      </c>
      <c r="H845" t="s">
        <v>440</v>
      </c>
      <c r="I845" t="s">
        <v>280</v>
      </c>
      <c r="J845" t="s">
        <v>281</v>
      </c>
      <c r="K845">
        <v>62040</v>
      </c>
      <c r="L845" t="s">
        <v>723</v>
      </c>
      <c r="M845">
        <v>528945</v>
      </c>
      <c r="N845" t="s">
        <v>267</v>
      </c>
    </row>
    <row r="846" spans="1:14" hidden="1" x14ac:dyDescent="0.3">
      <c r="A846">
        <v>2014</v>
      </c>
      <c r="B846" t="s">
        <v>45</v>
      </c>
      <c r="C846" t="str">
        <f t="shared" si="13"/>
        <v>2014 GERDAU - FORT SMITH MILL</v>
      </c>
      <c r="D846">
        <v>1003052</v>
      </c>
      <c r="E846" t="s">
        <v>442</v>
      </c>
      <c r="F846">
        <v>35.302500000000002</v>
      </c>
      <c r="G846">
        <v>-94.375277999999994</v>
      </c>
      <c r="H846" t="s">
        <v>443</v>
      </c>
      <c r="I846" t="s">
        <v>444</v>
      </c>
      <c r="J846" t="s">
        <v>286</v>
      </c>
      <c r="K846">
        <v>72916</v>
      </c>
      <c r="L846" t="s">
        <v>779</v>
      </c>
      <c r="M846">
        <v>84223</v>
      </c>
      <c r="N846" t="s">
        <v>267</v>
      </c>
    </row>
    <row r="847" spans="1:14" hidden="1" x14ac:dyDescent="0.3">
      <c r="A847">
        <v>2014</v>
      </c>
      <c r="B847" t="s">
        <v>77</v>
      </c>
      <c r="C847" t="str">
        <f t="shared" si="13"/>
        <v>2014 GERDAU AMERISTEEL</v>
      </c>
      <c r="D847">
        <v>1004493</v>
      </c>
      <c r="E847" t="s">
        <v>445</v>
      </c>
      <c r="F847">
        <v>35.724089999999997</v>
      </c>
      <c r="G847">
        <v>-88.817660000000004</v>
      </c>
      <c r="H847" t="s">
        <v>446</v>
      </c>
      <c r="I847" t="s">
        <v>280</v>
      </c>
      <c r="J847" t="s">
        <v>354</v>
      </c>
      <c r="K847">
        <v>38305</v>
      </c>
      <c r="L847" t="s">
        <v>769</v>
      </c>
      <c r="M847">
        <v>79627</v>
      </c>
      <c r="N847" t="s">
        <v>267</v>
      </c>
    </row>
    <row r="848" spans="1:14" hidden="1" x14ac:dyDescent="0.3">
      <c r="A848">
        <v>2014</v>
      </c>
      <c r="B848" t="s">
        <v>164</v>
      </c>
      <c r="C848" t="str">
        <f t="shared" si="13"/>
        <v>2014 GERDAU AMERISTEEL CARTERSVILLE STEEL MILL</v>
      </c>
      <c r="D848">
        <v>1001103</v>
      </c>
      <c r="E848" t="s">
        <v>447</v>
      </c>
      <c r="F848">
        <v>34.242778999999999</v>
      </c>
      <c r="G848">
        <v>-84.797775000000001</v>
      </c>
      <c r="H848" t="s">
        <v>448</v>
      </c>
      <c r="I848" t="s">
        <v>449</v>
      </c>
      <c r="J848" t="s">
        <v>450</v>
      </c>
      <c r="K848">
        <v>30121</v>
      </c>
      <c r="L848" t="s">
        <v>769</v>
      </c>
      <c r="M848">
        <v>79497</v>
      </c>
      <c r="N848" t="s">
        <v>267</v>
      </c>
    </row>
    <row r="849" spans="1:14" hidden="1" x14ac:dyDescent="0.3">
      <c r="A849">
        <v>2014</v>
      </c>
      <c r="B849" t="s">
        <v>48</v>
      </c>
      <c r="C849" t="str">
        <f t="shared" si="13"/>
        <v>2014 GERDAU AMERISTEEL US INC</v>
      </c>
      <c r="D849">
        <v>1003577</v>
      </c>
      <c r="E849" t="s">
        <v>451</v>
      </c>
      <c r="F849">
        <v>41.585661000000002</v>
      </c>
      <c r="G849">
        <v>-91.042156000000006</v>
      </c>
      <c r="H849" t="s">
        <v>452</v>
      </c>
      <c r="I849" t="s">
        <v>453</v>
      </c>
      <c r="J849" t="s">
        <v>454</v>
      </c>
      <c r="K849">
        <v>52778</v>
      </c>
      <c r="L849" t="s">
        <v>769</v>
      </c>
      <c r="M849">
        <v>34834</v>
      </c>
      <c r="N849" t="s">
        <v>267</v>
      </c>
    </row>
    <row r="850" spans="1:14" hidden="1" x14ac:dyDescent="0.3">
      <c r="A850">
        <v>2014</v>
      </c>
      <c r="B850" t="s">
        <v>115</v>
      </c>
      <c r="C850" t="str">
        <f t="shared" si="13"/>
        <v>2014 GERDAU MACSTEEL MONROE</v>
      </c>
      <c r="D850">
        <v>1004411</v>
      </c>
      <c r="E850" t="s">
        <v>455</v>
      </c>
      <c r="F850">
        <v>41.897173000000002</v>
      </c>
      <c r="G850">
        <v>-83.361644999999996</v>
      </c>
      <c r="H850" t="s">
        <v>456</v>
      </c>
      <c r="I850" t="s">
        <v>457</v>
      </c>
      <c r="J850" t="s">
        <v>350</v>
      </c>
      <c r="K850">
        <v>48161</v>
      </c>
      <c r="L850" t="s">
        <v>780</v>
      </c>
      <c r="M850">
        <v>154020</v>
      </c>
      <c r="N850" t="s">
        <v>267</v>
      </c>
    </row>
    <row r="851" spans="1:14" hidden="1" x14ac:dyDescent="0.3">
      <c r="A851">
        <v>2014</v>
      </c>
      <c r="B851" t="s">
        <v>54</v>
      </c>
      <c r="C851" t="str">
        <f t="shared" si="13"/>
        <v>2014 Gerdau Ameristeel US, Inc - Charlotte Mill</v>
      </c>
      <c r="D851">
        <v>1003507</v>
      </c>
      <c r="E851" t="s">
        <v>458</v>
      </c>
      <c r="F851">
        <v>35.339019999999998</v>
      </c>
      <c r="G851">
        <v>-80.829260000000005</v>
      </c>
      <c r="H851" t="s">
        <v>459</v>
      </c>
      <c r="I851" t="s">
        <v>460</v>
      </c>
      <c r="J851" t="s">
        <v>461</v>
      </c>
      <c r="K851">
        <v>28269</v>
      </c>
      <c r="L851" t="s">
        <v>769</v>
      </c>
      <c r="M851">
        <v>48971</v>
      </c>
      <c r="N851" t="s">
        <v>267</v>
      </c>
    </row>
    <row r="852" spans="1:14" hidden="1" x14ac:dyDescent="0.3">
      <c r="A852">
        <v>2014</v>
      </c>
      <c r="B852" t="s">
        <v>121</v>
      </c>
      <c r="C852" t="str">
        <f t="shared" si="13"/>
        <v>2014 Gerdau Ameristeel: St. Paul Mill</v>
      </c>
      <c r="D852">
        <v>1005298</v>
      </c>
      <c r="E852" t="s">
        <v>462</v>
      </c>
      <c r="F852">
        <v>44.890929999999997</v>
      </c>
      <c r="G852">
        <v>-93.010842999999994</v>
      </c>
      <c r="H852" t="s">
        <v>463</v>
      </c>
      <c r="I852" t="s">
        <v>464</v>
      </c>
      <c r="J852" t="s">
        <v>388</v>
      </c>
      <c r="K852">
        <v>55119</v>
      </c>
      <c r="L852" t="s">
        <v>769</v>
      </c>
      <c r="M852">
        <v>64677</v>
      </c>
      <c r="N852" t="s">
        <v>267</v>
      </c>
    </row>
    <row r="853" spans="1:14" hidden="1" x14ac:dyDescent="0.3">
      <c r="A853">
        <v>2014</v>
      </c>
      <c r="B853" t="s">
        <v>107</v>
      </c>
      <c r="C853" t="str">
        <f t="shared" si="13"/>
        <v>2014 Gerdau Special Steel North America - Jackson Mill</v>
      </c>
      <c r="D853">
        <v>1003965</v>
      </c>
      <c r="E853" t="s">
        <v>465</v>
      </c>
      <c r="F853">
        <v>42.202660999999999</v>
      </c>
      <c r="G853">
        <v>-84.363022999999998</v>
      </c>
      <c r="H853" t="s">
        <v>466</v>
      </c>
      <c r="I853" t="s">
        <v>285</v>
      </c>
      <c r="J853" t="s">
        <v>350</v>
      </c>
      <c r="K853">
        <v>49203</v>
      </c>
      <c r="L853" t="s">
        <v>781</v>
      </c>
      <c r="M853">
        <v>22171</v>
      </c>
      <c r="N853" t="s">
        <v>267</v>
      </c>
    </row>
    <row r="854" spans="1:14" hidden="1" x14ac:dyDescent="0.3">
      <c r="A854">
        <v>2014</v>
      </c>
      <c r="B854" t="s">
        <v>44</v>
      </c>
      <c r="C854" t="str">
        <f t="shared" si="13"/>
        <v>2014 HAVERHILL COKE COMPANY, LLC</v>
      </c>
      <c r="D854">
        <v>1002777</v>
      </c>
      <c r="E854" t="s">
        <v>467</v>
      </c>
      <c r="F854">
        <v>38.597299999999997</v>
      </c>
      <c r="G854">
        <v>-82.827100000000002</v>
      </c>
      <c r="H854" t="s">
        <v>468</v>
      </c>
      <c r="I854" t="s">
        <v>469</v>
      </c>
      <c r="J854" t="s">
        <v>276</v>
      </c>
      <c r="K854">
        <v>45629</v>
      </c>
      <c r="L854" t="s">
        <v>723</v>
      </c>
      <c r="M854">
        <v>957446</v>
      </c>
      <c r="N854" t="s">
        <v>267</v>
      </c>
    </row>
    <row r="855" spans="1:14" hidden="1" x14ac:dyDescent="0.3">
      <c r="A855">
        <v>2014</v>
      </c>
      <c r="B855" t="s">
        <v>161</v>
      </c>
      <c r="C855" t="str">
        <f t="shared" si="13"/>
        <v>2014 HOEGANAES CORPORATION</v>
      </c>
      <c r="D855">
        <v>1005515</v>
      </c>
      <c r="E855" t="s">
        <v>470</v>
      </c>
      <c r="F855">
        <v>36.380555999999999</v>
      </c>
      <c r="G855">
        <v>-86.416111000000001</v>
      </c>
      <c r="H855" t="s">
        <v>471</v>
      </c>
      <c r="I855" t="s">
        <v>472</v>
      </c>
      <c r="J855" t="s">
        <v>354</v>
      </c>
      <c r="K855">
        <v>37066</v>
      </c>
      <c r="L855" t="s">
        <v>782</v>
      </c>
      <c r="M855">
        <v>66125</v>
      </c>
      <c r="N855" t="s">
        <v>267</v>
      </c>
    </row>
    <row r="856" spans="1:14" hidden="1" x14ac:dyDescent="0.3">
      <c r="A856">
        <v>2014</v>
      </c>
      <c r="B856" t="s">
        <v>36</v>
      </c>
      <c r="C856" t="str">
        <f t="shared" si="13"/>
        <v>2014 HUNTINGTON INGALLS INCORPORATED</v>
      </c>
      <c r="D856">
        <v>1001958</v>
      </c>
      <c r="E856" t="s">
        <v>474</v>
      </c>
      <c r="F856">
        <v>36.987670000000001</v>
      </c>
      <c r="G856">
        <v>-76.439430000000002</v>
      </c>
      <c r="H856" t="s">
        <v>475</v>
      </c>
      <c r="I856" t="s">
        <v>476</v>
      </c>
      <c r="J856" t="s">
        <v>327</v>
      </c>
      <c r="K856">
        <v>23607</v>
      </c>
      <c r="L856" t="s">
        <v>725</v>
      </c>
      <c r="M856">
        <v>78425</v>
      </c>
      <c r="N856" t="s">
        <v>267</v>
      </c>
    </row>
    <row r="857" spans="1:14" hidden="1" x14ac:dyDescent="0.3">
      <c r="A857">
        <v>2014</v>
      </c>
      <c r="B857" t="s">
        <v>73</v>
      </c>
      <c r="C857" t="str">
        <f t="shared" si="13"/>
        <v>2014 Hibbing Taconite Company</v>
      </c>
      <c r="D857">
        <v>1005116</v>
      </c>
      <c r="E857" t="s">
        <v>478</v>
      </c>
      <c r="F857">
        <v>47.478000000000002</v>
      </c>
      <c r="G857">
        <v>-92.967600000000004</v>
      </c>
      <c r="H857" t="s">
        <v>479</v>
      </c>
      <c r="I857" t="s">
        <v>387</v>
      </c>
      <c r="J857" t="s">
        <v>388</v>
      </c>
      <c r="K857">
        <v>55746</v>
      </c>
      <c r="L857" t="s">
        <v>783</v>
      </c>
      <c r="M857">
        <v>245939</v>
      </c>
      <c r="N857" t="s">
        <v>267</v>
      </c>
    </row>
    <row r="858" spans="1:14" hidden="1" x14ac:dyDescent="0.3">
      <c r="A858">
        <v>2014</v>
      </c>
      <c r="B858" t="s">
        <v>166</v>
      </c>
      <c r="C858" t="str">
        <f t="shared" si="13"/>
        <v>2014 INMETCO</v>
      </c>
      <c r="D858">
        <v>1005752</v>
      </c>
      <c r="E858" t="s">
        <v>480</v>
      </c>
      <c r="F858">
        <v>40.859451</v>
      </c>
      <c r="G858">
        <v>-80.258590999999996</v>
      </c>
      <c r="H858" t="s">
        <v>481</v>
      </c>
      <c r="I858" t="s">
        <v>417</v>
      </c>
      <c r="J858" t="s">
        <v>304</v>
      </c>
      <c r="K858">
        <v>16117</v>
      </c>
      <c r="L858" t="s">
        <v>784</v>
      </c>
      <c r="M858">
        <v>62880</v>
      </c>
      <c r="N858" t="s">
        <v>267</v>
      </c>
    </row>
    <row r="859" spans="1:14" hidden="1" x14ac:dyDescent="0.3">
      <c r="A859">
        <v>2014</v>
      </c>
      <c r="B859" t="s">
        <v>75</v>
      </c>
      <c r="C859" t="str">
        <f t="shared" si="13"/>
        <v>2014 IPSCO KOPPEL TUBULARS CORP KOPPEL WORKS</v>
      </c>
      <c r="D859">
        <v>1005190</v>
      </c>
      <c r="E859" t="s">
        <v>483</v>
      </c>
      <c r="F859">
        <v>40.835569999999997</v>
      </c>
      <c r="G859">
        <v>-80.321971000000005</v>
      </c>
      <c r="H859" t="s">
        <v>484</v>
      </c>
      <c r="I859" t="s">
        <v>485</v>
      </c>
      <c r="J859" t="s">
        <v>304</v>
      </c>
      <c r="K859">
        <v>16136</v>
      </c>
      <c r="L859" t="s">
        <v>785</v>
      </c>
      <c r="M859">
        <v>78172</v>
      </c>
      <c r="N859" t="s">
        <v>267</v>
      </c>
    </row>
    <row r="860" spans="1:14" hidden="1" x14ac:dyDescent="0.3">
      <c r="A860">
        <v>2014</v>
      </c>
      <c r="B860" t="s">
        <v>151</v>
      </c>
      <c r="C860" t="str">
        <f t="shared" si="13"/>
        <v>2014 Indiana Harbor Coke Company</v>
      </c>
      <c r="D860">
        <v>1007287</v>
      </c>
      <c r="E860" t="s">
        <v>487</v>
      </c>
      <c r="F860">
        <v>41.656109999999998</v>
      </c>
      <c r="G860">
        <v>-87.450828000000001</v>
      </c>
      <c r="H860" t="s">
        <v>289</v>
      </c>
      <c r="I860" t="s">
        <v>290</v>
      </c>
      <c r="J860" t="s">
        <v>291</v>
      </c>
      <c r="K860">
        <v>46312</v>
      </c>
      <c r="L860" t="s">
        <v>728</v>
      </c>
      <c r="M860">
        <v>1123908</v>
      </c>
      <c r="N860" t="s">
        <v>267</v>
      </c>
    </row>
    <row r="861" spans="1:14" hidden="1" x14ac:dyDescent="0.3">
      <c r="A861">
        <v>2014</v>
      </c>
      <c r="B861" t="s">
        <v>124</v>
      </c>
      <c r="C861" t="str">
        <f t="shared" si="13"/>
        <v>2014 JEWELL COAL &amp; COKE</v>
      </c>
      <c r="D861">
        <v>1005598</v>
      </c>
      <c r="E861" t="s">
        <v>489</v>
      </c>
      <c r="F861">
        <v>37.234408999999999</v>
      </c>
      <c r="G861">
        <v>-82.036899000000005</v>
      </c>
      <c r="H861" t="s">
        <v>490</v>
      </c>
      <c r="I861" t="s">
        <v>491</v>
      </c>
      <c r="J861" t="s">
        <v>327</v>
      </c>
      <c r="K861">
        <v>24631</v>
      </c>
      <c r="L861" t="s">
        <v>786</v>
      </c>
      <c r="M861">
        <v>501994</v>
      </c>
      <c r="N861" t="s">
        <v>267</v>
      </c>
    </row>
    <row r="862" spans="1:14" hidden="1" x14ac:dyDescent="0.3">
      <c r="A862">
        <v>2014</v>
      </c>
      <c r="B862" t="s">
        <v>186</v>
      </c>
      <c r="C862" t="str">
        <f t="shared" si="13"/>
        <v>2014 Joy Global Longview Operations</v>
      </c>
      <c r="D862">
        <v>1002769</v>
      </c>
      <c r="E862" t="s">
        <v>744</v>
      </c>
      <c r="F862">
        <v>32.459707000000002</v>
      </c>
      <c r="G862">
        <v>-94.737374000000003</v>
      </c>
      <c r="H862" t="s">
        <v>745</v>
      </c>
      <c r="I862" t="s">
        <v>746</v>
      </c>
      <c r="J862" t="s">
        <v>332</v>
      </c>
      <c r="K862">
        <v>75601</v>
      </c>
      <c r="L862" t="s">
        <v>747</v>
      </c>
      <c r="M862">
        <v>42806</v>
      </c>
      <c r="N862" t="s">
        <v>267</v>
      </c>
    </row>
    <row r="863" spans="1:14" hidden="1" x14ac:dyDescent="0.3">
      <c r="A863">
        <v>2014</v>
      </c>
      <c r="B863" t="s">
        <v>118</v>
      </c>
      <c r="C863" t="str">
        <f t="shared" si="13"/>
        <v>2014 KEYSTONE STEEL &amp; WIRE CO</v>
      </c>
      <c r="D863">
        <v>1004811</v>
      </c>
      <c r="E863" t="s">
        <v>495</v>
      </c>
      <c r="F863">
        <v>40.642502999999998</v>
      </c>
      <c r="G863">
        <v>-89.645770999999996</v>
      </c>
      <c r="H863" t="s">
        <v>496</v>
      </c>
      <c r="I863" t="s">
        <v>497</v>
      </c>
      <c r="J863" t="s">
        <v>281</v>
      </c>
      <c r="K863">
        <v>61641</v>
      </c>
      <c r="L863" t="s">
        <v>787</v>
      </c>
      <c r="M863">
        <v>135703</v>
      </c>
      <c r="N863" t="s">
        <v>267</v>
      </c>
    </row>
    <row r="864" spans="1:14" hidden="1" x14ac:dyDescent="0.3">
      <c r="A864">
        <v>2014</v>
      </c>
      <c r="B864" t="s">
        <v>175</v>
      </c>
      <c r="C864" t="str">
        <f t="shared" si="13"/>
        <v>2014 Liberty Steel Georgetown Holdings LLC</v>
      </c>
      <c r="D864">
        <v>1001699</v>
      </c>
      <c r="E864" t="s">
        <v>499</v>
      </c>
      <c r="F864">
        <v>33.367919999999998</v>
      </c>
      <c r="G864">
        <v>-79.29486</v>
      </c>
      <c r="H864" t="s">
        <v>500</v>
      </c>
      <c r="I864" t="s">
        <v>501</v>
      </c>
      <c r="J864" t="s">
        <v>375</v>
      </c>
      <c r="K864">
        <v>29440</v>
      </c>
      <c r="L864" t="s">
        <v>766</v>
      </c>
      <c r="M864">
        <v>32826</v>
      </c>
      <c r="N864" t="s">
        <v>267</v>
      </c>
    </row>
    <row r="865" spans="1:14" hidden="1" x14ac:dyDescent="0.3">
      <c r="A865">
        <v>2014</v>
      </c>
      <c r="B865" t="s">
        <v>157</v>
      </c>
      <c r="C865" t="str">
        <f t="shared" si="13"/>
        <v>2014 MESABI NUGGET DELAWARE LLC</v>
      </c>
      <c r="D865">
        <v>1005144</v>
      </c>
      <c r="E865" t="s">
        <v>503</v>
      </c>
      <c r="F865">
        <v>47.586906999999997</v>
      </c>
      <c r="G865">
        <v>-92.234191999999993</v>
      </c>
      <c r="H865" t="s">
        <v>504</v>
      </c>
      <c r="I865" t="s">
        <v>387</v>
      </c>
      <c r="J865" t="s">
        <v>388</v>
      </c>
      <c r="K865">
        <v>55705</v>
      </c>
      <c r="L865" t="s">
        <v>788</v>
      </c>
      <c r="M865">
        <v>624772</v>
      </c>
      <c r="N865" t="s">
        <v>267</v>
      </c>
    </row>
    <row r="866" spans="1:14" hidden="1" x14ac:dyDescent="0.3">
      <c r="A866">
        <v>2014</v>
      </c>
      <c r="B866" t="s">
        <v>163</v>
      </c>
      <c r="C866" t="str">
        <f t="shared" si="13"/>
        <v>2014 MOUNTAIN STATE CARBON</v>
      </c>
      <c r="D866">
        <v>1001563</v>
      </c>
      <c r="E866" t="s">
        <v>506</v>
      </c>
      <c r="F866">
        <v>40.343609999999998</v>
      </c>
      <c r="G866">
        <v>-80.606669999999994</v>
      </c>
      <c r="H866" t="s">
        <v>507</v>
      </c>
      <c r="I866" t="s">
        <v>508</v>
      </c>
      <c r="J866" t="s">
        <v>509</v>
      </c>
      <c r="K866">
        <v>26037</v>
      </c>
      <c r="L866" t="s">
        <v>789</v>
      </c>
      <c r="M866">
        <v>235260</v>
      </c>
      <c r="N866" t="s">
        <v>267</v>
      </c>
    </row>
    <row r="867" spans="1:14" hidden="1" x14ac:dyDescent="0.3">
      <c r="A867">
        <v>2014</v>
      </c>
      <c r="B867" t="s">
        <v>91</v>
      </c>
      <c r="C867" t="str">
        <f t="shared" si="13"/>
        <v>2014 Mid American Steel &amp; Wire</v>
      </c>
      <c r="D867">
        <v>1004453</v>
      </c>
      <c r="E867" t="s">
        <v>510</v>
      </c>
      <c r="F867">
        <v>34.070909999999998</v>
      </c>
      <c r="G867">
        <v>-96.755030000000005</v>
      </c>
      <c r="H867" t="s">
        <v>511</v>
      </c>
      <c r="I867" t="s">
        <v>512</v>
      </c>
      <c r="J867" t="s">
        <v>371</v>
      </c>
      <c r="K867">
        <v>73446</v>
      </c>
      <c r="L867" t="s">
        <v>790</v>
      </c>
      <c r="M867">
        <v>24735</v>
      </c>
      <c r="N867" t="s">
        <v>267</v>
      </c>
    </row>
    <row r="868" spans="1:14" hidden="1" x14ac:dyDescent="0.3">
      <c r="A868">
        <v>2014</v>
      </c>
      <c r="B868" t="s">
        <v>89</v>
      </c>
      <c r="C868" t="str">
        <f t="shared" si="13"/>
        <v>2014 NLMK INDIANA</v>
      </c>
      <c r="D868">
        <v>1007866</v>
      </c>
      <c r="E868" t="s">
        <v>514</v>
      </c>
      <c r="F868">
        <v>41.622250000000001</v>
      </c>
      <c r="G868">
        <v>-87.161638999999994</v>
      </c>
      <c r="H868" t="s">
        <v>515</v>
      </c>
      <c r="I868" t="s">
        <v>381</v>
      </c>
      <c r="J868" t="s">
        <v>291</v>
      </c>
      <c r="K868">
        <v>46368</v>
      </c>
      <c r="L868" t="s">
        <v>516</v>
      </c>
      <c r="M868">
        <v>129050</v>
      </c>
      <c r="N868" t="s">
        <v>267</v>
      </c>
    </row>
    <row r="869" spans="1:14" hidden="1" x14ac:dyDescent="0.3">
      <c r="A869">
        <v>2014</v>
      </c>
      <c r="B869" t="s">
        <v>119</v>
      </c>
      <c r="C869" t="str">
        <f t="shared" si="13"/>
        <v>2014 NORTH STAR BLUESCOPE STEEL LLC *</v>
      </c>
      <c r="D869">
        <v>1005163</v>
      </c>
      <c r="E869" t="s">
        <v>517</v>
      </c>
      <c r="F869">
        <v>41.568399999999997</v>
      </c>
      <c r="G869">
        <v>-84.037589999999994</v>
      </c>
      <c r="H869" t="s">
        <v>518</v>
      </c>
      <c r="I869" t="s">
        <v>519</v>
      </c>
      <c r="J869" t="s">
        <v>276</v>
      </c>
      <c r="K869">
        <v>43515</v>
      </c>
      <c r="L869" t="s">
        <v>791</v>
      </c>
      <c r="M869">
        <v>237398</v>
      </c>
      <c r="N869" t="s">
        <v>267</v>
      </c>
    </row>
    <row r="870" spans="1:14" hidden="1" x14ac:dyDescent="0.3">
      <c r="A870">
        <v>2014</v>
      </c>
      <c r="B870" t="s">
        <v>158</v>
      </c>
      <c r="C870" t="str">
        <f t="shared" si="13"/>
        <v>2014 NORTHSHORE MINING CO - SILVER BAY</v>
      </c>
      <c r="D870">
        <v>1005276</v>
      </c>
      <c r="E870" t="s">
        <v>521</v>
      </c>
      <c r="F870">
        <v>47.286000000000001</v>
      </c>
      <c r="G870">
        <v>-91.26</v>
      </c>
      <c r="H870" t="s">
        <v>522</v>
      </c>
      <c r="I870" t="s">
        <v>290</v>
      </c>
      <c r="J870" t="s">
        <v>388</v>
      </c>
      <c r="K870">
        <v>55614</v>
      </c>
      <c r="L870" t="s">
        <v>739</v>
      </c>
      <c r="M870">
        <v>988499</v>
      </c>
      <c r="N870" t="s">
        <v>267</v>
      </c>
    </row>
    <row r="871" spans="1:14" hidden="1" x14ac:dyDescent="0.3">
      <c r="A871">
        <v>2014</v>
      </c>
      <c r="B871" t="s">
        <v>46</v>
      </c>
      <c r="C871" t="str">
        <f t="shared" si="13"/>
        <v>2014 NUCOR STEEL - ARKANSAS</v>
      </c>
      <c r="D871">
        <v>1007921</v>
      </c>
      <c r="E871" t="s">
        <v>523</v>
      </c>
      <c r="F871">
        <v>35.941000000000003</v>
      </c>
      <c r="G871">
        <v>-89.727000000000004</v>
      </c>
      <c r="H871" t="s">
        <v>524</v>
      </c>
      <c r="I871" t="s">
        <v>525</v>
      </c>
      <c r="J871" t="s">
        <v>286</v>
      </c>
      <c r="K871">
        <v>72315</v>
      </c>
      <c r="L871" t="s">
        <v>792</v>
      </c>
      <c r="M871">
        <v>349026</v>
      </c>
      <c r="N871" t="s">
        <v>267</v>
      </c>
    </row>
    <row r="872" spans="1:14" hidden="1" x14ac:dyDescent="0.3">
      <c r="A872">
        <v>2014</v>
      </c>
      <c r="B872" t="s">
        <v>37</v>
      </c>
      <c r="C872" t="str">
        <f t="shared" si="13"/>
        <v>2014 NUCOR STEEL - BERKELEY</v>
      </c>
      <c r="D872">
        <v>1002266</v>
      </c>
      <c r="E872" t="s">
        <v>527</v>
      </c>
      <c r="F872">
        <v>33.004097000000002</v>
      </c>
      <c r="G872">
        <v>-79.881600000000006</v>
      </c>
      <c r="H872" t="s">
        <v>528</v>
      </c>
      <c r="I872" t="s">
        <v>529</v>
      </c>
      <c r="J872" t="s">
        <v>375</v>
      </c>
      <c r="K872">
        <v>29450</v>
      </c>
      <c r="L872" t="s">
        <v>792</v>
      </c>
      <c r="M872">
        <v>594839</v>
      </c>
      <c r="N872" t="s">
        <v>267</v>
      </c>
    </row>
    <row r="873" spans="1:14" hidden="1" x14ac:dyDescent="0.3">
      <c r="A873">
        <v>2014</v>
      </c>
      <c r="B873" t="s">
        <v>112</v>
      </c>
      <c r="C873" t="str">
        <f t="shared" si="13"/>
        <v>2014 NUCOR STEEL - UTAH</v>
      </c>
      <c r="D873">
        <v>1005777</v>
      </c>
      <c r="E873" t="s">
        <v>530</v>
      </c>
      <c r="F873">
        <v>41.8825</v>
      </c>
      <c r="G873">
        <v>-112.1964</v>
      </c>
      <c r="H873" t="s">
        <v>531</v>
      </c>
      <c r="I873" t="s">
        <v>532</v>
      </c>
      <c r="J873" t="s">
        <v>533</v>
      </c>
      <c r="K873">
        <v>84330</v>
      </c>
      <c r="L873" t="s">
        <v>792</v>
      </c>
      <c r="M873">
        <v>150548</v>
      </c>
      <c r="N873" t="s">
        <v>323</v>
      </c>
    </row>
    <row r="874" spans="1:14" hidden="1" x14ac:dyDescent="0.3">
      <c r="A874">
        <v>2014</v>
      </c>
      <c r="B874" t="s">
        <v>65</v>
      </c>
      <c r="C874" t="str">
        <f t="shared" si="13"/>
        <v>2014 NUCOR STEEL AUBURN INC</v>
      </c>
      <c r="D874">
        <v>1006341</v>
      </c>
      <c r="E874" t="s">
        <v>534</v>
      </c>
      <c r="F874">
        <v>42.950710000000001</v>
      </c>
      <c r="G874">
        <v>-76.570869999999999</v>
      </c>
      <c r="H874" t="s">
        <v>535</v>
      </c>
      <c r="I874" t="s">
        <v>536</v>
      </c>
      <c r="J874" t="s">
        <v>537</v>
      </c>
      <c r="K874">
        <v>13021</v>
      </c>
      <c r="L874" t="s">
        <v>792</v>
      </c>
      <c r="M874">
        <v>96632</v>
      </c>
      <c r="N874" t="s">
        <v>267</v>
      </c>
    </row>
    <row r="875" spans="1:14" hidden="1" x14ac:dyDescent="0.3">
      <c r="A875">
        <v>2014</v>
      </c>
      <c r="B875" t="s">
        <v>152</v>
      </c>
      <c r="C875" t="str">
        <f t="shared" si="13"/>
        <v>2014 NUCOR STEEL BIRMINGHAM INC</v>
      </c>
      <c r="D875">
        <v>1004152</v>
      </c>
      <c r="E875" t="s">
        <v>538</v>
      </c>
      <c r="F875">
        <v>33.545389999999998</v>
      </c>
      <c r="G875">
        <v>-86.809299999999993</v>
      </c>
      <c r="H875" t="s">
        <v>299</v>
      </c>
      <c r="I875" t="s">
        <v>264</v>
      </c>
      <c r="J875" t="s">
        <v>265</v>
      </c>
      <c r="K875">
        <v>35234</v>
      </c>
      <c r="L875" t="s">
        <v>792</v>
      </c>
      <c r="M875">
        <v>53150</v>
      </c>
      <c r="N875" t="s">
        <v>267</v>
      </c>
    </row>
    <row r="876" spans="1:14" hidden="1" x14ac:dyDescent="0.3">
      <c r="A876">
        <v>2014</v>
      </c>
      <c r="B876" t="s">
        <v>144</v>
      </c>
      <c r="C876" t="str">
        <f t="shared" si="13"/>
        <v>2014 NUCOR STEEL DARLINGTON</v>
      </c>
      <c r="D876">
        <v>1007946</v>
      </c>
      <c r="E876" t="s">
        <v>539</v>
      </c>
      <c r="F876">
        <v>34.375957999999997</v>
      </c>
      <c r="G876">
        <v>-79.896878000000001</v>
      </c>
      <c r="H876" t="s">
        <v>540</v>
      </c>
      <c r="I876" t="s">
        <v>541</v>
      </c>
      <c r="J876" t="s">
        <v>375</v>
      </c>
      <c r="K876">
        <v>29540</v>
      </c>
      <c r="L876" t="s">
        <v>792</v>
      </c>
      <c r="M876">
        <v>186892</v>
      </c>
      <c r="N876" t="s">
        <v>267</v>
      </c>
    </row>
    <row r="877" spans="1:14" hidden="1" x14ac:dyDescent="0.3">
      <c r="A877">
        <v>2014</v>
      </c>
      <c r="B877" t="s">
        <v>140</v>
      </c>
      <c r="C877" t="str">
        <f t="shared" si="13"/>
        <v>2014 NUCOR STEEL DECATUR</v>
      </c>
      <c r="D877">
        <v>1005976</v>
      </c>
      <c r="E877" t="s">
        <v>542</v>
      </c>
      <c r="F877">
        <v>34.638905999999999</v>
      </c>
      <c r="G877">
        <v>-87.089035999999993</v>
      </c>
      <c r="H877" t="s">
        <v>543</v>
      </c>
      <c r="I877" t="s">
        <v>544</v>
      </c>
      <c r="J877" t="s">
        <v>265</v>
      </c>
      <c r="K877">
        <v>35673</v>
      </c>
      <c r="L877" t="s">
        <v>793</v>
      </c>
      <c r="M877">
        <v>450586</v>
      </c>
      <c r="N877" t="s">
        <v>267</v>
      </c>
    </row>
    <row r="878" spans="1:14" hidden="1" x14ac:dyDescent="0.3">
      <c r="A878">
        <v>2014</v>
      </c>
      <c r="B878" t="s">
        <v>41</v>
      </c>
      <c r="C878" t="str">
        <f t="shared" si="13"/>
        <v>2014 NUCOR STEEL HERTFORD COUNTY</v>
      </c>
      <c r="D878">
        <v>1002958</v>
      </c>
      <c r="E878" t="s">
        <v>545</v>
      </c>
      <c r="F878">
        <v>36.355215999999999</v>
      </c>
      <c r="G878">
        <v>-76.811149999999998</v>
      </c>
      <c r="H878" t="s">
        <v>546</v>
      </c>
      <c r="I878" t="s">
        <v>547</v>
      </c>
      <c r="J878" t="s">
        <v>461</v>
      </c>
      <c r="K878">
        <v>27922</v>
      </c>
      <c r="L878" t="s">
        <v>792</v>
      </c>
      <c r="M878">
        <v>438538</v>
      </c>
      <c r="N878" t="s">
        <v>267</v>
      </c>
    </row>
    <row r="879" spans="1:14" hidden="1" x14ac:dyDescent="0.3">
      <c r="A879">
        <v>2014</v>
      </c>
      <c r="B879" t="s">
        <v>111</v>
      </c>
      <c r="C879" t="str">
        <f t="shared" si="13"/>
        <v>2014 NUCOR STEEL INDIANA</v>
      </c>
      <c r="D879">
        <v>1004151</v>
      </c>
      <c r="E879" t="s">
        <v>548</v>
      </c>
      <c r="F879">
        <v>39.974699999999999</v>
      </c>
      <c r="G879">
        <v>-86.830100000000002</v>
      </c>
      <c r="H879" t="s">
        <v>549</v>
      </c>
      <c r="I879" t="s">
        <v>550</v>
      </c>
      <c r="J879" t="s">
        <v>291</v>
      </c>
      <c r="K879">
        <v>47933</v>
      </c>
      <c r="L879" t="s">
        <v>794</v>
      </c>
      <c r="M879">
        <v>292535</v>
      </c>
      <c r="N879" t="s">
        <v>267</v>
      </c>
    </row>
    <row r="880" spans="1:14" hidden="1" x14ac:dyDescent="0.3">
      <c r="A880">
        <v>2014</v>
      </c>
      <c r="B880" t="s">
        <v>101</v>
      </c>
      <c r="C880" t="str">
        <f t="shared" si="13"/>
        <v>2014 NUCOR STEEL JACKSON INC</v>
      </c>
      <c r="D880">
        <v>1006144</v>
      </c>
      <c r="E880" t="s">
        <v>551</v>
      </c>
      <c r="F880">
        <v>32.312167000000002</v>
      </c>
      <c r="G880">
        <v>-90.137277999999995</v>
      </c>
      <c r="H880" t="s">
        <v>552</v>
      </c>
      <c r="I880" t="s">
        <v>553</v>
      </c>
      <c r="J880" t="s">
        <v>554</v>
      </c>
      <c r="K880">
        <v>39232</v>
      </c>
      <c r="L880" t="s">
        <v>792</v>
      </c>
      <c r="M880">
        <v>72894</v>
      </c>
      <c r="N880" t="s">
        <v>267</v>
      </c>
    </row>
    <row r="881" spans="1:14" hidden="1" x14ac:dyDescent="0.3">
      <c r="A881">
        <v>2014</v>
      </c>
      <c r="B881" t="s">
        <v>40</v>
      </c>
      <c r="C881" t="str">
        <f t="shared" si="13"/>
        <v>2014 NUCOR STEEL KANKAKEE, INC.</v>
      </c>
      <c r="D881">
        <v>1002621</v>
      </c>
      <c r="E881" t="s">
        <v>555</v>
      </c>
      <c r="F881">
        <v>41.181330000000003</v>
      </c>
      <c r="G881">
        <v>-87.856639999999999</v>
      </c>
      <c r="H881" t="s">
        <v>556</v>
      </c>
      <c r="I881" t="s">
        <v>557</v>
      </c>
      <c r="J881" t="s">
        <v>281</v>
      </c>
      <c r="K881">
        <v>60914</v>
      </c>
      <c r="L881" t="s">
        <v>793</v>
      </c>
      <c r="M881">
        <v>127272</v>
      </c>
      <c r="N881" t="s">
        <v>267</v>
      </c>
    </row>
    <row r="882" spans="1:14" hidden="1" x14ac:dyDescent="0.3">
      <c r="A882">
        <v>2014</v>
      </c>
      <c r="B882" t="s">
        <v>108</v>
      </c>
      <c r="C882" t="str">
        <f t="shared" si="13"/>
        <v>2014 NUCOR STEEL MARION, INC. (0351010017)</v>
      </c>
      <c r="D882">
        <v>1007577</v>
      </c>
      <c r="E882" t="s">
        <v>558</v>
      </c>
      <c r="F882">
        <v>40.570700000000002</v>
      </c>
      <c r="G882">
        <v>-83.138800000000003</v>
      </c>
      <c r="H882" t="s">
        <v>559</v>
      </c>
      <c r="I882" t="s">
        <v>560</v>
      </c>
      <c r="J882" t="s">
        <v>276</v>
      </c>
      <c r="K882">
        <v>43302</v>
      </c>
      <c r="L882" t="s">
        <v>794</v>
      </c>
      <c r="M882">
        <v>68321</v>
      </c>
      <c r="N882" t="s">
        <v>267</v>
      </c>
    </row>
    <row r="883" spans="1:14" hidden="1" x14ac:dyDescent="0.3">
      <c r="A883">
        <v>2014</v>
      </c>
      <c r="B883" t="s">
        <v>47</v>
      </c>
      <c r="C883" t="str">
        <f t="shared" si="13"/>
        <v>2014 NUCOR STEEL MEMPHIS INC</v>
      </c>
      <c r="D883">
        <v>1003093</v>
      </c>
      <c r="E883" t="s">
        <v>561</v>
      </c>
      <c r="F883">
        <v>35.049909999999997</v>
      </c>
      <c r="G883">
        <v>-90.153139999999993</v>
      </c>
      <c r="H883" t="s">
        <v>562</v>
      </c>
      <c r="I883" t="s">
        <v>563</v>
      </c>
      <c r="J883" t="s">
        <v>354</v>
      </c>
      <c r="K883">
        <v>38109</v>
      </c>
      <c r="L883" t="s">
        <v>792</v>
      </c>
      <c r="M883">
        <v>105804</v>
      </c>
      <c r="N883" t="s">
        <v>267</v>
      </c>
    </row>
    <row r="884" spans="1:14" hidden="1" x14ac:dyDescent="0.3">
      <c r="A884">
        <v>2014</v>
      </c>
      <c r="B884" t="s">
        <v>171</v>
      </c>
      <c r="C884" t="str">
        <f t="shared" si="13"/>
        <v>2014 NUCOR STEEL NEBRASKA</v>
      </c>
      <c r="D884">
        <v>1007695</v>
      </c>
      <c r="E884" t="s">
        <v>564</v>
      </c>
      <c r="F884">
        <v>42.078346000000003</v>
      </c>
      <c r="G884">
        <v>-97.360152999999997</v>
      </c>
      <c r="H884" t="s">
        <v>565</v>
      </c>
      <c r="I884" t="s">
        <v>566</v>
      </c>
      <c r="J884" t="s">
        <v>567</v>
      </c>
      <c r="K884">
        <v>68701</v>
      </c>
      <c r="L884" t="s">
        <v>792</v>
      </c>
      <c r="M884">
        <v>173981</v>
      </c>
      <c r="N884" t="s">
        <v>267</v>
      </c>
    </row>
    <row r="885" spans="1:14" hidden="1" x14ac:dyDescent="0.3">
      <c r="A885">
        <v>2014</v>
      </c>
      <c r="B885" t="s">
        <v>31</v>
      </c>
      <c r="C885" t="str">
        <f t="shared" si="13"/>
        <v>2014 NUCOR STEEL SEATTLE INC</v>
      </c>
      <c r="D885">
        <v>1000029</v>
      </c>
      <c r="E885" t="s">
        <v>568</v>
      </c>
      <c r="F885">
        <v>47.569330999999998</v>
      </c>
      <c r="G885">
        <v>-122.367332</v>
      </c>
      <c r="H885" t="s">
        <v>569</v>
      </c>
      <c r="I885" t="s">
        <v>570</v>
      </c>
      <c r="J885" t="s">
        <v>571</v>
      </c>
      <c r="K885">
        <v>98106</v>
      </c>
      <c r="L885" t="s">
        <v>792</v>
      </c>
      <c r="M885">
        <v>166109</v>
      </c>
      <c r="N885" t="s">
        <v>267</v>
      </c>
    </row>
    <row r="886" spans="1:14" hidden="1" x14ac:dyDescent="0.3">
      <c r="A886">
        <v>2014</v>
      </c>
      <c r="B886" t="s">
        <v>103</v>
      </c>
      <c r="C886" t="str">
        <f t="shared" si="13"/>
        <v>2014 NUCOR STEEL-TEXAS</v>
      </c>
      <c r="D886">
        <v>1005832</v>
      </c>
      <c r="E886" t="s">
        <v>572</v>
      </c>
      <c r="F886">
        <v>31.354801999999999</v>
      </c>
      <c r="G886">
        <v>-96.165199000000001</v>
      </c>
      <c r="H886" t="s">
        <v>573</v>
      </c>
      <c r="I886" t="s">
        <v>574</v>
      </c>
      <c r="J886" t="s">
        <v>332</v>
      </c>
      <c r="K886">
        <v>75846</v>
      </c>
      <c r="L886" t="s">
        <v>792</v>
      </c>
      <c r="M886">
        <v>173580</v>
      </c>
      <c r="N886" t="s">
        <v>267</v>
      </c>
    </row>
    <row r="887" spans="1:14" hidden="1" x14ac:dyDescent="0.3">
      <c r="A887">
        <v>2014</v>
      </c>
      <c r="B887" t="s">
        <v>113</v>
      </c>
      <c r="C887" t="str">
        <f t="shared" si="13"/>
        <v>2014 NUCOR-YAMATO STEEL CO</v>
      </c>
      <c r="D887">
        <v>1007642</v>
      </c>
      <c r="E887" t="s">
        <v>575</v>
      </c>
      <c r="F887">
        <v>35.901865999999998</v>
      </c>
      <c r="G887">
        <v>-89.775643000000002</v>
      </c>
      <c r="H887" t="s">
        <v>524</v>
      </c>
      <c r="I887" t="s">
        <v>525</v>
      </c>
      <c r="J887" t="s">
        <v>286</v>
      </c>
      <c r="K887">
        <v>72316</v>
      </c>
      <c r="L887" t="s">
        <v>795</v>
      </c>
      <c r="M887">
        <v>445552</v>
      </c>
      <c r="N887" t="s">
        <v>267</v>
      </c>
    </row>
    <row r="888" spans="1:14" hidden="1" x14ac:dyDescent="0.3">
      <c r="A888">
        <v>2014</v>
      </c>
      <c r="B888" t="s">
        <v>94</v>
      </c>
      <c r="C888" t="str">
        <f t="shared" si="13"/>
        <v>2014 North American Hoganas</v>
      </c>
      <c r="D888">
        <v>1011242</v>
      </c>
      <c r="E888" t="s">
        <v>577</v>
      </c>
      <c r="F888">
        <v>40.192646000000003</v>
      </c>
      <c r="G888">
        <v>-78.933993999999998</v>
      </c>
      <c r="H888" t="s">
        <v>578</v>
      </c>
      <c r="I888" t="s">
        <v>579</v>
      </c>
      <c r="J888" t="s">
        <v>304</v>
      </c>
      <c r="K888">
        <v>15935</v>
      </c>
      <c r="L888" t="s">
        <v>796</v>
      </c>
      <c r="M888">
        <v>28296</v>
      </c>
      <c r="N888" t="s">
        <v>267</v>
      </c>
    </row>
    <row r="889" spans="1:14" hidden="1" x14ac:dyDescent="0.3">
      <c r="A889">
        <v>2014</v>
      </c>
      <c r="B889" t="s">
        <v>122</v>
      </c>
      <c r="C889" t="str">
        <f t="shared" si="13"/>
        <v>2014 North American Stainless</v>
      </c>
      <c r="D889">
        <v>1002977</v>
      </c>
      <c r="E889" t="s">
        <v>581</v>
      </c>
      <c r="F889">
        <v>38.727778000000001</v>
      </c>
      <c r="G889">
        <v>-85.072221999999996</v>
      </c>
      <c r="H889" t="s">
        <v>582</v>
      </c>
      <c r="I889" t="s">
        <v>583</v>
      </c>
      <c r="J889" t="s">
        <v>271</v>
      </c>
      <c r="K889">
        <v>41045</v>
      </c>
      <c r="L889" t="s">
        <v>584</v>
      </c>
      <c r="M889">
        <v>314944</v>
      </c>
      <c r="N889" t="s">
        <v>267</v>
      </c>
    </row>
    <row r="890" spans="1:14" hidden="1" x14ac:dyDescent="0.3">
      <c r="A890">
        <v>2014</v>
      </c>
      <c r="B890" t="s">
        <v>100</v>
      </c>
      <c r="C890" t="str">
        <f t="shared" si="13"/>
        <v>2014 Nucor Steel Gallatin LLC</v>
      </c>
      <c r="D890">
        <v>1005700</v>
      </c>
      <c r="E890" t="s">
        <v>585</v>
      </c>
      <c r="F890">
        <v>38.766666999999998</v>
      </c>
      <c r="G890">
        <v>-85.004166999999995</v>
      </c>
      <c r="H890" t="s">
        <v>586</v>
      </c>
      <c r="I890" t="s">
        <v>587</v>
      </c>
      <c r="J890" t="s">
        <v>271</v>
      </c>
      <c r="K890">
        <v>41045</v>
      </c>
      <c r="L890" t="s">
        <v>797</v>
      </c>
      <c r="M890">
        <v>239035</v>
      </c>
      <c r="N890" t="s">
        <v>267</v>
      </c>
    </row>
    <row r="891" spans="1:14" hidden="1" x14ac:dyDescent="0.3">
      <c r="A891">
        <v>2014</v>
      </c>
      <c r="B891" t="s">
        <v>135</v>
      </c>
      <c r="C891" t="str">
        <f t="shared" si="13"/>
        <v>2014 Nucor Steel Louisiana LLC</v>
      </c>
      <c r="D891">
        <v>1010766</v>
      </c>
      <c r="E891" t="s">
        <v>590</v>
      </c>
      <c r="F891">
        <v>30.096907999999999</v>
      </c>
      <c r="G891">
        <v>-90.843978000000007</v>
      </c>
      <c r="H891" t="s">
        <v>591</v>
      </c>
      <c r="I891" t="s">
        <v>592</v>
      </c>
      <c r="J891" t="s">
        <v>296</v>
      </c>
      <c r="K891">
        <v>70723</v>
      </c>
      <c r="L891" t="s">
        <v>794</v>
      </c>
      <c r="M891">
        <v>77288</v>
      </c>
      <c r="N891" t="s">
        <v>267</v>
      </c>
    </row>
    <row r="892" spans="1:14" hidden="1" x14ac:dyDescent="0.3">
      <c r="A892">
        <v>2014</v>
      </c>
      <c r="B892" t="s">
        <v>55</v>
      </c>
      <c r="C892" t="str">
        <f t="shared" si="13"/>
        <v>2014 Nucor Steel Tuscaloosa, Inc.</v>
      </c>
      <c r="D892">
        <v>1003457</v>
      </c>
      <c r="E892" t="s">
        <v>597</v>
      </c>
      <c r="F892">
        <v>33.233750000000001</v>
      </c>
      <c r="G892">
        <v>-87.506929999999997</v>
      </c>
      <c r="H892" t="s">
        <v>598</v>
      </c>
      <c r="I892" t="s">
        <v>599</v>
      </c>
      <c r="J892" t="s">
        <v>265</v>
      </c>
      <c r="K892">
        <v>35404</v>
      </c>
      <c r="L892" t="s">
        <v>794</v>
      </c>
      <c r="M892">
        <v>302860</v>
      </c>
      <c r="N892" t="s">
        <v>267</v>
      </c>
    </row>
    <row r="893" spans="1:14" hidden="1" x14ac:dyDescent="0.3">
      <c r="A893">
        <v>2014</v>
      </c>
      <c r="B893" t="s">
        <v>131</v>
      </c>
      <c r="C893" t="str">
        <f t="shared" si="13"/>
        <v>2014 Optimus Steel LLC</v>
      </c>
      <c r="D893">
        <v>1007348</v>
      </c>
      <c r="E893" t="s">
        <v>600</v>
      </c>
      <c r="F893">
        <v>30.082397</v>
      </c>
      <c r="G893">
        <v>-94.074476000000004</v>
      </c>
      <c r="H893" t="s">
        <v>601</v>
      </c>
      <c r="I893" t="s">
        <v>602</v>
      </c>
      <c r="J893" t="s">
        <v>332</v>
      </c>
      <c r="K893">
        <v>77662</v>
      </c>
      <c r="L893" t="s">
        <v>769</v>
      </c>
      <c r="M893">
        <v>70106</v>
      </c>
      <c r="N893" t="s">
        <v>267</v>
      </c>
    </row>
    <row r="894" spans="1:14" hidden="1" x14ac:dyDescent="0.3">
      <c r="A894">
        <v>2014</v>
      </c>
      <c r="B894" t="s">
        <v>92</v>
      </c>
      <c r="C894" t="str">
        <f t="shared" si="13"/>
        <v>2014 Outokumpu Stainless USA, LLC</v>
      </c>
      <c r="D894">
        <v>1010763</v>
      </c>
      <c r="E894" t="s">
        <v>604</v>
      </c>
      <c r="F894">
        <v>31.152200000000001</v>
      </c>
      <c r="G894">
        <v>-87.985799999999998</v>
      </c>
      <c r="H894" t="s">
        <v>605</v>
      </c>
      <c r="I894" t="s">
        <v>606</v>
      </c>
      <c r="J894" t="s">
        <v>265</v>
      </c>
      <c r="K894">
        <v>36513</v>
      </c>
      <c r="L894" t="s">
        <v>798</v>
      </c>
      <c r="M894">
        <v>212239</v>
      </c>
      <c r="N894" t="s">
        <v>267</v>
      </c>
    </row>
    <row r="895" spans="1:14" hidden="1" x14ac:dyDescent="0.3">
      <c r="A895">
        <v>2014</v>
      </c>
      <c r="B895" t="s">
        <v>97</v>
      </c>
      <c r="C895" t="str">
        <f t="shared" si="13"/>
        <v>2014 RG Steel Sparrows Point LLC</v>
      </c>
      <c r="D895">
        <v>1000553</v>
      </c>
      <c r="E895" t="s">
        <v>608</v>
      </c>
      <c r="F895">
        <v>39.213500000000003</v>
      </c>
      <c r="G895">
        <v>-76.472700000000003</v>
      </c>
      <c r="H895" t="s">
        <v>609</v>
      </c>
      <c r="I895" t="s">
        <v>610</v>
      </c>
      <c r="J895" t="s">
        <v>611</v>
      </c>
      <c r="K895">
        <v>21219</v>
      </c>
      <c r="L895" t="s">
        <v>612</v>
      </c>
      <c r="M895">
        <v>0</v>
      </c>
    </row>
    <row r="896" spans="1:14" hidden="1" x14ac:dyDescent="0.3">
      <c r="A896">
        <v>2014</v>
      </c>
      <c r="B896" t="s">
        <v>27</v>
      </c>
      <c r="C896" t="str">
        <f t="shared" si="13"/>
        <v>2014 RG Steel, LLC</v>
      </c>
      <c r="D896">
        <v>1000177</v>
      </c>
      <c r="E896" t="s">
        <v>613</v>
      </c>
      <c r="F896">
        <v>41.2119</v>
      </c>
      <c r="G896">
        <v>-80.817599999999999</v>
      </c>
      <c r="H896" t="s">
        <v>406</v>
      </c>
      <c r="I896" t="s">
        <v>614</v>
      </c>
      <c r="J896" t="s">
        <v>276</v>
      </c>
      <c r="K896">
        <v>44482</v>
      </c>
      <c r="L896" t="s">
        <v>615</v>
      </c>
      <c r="M896">
        <v>0</v>
      </c>
    </row>
    <row r="897" spans="1:14" hidden="1" x14ac:dyDescent="0.3">
      <c r="A897">
        <v>2014</v>
      </c>
      <c r="B897" t="s">
        <v>83</v>
      </c>
      <c r="C897" t="str">
        <f t="shared" si="13"/>
        <v>2014 ROANOKE ELECTRIC STEEL CORPORATION</v>
      </c>
      <c r="D897">
        <v>1000714</v>
      </c>
      <c r="E897" t="s">
        <v>616</v>
      </c>
      <c r="F897">
        <v>37.272509999999997</v>
      </c>
      <c r="G897">
        <v>-79.998609999999999</v>
      </c>
      <c r="H897" t="s">
        <v>617</v>
      </c>
      <c r="I897" t="s">
        <v>618</v>
      </c>
      <c r="J897" t="s">
        <v>327</v>
      </c>
      <c r="K897">
        <v>24017</v>
      </c>
      <c r="L897" t="s">
        <v>619</v>
      </c>
      <c r="M897">
        <v>100988</v>
      </c>
      <c r="N897" t="s">
        <v>267</v>
      </c>
    </row>
    <row r="898" spans="1:14" hidden="1" x14ac:dyDescent="0.3">
      <c r="A898">
        <v>2014</v>
      </c>
      <c r="B898" t="s">
        <v>56</v>
      </c>
      <c r="C898" t="str">
        <f t="shared" si="13"/>
        <v>2014 Republic Steel - Canton Plant</v>
      </c>
      <c r="D898">
        <v>1003799</v>
      </c>
      <c r="E898" t="s">
        <v>620</v>
      </c>
      <c r="F898">
        <v>40.803234000000003</v>
      </c>
      <c r="G898">
        <v>-81.332864000000001</v>
      </c>
      <c r="H898" t="s">
        <v>621</v>
      </c>
      <c r="I898" t="s">
        <v>622</v>
      </c>
      <c r="J898" t="s">
        <v>276</v>
      </c>
      <c r="K898">
        <v>44704</v>
      </c>
      <c r="L898" t="s">
        <v>623</v>
      </c>
      <c r="M898">
        <v>241385</v>
      </c>
      <c r="N898" t="s">
        <v>267</v>
      </c>
    </row>
    <row r="899" spans="1:14" hidden="1" x14ac:dyDescent="0.3">
      <c r="A899">
        <v>2014</v>
      </c>
      <c r="B899" t="s">
        <v>145</v>
      </c>
      <c r="C899" t="str">
        <f t="shared" ref="C899:C962" si="14">A899 &amp; " " &amp; B899</f>
        <v>2014 Republic Steel - Lorain Plant</v>
      </c>
      <c r="D899">
        <v>1002714</v>
      </c>
      <c r="E899" t="s">
        <v>760</v>
      </c>
      <c r="F899">
        <v>41.448518</v>
      </c>
      <c r="G899">
        <v>-82.133082000000002</v>
      </c>
      <c r="H899" t="s">
        <v>761</v>
      </c>
      <c r="I899" t="s">
        <v>762</v>
      </c>
      <c r="J899" t="s">
        <v>276</v>
      </c>
      <c r="K899">
        <v>44055</v>
      </c>
      <c r="L899" t="s">
        <v>623</v>
      </c>
      <c r="M899">
        <v>113129</v>
      </c>
      <c r="N899" t="s">
        <v>267</v>
      </c>
    </row>
    <row r="900" spans="1:14" hidden="1" x14ac:dyDescent="0.3">
      <c r="A900">
        <v>2014</v>
      </c>
      <c r="B900" t="s">
        <v>109</v>
      </c>
      <c r="C900" t="str">
        <f t="shared" si="14"/>
        <v>2014 SMI STEEL LLC</v>
      </c>
      <c r="D900">
        <v>1003981</v>
      </c>
      <c r="E900" t="s">
        <v>624</v>
      </c>
      <c r="F900">
        <v>33.534103999999999</v>
      </c>
      <c r="G900">
        <v>-86.757929000000004</v>
      </c>
      <c r="H900" t="s">
        <v>299</v>
      </c>
      <c r="I900" t="s">
        <v>264</v>
      </c>
      <c r="J900" t="s">
        <v>265</v>
      </c>
      <c r="K900">
        <v>35212</v>
      </c>
      <c r="L900" t="s">
        <v>355</v>
      </c>
      <c r="M900">
        <v>85159</v>
      </c>
      <c r="N900" t="s">
        <v>267</v>
      </c>
    </row>
    <row r="901" spans="1:14" hidden="1" x14ac:dyDescent="0.3">
      <c r="A901">
        <v>2014</v>
      </c>
      <c r="B901" t="s">
        <v>120</v>
      </c>
      <c r="C901" t="str">
        <f t="shared" si="14"/>
        <v>2014 SSAB ALABAMA INCORPORATED</v>
      </c>
      <c r="D901">
        <v>1005283</v>
      </c>
      <c r="E901" t="s">
        <v>625</v>
      </c>
      <c r="F901">
        <v>30.943048000000001</v>
      </c>
      <c r="G901">
        <v>-88.012822999999997</v>
      </c>
      <c r="H901" t="s">
        <v>626</v>
      </c>
      <c r="I901" t="s">
        <v>606</v>
      </c>
      <c r="J901" t="s">
        <v>265</v>
      </c>
      <c r="K901">
        <v>36505</v>
      </c>
      <c r="L901" t="s">
        <v>799</v>
      </c>
      <c r="M901">
        <v>328173</v>
      </c>
      <c r="N901" t="s">
        <v>267</v>
      </c>
    </row>
    <row r="902" spans="1:14" hidden="1" x14ac:dyDescent="0.3">
      <c r="A902">
        <v>2014</v>
      </c>
      <c r="B902" t="s">
        <v>178</v>
      </c>
      <c r="C902" t="str">
        <f t="shared" si="14"/>
        <v>2014 SSAB Iowa Inc.</v>
      </c>
      <c r="D902">
        <v>1002147</v>
      </c>
      <c r="E902" t="s">
        <v>628</v>
      </c>
      <c r="F902">
        <v>41.485529999999997</v>
      </c>
      <c r="G902">
        <v>-90.822779999999995</v>
      </c>
      <c r="H902" t="s">
        <v>629</v>
      </c>
      <c r="I902" t="s">
        <v>453</v>
      </c>
      <c r="J902" t="s">
        <v>454</v>
      </c>
      <c r="K902">
        <v>52761</v>
      </c>
      <c r="L902" t="s">
        <v>731</v>
      </c>
      <c r="M902">
        <v>354253</v>
      </c>
      <c r="N902" t="s">
        <v>267</v>
      </c>
    </row>
    <row r="903" spans="1:14" hidden="1" x14ac:dyDescent="0.3">
      <c r="A903">
        <v>2014</v>
      </c>
      <c r="B903" t="s">
        <v>74</v>
      </c>
      <c r="C903" t="str">
        <f t="shared" si="14"/>
        <v>2014 STD STEEL BURNHAM PLT</v>
      </c>
      <c r="D903">
        <v>1005536</v>
      </c>
      <c r="E903" t="s">
        <v>630</v>
      </c>
      <c r="F903">
        <v>40.636944</v>
      </c>
      <c r="G903">
        <v>-77.571944000000002</v>
      </c>
      <c r="H903" t="s">
        <v>631</v>
      </c>
      <c r="I903" t="s">
        <v>632</v>
      </c>
      <c r="J903" t="s">
        <v>304</v>
      </c>
      <c r="K903">
        <v>17009</v>
      </c>
      <c r="L903" t="s">
        <v>800</v>
      </c>
      <c r="M903">
        <v>68007</v>
      </c>
      <c r="N903" t="s">
        <v>267</v>
      </c>
    </row>
    <row r="904" spans="1:14" hidden="1" x14ac:dyDescent="0.3">
      <c r="A904">
        <v>2014</v>
      </c>
      <c r="B904" t="s">
        <v>81</v>
      </c>
      <c r="C904" t="str">
        <f t="shared" si="14"/>
        <v>2014 STEEL DYNAMICS INC</v>
      </c>
      <c r="D904">
        <v>1005584</v>
      </c>
      <c r="E904" t="s">
        <v>634</v>
      </c>
      <c r="F904">
        <v>41.370151999999997</v>
      </c>
      <c r="G904">
        <v>-84.921695</v>
      </c>
      <c r="H904" t="s">
        <v>395</v>
      </c>
      <c r="I904" t="s">
        <v>635</v>
      </c>
      <c r="J904" t="s">
        <v>291</v>
      </c>
      <c r="K904">
        <v>46721</v>
      </c>
      <c r="L904" t="s">
        <v>801</v>
      </c>
      <c r="M904">
        <v>854698</v>
      </c>
      <c r="N904" t="s">
        <v>267</v>
      </c>
    </row>
    <row r="905" spans="1:14" hidden="1" x14ac:dyDescent="0.3">
      <c r="A905">
        <v>2014</v>
      </c>
      <c r="B905" t="s">
        <v>110</v>
      </c>
      <c r="C905" t="str">
        <f t="shared" si="14"/>
        <v>2014 STEEL DYNAMICS, INC. (SDI)</v>
      </c>
      <c r="D905">
        <v>1003688</v>
      </c>
      <c r="E905" t="s">
        <v>636</v>
      </c>
      <c r="F905">
        <v>39.876783000000003</v>
      </c>
      <c r="G905">
        <v>-86.482112999999998</v>
      </c>
      <c r="H905" t="s">
        <v>637</v>
      </c>
      <c r="I905" t="s">
        <v>638</v>
      </c>
      <c r="J905" t="s">
        <v>291</v>
      </c>
      <c r="K905">
        <v>46167</v>
      </c>
      <c r="L905" t="s">
        <v>619</v>
      </c>
      <c r="M905">
        <v>166783</v>
      </c>
      <c r="N905" t="s">
        <v>267</v>
      </c>
    </row>
    <row r="906" spans="1:14" hidden="1" x14ac:dyDescent="0.3">
      <c r="A906">
        <v>2014</v>
      </c>
      <c r="B906" t="s">
        <v>82</v>
      </c>
      <c r="C906" t="str">
        <f t="shared" si="14"/>
        <v>2014 STEEL DYNAMICS. INC. (SDI), STRUCTUAL AND RAIL DIVISION</v>
      </c>
      <c r="D906">
        <v>1005602</v>
      </c>
      <c r="E906" t="s">
        <v>639</v>
      </c>
      <c r="F906">
        <v>41.125129000000001</v>
      </c>
      <c r="G906">
        <v>-85.355874999999997</v>
      </c>
      <c r="H906" t="s">
        <v>640</v>
      </c>
      <c r="I906" t="s">
        <v>641</v>
      </c>
      <c r="J906" t="s">
        <v>291</v>
      </c>
      <c r="K906">
        <v>46725</v>
      </c>
      <c r="L906" t="s">
        <v>619</v>
      </c>
      <c r="M906">
        <v>276686</v>
      </c>
      <c r="N906" t="s">
        <v>267</v>
      </c>
    </row>
    <row r="907" spans="1:14" hidden="1" x14ac:dyDescent="0.3">
      <c r="A907">
        <v>2014</v>
      </c>
      <c r="B907" t="s">
        <v>60</v>
      </c>
      <c r="C907" t="str">
        <f t="shared" si="14"/>
        <v>2014 STERLING STEEL COMPANY LLC</v>
      </c>
      <c r="D907">
        <v>1006269</v>
      </c>
      <c r="E907" t="s">
        <v>642</v>
      </c>
      <c r="F907">
        <v>41.786281000000002</v>
      </c>
      <c r="G907">
        <v>-89.709809000000007</v>
      </c>
      <c r="H907" t="s">
        <v>643</v>
      </c>
      <c r="I907" t="s">
        <v>644</v>
      </c>
      <c r="J907" t="s">
        <v>281</v>
      </c>
      <c r="K907">
        <v>61081</v>
      </c>
      <c r="L907" t="s">
        <v>645</v>
      </c>
      <c r="M907">
        <v>90835</v>
      </c>
      <c r="N907" t="s">
        <v>267</v>
      </c>
    </row>
    <row r="908" spans="1:14" hidden="1" x14ac:dyDescent="0.3">
      <c r="A908">
        <v>2014</v>
      </c>
      <c r="B908" t="s">
        <v>59</v>
      </c>
      <c r="C908" t="str">
        <f t="shared" si="14"/>
        <v>2014 STRUCTURAL METALS INC</v>
      </c>
      <c r="D908">
        <v>1004259</v>
      </c>
      <c r="E908" t="s">
        <v>646</v>
      </c>
      <c r="F908">
        <v>29.575785</v>
      </c>
      <c r="G908">
        <v>-98.029915000000003</v>
      </c>
      <c r="H908" t="s">
        <v>647</v>
      </c>
      <c r="I908" t="s">
        <v>648</v>
      </c>
      <c r="J908" t="s">
        <v>332</v>
      </c>
      <c r="K908">
        <v>78155</v>
      </c>
      <c r="L908" t="s">
        <v>802</v>
      </c>
      <c r="M908">
        <v>156362</v>
      </c>
      <c r="N908" t="s">
        <v>267</v>
      </c>
    </row>
    <row r="909" spans="1:14" hidden="1" x14ac:dyDescent="0.3">
      <c r="A909">
        <v>2014</v>
      </c>
      <c r="B909" t="s">
        <v>117</v>
      </c>
      <c r="C909" t="str">
        <f t="shared" si="14"/>
        <v>2014 SWVA, INC.</v>
      </c>
      <c r="D909">
        <v>1006972</v>
      </c>
      <c r="E909" t="s">
        <v>649</v>
      </c>
      <c r="F909">
        <v>38.425483999999997</v>
      </c>
      <c r="G909">
        <v>-82.433268999999996</v>
      </c>
      <c r="H909" t="s">
        <v>650</v>
      </c>
      <c r="I909" t="s">
        <v>651</v>
      </c>
      <c r="J909" t="s">
        <v>509</v>
      </c>
      <c r="K909">
        <v>25726</v>
      </c>
      <c r="L909" t="s">
        <v>619</v>
      </c>
      <c r="M909">
        <v>54809</v>
      </c>
      <c r="N909" t="s">
        <v>267</v>
      </c>
    </row>
    <row r="910" spans="1:14" hidden="1" x14ac:dyDescent="0.3">
      <c r="A910">
        <v>2014</v>
      </c>
      <c r="B910" t="s">
        <v>191</v>
      </c>
      <c r="C910" t="str">
        <f t="shared" si="14"/>
        <v>2014 Shenango Incorporated</v>
      </c>
      <c r="D910">
        <v>1000235</v>
      </c>
      <c r="E910" t="s">
        <v>652</v>
      </c>
      <c r="F910">
        <v>40.496699999999997</v>
      </c>
      <c r="G910">
        <v>-80.075599999999994</v>
      </c>
      <c r="H910" t="s">
        <v>653</v>
      </c>
      <c r="I910" t="s">
        <v>654</v>
      </c>
      <c r="J910" t="s">
        <v>304</v>
      </c>
      <c r="K910">
        <v>15225</v>
      </c>
      <c r="L910" t="s">
        <v>410</v>
      </c>
      <c r="M910">
        <v>53907</v>
      </c>
      <c r="N910" t="s">
        <v>267</v>
      </c>
    </row>
    <row r="911" spans="1:14" hidden="1" x14ac:dyDescent="0.3">
      <c r="A911">
        <v>2014</v>
      </c>
      <c r="B911" t="s">
        <v>123</v>
      </c>
      <c r="C911" t="str">
        <f t="shared" si="14"/>
        <v>2014 Steel Dynamics Columbus, LLC</v>
      </c>
      <c r="D911">
        <v>1004616</v>
      </c>
      <c r="E911" t="s">
        <v>655</v>
      </c>
      <c r="F911">
        <v>33.443610999999997</v>
      </c>
      <c r="G911">
        <v>-88.575556000000006</v>
      </c>
      <c r="H911" t="s">
        <v>656</v>
      </c>
      <c r="I911" t="s">
        <v>657</v>
      </c>
      <c r="J911" t="s">
        <v>554</v>
      </c>
      <c r="K911">
        <v>39703</v>
      </c>
      <c r="L911" t="s">
        <v>619</v>
      </c>
      <c r="M911">
        <v>736245</v>
      </c>
      <c r="N911" t="s">
        <v>267</v>
      </c>
    </row>
    <row r="912" spans="1:14" hidden="1" x14ac:dyDescent="0.3">
      <c r="A912">
        <v>2014</v>
      </c>
      <c r="B912" t="s">
        <v>132</v>
      </c>
      <c r="C912" t="str">
        <f t="shared" si="14"/>
        <v>2014 SunCoke Energy Middletown Operations</v>
      </c>
      <c r="D912">
        <v>1006159</v>
      </c>
      <c r="E912" t="s">
        <v>658</v>
      </c>
      <c r="F912">
        <v>39.472149999999999</v>
      </c>
      <c r="G912">
        <v>-84.396929999999998</v>
      </c>
      <c r="H912" t="s">
        <v>659</v>
      </c>
      <c r="I912" t="s">
        <v>396</v>
      </c>
      <c r="J912" t="s">
        <v>276</v>
      </c>
      <c r="K912">
        <v>45044</v>
      </c>
      <c r="L912" t="s">
        <v>723</v>
      </c>
      <c r="M912">
        <v>434282</v>
      </c>
      <c r="N912" t="s">
        <v>267</v>
      </c>
    </row>
    <row r="913" spans="1:14" hidden="1" x14ac:dyDescent="0.3">
      <c r="A913">
        <v>2014</v>
      </c>
      <c r="B913" t="s">
        <v>167</v>
      </c>
      <c r="C913" t="str">
        <f t="shared" si="14"/>
        <v>2014 Superior Forge &amp; Steel Corporation</v>
      </c>
      <c r="D913">
        <v>1011726</v>
      </c>
      <c r="E913" t="s">
        <v>660</v>
      </c>
      <c r="F913">
        <v>40.710439999999998</v>
      </c>
      <c r="G913">
        <v>-84.108310000000003</v>
      </c>
      <c r="H913" t="s">
        <v>661</v>
      </c>
      <c r="I913" t="s">
        <v>662</v>
      </c>
      <c r="J913" t="s">
        <v>276</v>
      </c>
      <c r="K913">
        <v>45804</v>
      </c>
      <c r="L913" t="s">
        <v>803</v>
      </c>
      <c r="M913">
        <v>22373</v>
      </c>
      <c r="N913" t="s">
        <v>267</v>
      </c>
    </row>
    <row r="914" spans="1:14" hidden="1" x14ac:dyDescent="0.3">
      <c r="A914">
        <v>2014</v>
      </c>
      <c r="B914" t="s">
        <v>88</v>
      </c>
      <c r="C914" t="str">
        <f t="shared" si="14"/>
        <v>2014 TAMCO</v>
      </c>
      <c r="D914">
        <v>1005800</v>
      </c>
      <c r="E914" t="s">
        <v>716</v>
      </c>
      <c r="F914">
        <v>34.09787</v>
      </c>
      <c r="G914">
        <v>-117.52936200000001</v>
      </c>
      <c r="H914" t="s">
        <v>717</v>
      </c>
      <c r="I914" t="s">
        <v>718</v>
      </c>
      <c r="J914" t="s">
        <v>719</v>
      </c>
      <c r="K914">
        <v>91739</v>
      </c>
      <c r="L914" t="s">
        <v>769</v>
      </c>
      <c r="M914">
        <v>54894</v>
      </c>
      <c r="N914" t="s">
        <v>267</v>
      </c>
    </row>
    <row r="915" spans="1:14" hidden="1" x14ac:dyDescent="0.3">
      <c r="A915">
        <v>2014</v>
      </c>
      <c r="B915" t="s">
        <v>155</v>
      </c>
      <c r="C915" t="str">
        <f t="shared" si="14"/>
        <v>2014 TILDEN MINING COMPANY L C</v>
      </c>
      <c r="D915">
        <v>1004458</v>
      </c>
      <c r="F915">
        <v>46.439734999999999</v>
      </c>
      <c r="G915">
        <v>-87.649771000000001</v>
      </c>
      <c r="H915" t="s">
        <v>664</v>
      </c>
      <c r="I915" t="s">
        <v>420</v>
      </c>
      <c r="J915" t="s">
        <v>350</v>
      </c>
      <c r="K915">
        <v>49849</v>
      </c>
      <c r="L915" t="s">
        <v>804</v>
      </c>
      <c r="M915">
        <v>1011055</v>
      </c>
      <c r="N915" t="s">
        <v>267</v>
      </c>
    </row>
    <row r="916" spans="1:14" hidden="1" x14ac:dyDescent="0.3">
      <c r="A916">
        <v>2014</v>
      </c>
      <c r="B916" t="s">
        <v>170</v>
      </c>
      <c r="C916" t="str">
        <f t="shared" si="14"/>
        <v>2014 TIMKENSTEEL CORP (1576000613)</v>
      </c>
      <c r="D916">
        <v>1003860</v>
      </c>
      <c r="E916" t="s">
        <v>665</v>
      </c>
      <c r="F916">
        <v>40.780504999999998</v>
      </c>
      <c r="G916">
        <v>-81.397259000000005</v>
      </c>
      <c r="H916" t="s">
        <v>621</v>
      </c>
      <c r="I916" t="s">
        <v>622</v>
      </c>
      <c r="J916" t="s">
        <v>276</v>
      </c>
      <c r="K916">
        <v>44706</v>
      </c>
      <c r="L916" t="s">
        <v>763</v>
      </c>
      <c r="M916">
        <v>380118</v>
      </c>
      <c r="N916" t="s">
        <v>267</v>
      </c>
    </row>
    <row r="917" spans="1:14" hidden="1" x14ac:dyDescent="0.3">
      <c r="A917">
        <v>2014</v>
      </c>
      <c r="B917" t="s">
        <v>160</v>
      </c>
      <c r="C917" t="str">
        <f t="shared" si="14"/>
        <v>2014 TONAWANDA COKE CORP</v>
      </c>
      <c r="D917">
        <v>1006875</v>
      </c>
      <c r="E917" t="s">
        <v>667</v>
      </c>
      <c r="F917">
        <v>42.983637999999999</v>
      </c>
      <c r="G917">
        <v>-78.927279999999996</v>
      </c>
      <c r="H917" t="s">
        <v>668</v>
      </c>
      <c r="I917" t="s">
        <v>427</v>
      </c>
      <c r="J917" t="s">
        <v>537</v>
      </c>
      <c r="K917">
        <v>14150</v>
      </c>
      <c r="L917" t="s">
        <v>805</v>
      </c>
      <c r="M917">
        <v>48590</v>
      </c>
      <c r="N917" t="s">
        <v>267</v>
      </c>
    </row>
    <row r="918" spans="1:14" hidden="1" x14ac:dyDescent="0.3">
      <c r="A918">
        <v>2014</v>
      </c>
      <c r="B918" t="s">
        <v>78</v>
      </c>
      <c r="C918" t="str">
        <f t="shared" si="14"/>
        <v>2014 UNION ELEC HARMON CREEK PLT</v>
      </c>
      <c r="D918">
        <v>1000399</v>
      </c>
      <c r="E918" t="s">
        <v>670</v>
      </c>
      <c r="F918">
        <v>40.407699999999998</v>
      </c>
      <c r="G918">
        <v>-80.405299999999997</v>
      </c>
      <c r="H918" t="s">
        <v>671</v>
      </c>
      <c r="I918" t="s">
        <v>672</v>
      </c>
      <c r="J918" t="s">
        <v>304</v>
      </c>
      <c r="K918">
        <v>15021</v>
      </c>
      <c r="L918" t="s">
        <v>673</v>
      </c>
      <c r="M918">
        <v>32259</v>
      </c>
      <c r="N918" t="s">
        <v>267</v>
      </c>
    </row>
    <row r="919" spans="1:14" hidden="1" x14ac:dyDescent="0.3">
      <c r="A919">
        <v>2014</v>
      </c>
      <c r="B919" t="s">
        <v>71</v>
      </c>
      <c r="C919" t="str">
        <f t="shared" si="14"/>
        <v>2014 UNITED TACONITE LLC - FAIRLANE PLANT</v>
      </c>
      <c r="D919">
        <v>1005294</v>
      </c>
      <c r="E919" t="s">
        <v>674</v>
      </c>
      <c r="F919">
        <v>47.350200000000001</v>
      </c>
      <c r="G919">
        <v>-92.573499999999996</v>
      </c>
      <c r="H919" t="s">
        <v>675</v>
      </c>
      <c r="I919" t="s">
        <v>387</v>
      </c>
      <c r="J919" t="s">
        <v>388</v>
      </c>
      <c r="K919">
        <v>55738</v>
      </c>
      <c r="L919" t="s">
        <v>739</v>
      </c>
      <c r="M919">
        <v>270053</v>
      </c>
      <c r="N919" t="s">
        <v>267</v>
      </c>
    </row>
    <row r="920" spans="1:14" hidden="1" x14ac:dyDescent="0.3">
      <c r="A920">
        <v>2014</v>
      </c>
      <c r="B920" t="s">
        <v>76</v>
      </c>
      <c r="C920" t="str">
        <f t="shared" si="14"/>
        <v>2014 UNIVERSAL STAINLESS BRIDGEVILLE PLT</v>
      </c>
      <c r="D920">
        <v>1005423</v>
      </c>
      <c r="E920" t="s">
        <v>676</v>
      </c>
      <c r="F920">
        <v>40.366819999999997</v>
      </c>
      <c r="G920">
        <v>-80.099760000000003</v>
      </c>
      <c r="H920" t="s">
        <v>677</v>
      </c>
      <c r="I920" t="s">
        <v>303</v>
      </c>
      <c r="J920" t="s">
        <v>304</v>
      </c>
      <c r="K920">
        <v>15017</v>
      </c>
      <c r="L920" t="s">
        <v>678</v>
      </c>
      <c r="M920">
        <v>37441</v>
      </c>
      <c r="N920" t="s">
        <v>267</v>
      </c>
    </row>
    <row r="921" spans="1:14" hidden="1" x14ac:dyDescent="0.3">
      <c r="A921">
        <v>2014</v>
      </c>
      <c r="B921" t="s">
        <v>34</v>
      </c>
      <c r="C921" t="str">
        <f t="shared" si="14"/>
        <v>2014 US STEEL - GRANITE CITY</v>
      </c>
      <c r="D921">
        <v>1006041</v>
      </c>
      <c r="E921" t="s">
        <v>679</v>
      </c>
      <c r="F921">
        <v>38.695399999999999</v>
      </c>
      <c r="G921">
        <v>-90.136700000000005</v>
      </c>
      <c r="H921" t="s">
        <v>440</v>
      </c>
      <c r="I921" t="s">
        <v>280</v>
      </c>
      <c r="J921" t="s">
        <v>281</v>
      </c>
      <c r="K921">
        <v>62040</v>
      </c>
      <c r="L921" t="s">
        <v>806</v>
      </c>
      <c r="M921">
        <v>3607239</v>
      </c>
      <c r="N921" t="s">
        <v>323</v>
      </c>
    </row>
    <row r="922" spans="1:14" hidden="1" x14ac:dyDescent="0.3">
      <c r="A922">
        <v>2014</v>
      </c>
      <c r="B922" t="s">
        <v>142</v>
      </c>
      <c r="C922" t="str">
        <f t="shared" si="14"/>
        <v>2014 US STEEL - IRVIN WORKS</v>
      </c>
      <c r="D922">
        <v>1000802</v>
      </c>
      <c r="F922">
        <v>40.337200000000003</v>
      </c>
      <c r="G922">
        <v>-79.910799999999995</v>
      </c>
      <c r="H922" t="s">
        <v>681</v>
      </c>
      <c r="I922" t="s">
        <v>303</v>
      </c>
      <c r="J922" t="s">
        <v>304</v>
      </c>
      <c r="K922">
        <v>15122</v>
      </c>
      <c r="L922" t="s">
        <v>806</v>
      </c>
      <c r="M922">
        <v>401172</v>
      </c>
      <c r="N922" t="s">
        <v>267</v>
      </c>
    </row>
    <row r="923" spans="1:14" hidden="1" x14ac:dyDescent="0.3">
      <c r="A923">
        <v>2014</v>
      </c>
      <c r="B923" t="s">
        <v>35</v>
      </c>
      <c r="C923" t="str">
        <f t="shared" si="14"/>
        <v>2014 US STEEL - Minntac</v>
      </c>
      <c r="D923">
        <v>1001621</v>
      </c>
      <c r="E923" t="s">
        <v>682</v>
      </c>
      <c r="F923">
        <v>47.564999999999998</v>
      </c>
      <c r="G923">
        <v>-92.632800000000003</v>
      </c>
      <c r="H923" t="s">
        <v>683</v>
      </c>
      <c r="I923" t="s">
        <v>387</v>
      </c>
      <c r="J923" t="s">
        <v>388</v>
      </c>
      <c r="K923">
        <v>55768</v>
      </c>
      <c r="L923" t="s">
        <v>806</v>
      </c>
      <c r="M923">
        <v>1472981</v>
      </c>
      <c r="N923" t="s">
        <v>267</v>
      </c>
    </row>
    <row r="924" spans="1:14" hidden="1" x14ac:dyDescent="0.3">
      <c r="A924">
        <v>2014</v>
      </c>
      <c r="B924" t="s">
        <v>137</v>
      </c>
      <c r="C924" t="str">
        <f t="shared" si="14"/>
        <v>2014 US Steel (Clairton Coke)</v>
      </c>
      <c r="D924">
        <v>1000124</v>
      </c>
      <c r="E924" t="s">
        <v>684</v>
      </c>
      <c r="F924">
        <v>40.309699999999999</v>
      </c>
      <c r="G924">
        <v>-79.881900000000002</v>
      </c>
      <c r="H924" t="s">
        <v>685</v>
      </c>
      <c r="I924" t="s">
        <v>654</v>
      </c>
      <c r="J924" t="s">
        <v>304</v>
      </c>
      <c r="K924">
        <v>15025</v>
      </c>
      <c r="L924" t="s">
        <v>806</v>
      </c>
      <c r="M924">
        <v>715384</v>
      </c>
      <c r="N924" t="s">
        <v>267</v>
      </c>
    </row>
    <row r="925" spans="1:14" hidden="1" x14ac:dyDescent="0.3">
      <c r="A925">
        <v>2014</v>
      </c>
      <c r="B925" t="s">
        <v>28</v>
      </c>
      <c r="C925" t="str">
        <f t="shared" si="14"/>
        <v>2014 US Steel (Edgar Thomson)</v>
      </c>
      <c r="D925">
        <v>1000233</v>
      </c>
      <c r="E925" t="s">
        <v>686</v>
      </c>
      <c r="F925">
        <v>40.392499999999998</v>
      </c>
      <c r="G925">
        <v>-79.856399999999994</v>
      </c>
      <c r="H925" t="s">
        <v>687</v>
      </c>
      <c r="I925" t="s">
        <v>654</v>
      </c>
      <c r="J925" t="s">
        <v>304</v>
      </c>
      <c r="K925">
        <v>15104</v>
      </c>
      <c r="L925" t="s">
        <v>806</v>
      </c>
      <c r="M925">
        <v>3408047</v>
      </c>
      <c r="N925" t="s">
        <v>267</v>
      </c>
    </row>
    <row r="926" spans="1:14" hidden="1" x14ac:dyDescent="0.3">
      <c r="A926">
        <v>2014</v>
      </c>
      <c r="B926" t="s">
        <v>25</v>
      </c>
      <c r="C926" t="str">
        <f t="shared" si="14"/>
        <v>2014 US Steel (Fairfield Works)</v>
      </c>
      <c r="D926">
        <v>1000159</v>
      </c>
      <c r="E926" t="s">
        <v>688</v>
      </c>
      <c r="F926">
        <v>33.4833</v>
      </c>
      <c r="G926">
        <v>-86.926100000000005</v>
      </c>
      <c r="H926" t="s">
        <v>689</v>
      </c>
      <c r="I926" t="s">
        <v>690</v>
      </c>
      <c r="J926" t="s">
        <v>265</v>
      </c>
      <c r="K926">
        <v>35064</v>
      </c>
      <c r="L926" t="s">
        <v>806</v>
      </c>
      <c r="M926">
        <v>3193852</v>
      </c>
      <c r="N926" t="s">
        <v>323</v>
      </c>
    </row>
    <row r="927" spans="1:14" hidden="1" x14ac:dyDescent="0.3">
      <c r="A927">
        <v>2014</v>
      </c>
      <c r="B927" t="s">
        <v>190</v>
      </c>
      <c r="C927" t="str">
        <f t="shared" si="14"/>
        <v>2014 US Steel - Great Lakes Works</v>
      </c>
      <c r="D927">
        <v>1001834</v>
      </c>
      <c r="E927" t="s">
        <v>691</v>
      </c>
      <c r="F927">
        <v>42.2774</v>
      </c>
      <c r="G927">
        <v>-83.110299999999995</v>
      </c>
      <c r="H927" t="s">
        <v>692</v>
      </c>
      <c r="I927" t="s">
        <v>349</v>
      </c>
      <c r="J927" t="s">
        <v>350</v>
      </c>
      <c r="K927">
        <v>48229</v>
      </c>
      <c r="L927" t="s">
        <v>806</v>
      </c>
      <c r="M927">
        <v>3943137</v>
      </c>
      <c r="N927" t="s">
        <v>267</v>
      </c>
    </row>
    <row r="928" spans="1:14" hidden="1" x14ac:dyDescent="0.3">
      <c r="A928">
        <v>2014</v>
      </c>
      <c r="B928" t="s">
        <v>98</v>
      </c>
      <c r="C928" t="str">
        <f t="shared" si="14"/>
        <v>2014 US Steel - Keetac</v>
      </c>
      <c r="D928">
        <v>1001618</v>
      </c>
      <c r="E928" t="s">
        <v>693</v>
      </c>
      <c r="F928">
        <v>47.413882999999998</v>
      </c>
      <c r="G928">
        <v>-93.062672000000006</v>
      </c>
      <c r="H928" t="s">
        <v>694</v>
      </c>
      <c r="I928" t="s">
        <v>387</v>
      </c>
      <c r="J928" t="s">
        <v>388</v>
      </c>
      <c r="K928">
        <v>55753</v>
      </c>
      <c r="L928" t="s">
        <v>806</v>
      </c>
      <c r="M928">
        <v>232998</v>
      </c>
      <c r="N928" t="s">
        <v>267</v>
      </c>
    </row>
    <row r="929" spans="1:14" hidden="1" x14ac:dyDescent="0.3">
      <c r="A929">
        <v>2014</v>
      </c>
      <c r="B929" t="s">
        <v>139</v>
      </c>
      <c r="C929" t="str">
        <f t="shared" si="14"/>
        <v>2014 US Steel Corp - Gary Works</v>
      </c>
      <c r="D929">
        <v>1000418</v>
      </c>
      <c r="E929" t="s">
        <v>695</v>
      </c>
      <c r="F929">
        <v>41.613300000000002</v>
      </c>
      <c r="G929">
        <v>-87.328100000000006</v>
      </c>
      <c r="H929" t="s">
        <v>696</v>
      </c>
      <c r="I929" t="s">
        <v>400</v>
      </c>
      <c r="J929" t="s">
        <v>291</v>
      </c>
      <c r="K929">
        <v>46402</v>
      </c>
      <c r="L929" t="s">
        <v>806</v>
      </c>
      <c r="M929">
        <v>10403964</v>
      </c>
      <c r="N929" t="s">
        <v>323</v>
      </c>
    </row>
    <row r="930" spans="1:14" hidden="1" x14ac:dyDescent="0.3">
      <c r="A930">
        <v>2014</v>
      </c>
      <c r="B930" t="s">
        <v>150</v>
      </c>
      <c r="C930" t="str">
        <f t="shared" si="14"/>
        <v>2014 VINTON STEEL LLC</v>
      </c>
      <c r="D930">
        <v>1003580</v>
      </c>
      <c r="E930" t="s">
        <v>697</v>
      </c>
      <c r="F930">
        <v>31.965340000000001</v>
      </c>
      <c r="G930">
        <v>-106.585052</v>
      </c>
      <c r="H930" t="s">
        <v>698</v>
      </c>
      <c r="I930" t="s">
        <v>699</v>
      </c>
      <c r="J930" t="s">
        <v>332</v>
      </c>
      <c r="K930">
        <v>79821</v>
      </c>
      <c r="L930" t="s">
        <v>766</v>
      </c>
      <c r="M930">
        <v>53903</v>
      </c>
      <c r="N930" t="s">
        <v>267</v>
      </c>
    </row>
    <row r="931" spans="1:14" hidden="1" x14ac:dyDescent="0.3">
      <c r="A931">
        <v>2014</v>
      </c>
      <c r="B931" t="s">
        <v>42</v>
      </c>
      <c r="C931" t="str">
        <f t="shared" si="14"/>
        <v>2014 Vallourec Star</v>
      </c>
      <c r="D931">
        <v>1002768</v>
      </c>
      <c r="E931" t="s">
        <v>701</v>
      </c>
      <c r="F931">
        <v>41.126600000000003</v>
      </c>
      <c r="G931">
        <v>-80.684799999999996</v>
      </c>
      <c r="H931" t="s">
        <v>702</v>
      </c>
      <c r="I931" t="s">
        <v>703</v>
      </c>
      <c r="J931" t="s">
        <v>276</v>
      </c>
      <c r="K931">
        <v>44510</v>
      </c>
      <c r="L931" t="s">
        <v>807</v>
      </c>
      <c r="M931">
        <v>238167</v>
      </c>
      <c r="N931" t="s">
        <v>267</v>
      </c>
    </row>
    <row r="932" spans="1:14" hidden="1" x14ac:dyDescent="0.3">
      <c r="A932">
        <v>2013</v>
      </c>
      <c r="B932" t="s">
        <v>172</v>
      </c>
      <c r="C932" t="str">
        <f t="shared" si="14"/>
        <v>2013 ABC COKE</v>
      </c>
      <c r="D932">
        <v>1004511</v>
      </c>
      <c r="E932" t="s">
        <v>262</v>
      </c>
      <c r="F932">
        <v>33.580768999999997</v>
      </c>
      <c r="G932">
        <v>-86.781281000000007</v>
      </c>
      <c r="H932" t="s">
        <v>263</v>
      </c>
      <c r="I932" t="s">
        <v>264</v>
      </c>
      <c r="J932" t="s">
        <v>265</v>
      </c>
      <c r="K932">
        <v>35217</v>
      </c>
      <c r="L932" t="s">
        <v>266</v>
      </c>
      <c r="M932">
        <v>199654</v>
      </c>
      <c r="N932" t="s">
        <v>267</v>
      </c>
    </row>
    <row r="933" spans="1:14" hidden="1" x14ac:dyDescent="0.3">
      <c r="A933">
        <v>2013</v>
      </c>
      <c r="B933" t="s">
        <v>201</v>
      </c>
      <c r="C933" t="str">
        <f t="shared" si="14"/>
        <v>2013 AK STEEL CORP ASHLAND WORKS COKE PLANT</v>
      </c>
      <c r="D933">
        <v>1005614</v>
      </c>
      <c r="E933" t="s">
        <v>268</v>
      </c>
      <c r="F933">
        <v>38.495556000000001</v>
      </c>
      <c r="G933">
        <v>-82.665555999999995</v>
      </c>
      <c r="H933" t="s">
        <v>269</v>
      </c>
      <c r="I933" t="s">
        <v>270</v>
      </c>
      <c r="J933" t="s">
        <v>271</v>
      </c>
      <c r="K933">
        <v>41101</v>
      </c>
      <c r="L933" t="s">
        <v>272</v>
      </c>
      <c r="M933">
        <v>0</v>
      </c>
    </row>
    <row r="934" spans="1:14" hidden="1" x14ac:dyDescent="0.3">
      <c r="A934">
        <v>2013</v>
      </c>
      <c r="B934" t="s">
        <v>127</v>
      </c>
      <c r="C934" t="str">
        <f t="shared" si="14"/>
        <v>2013 AK STEEL CORP MANSFIELD WORKS</v>
      </c>
      <c r="D934">
        <v>1006530</v>
      </c>
      <c r="E934" t="s">
        <v>391</v>
      </c>
      <c r="F934">
        <v>40.785130000000002</v>
      </c>
      <c r="G934">
        <v>-82.523840000000007</v>
      </c>
      <c r="H934" t="s">
        <v>392</v>
      </c>
      <c r="I934" t="s">
        <v>393</v>
      </c>
      <c r="J934" t="s">
        <v>276</v>
      </c>
      <c r="K934">
        <v>44903</v>
      </c>
      <c r="L934" t="s">
        <v>720</v>
      </c>
      <c r="M934">
        <v>98287</v>
      </c>
      <c r="N934" t="s">
        <v>267</v>
      </c>
    </row>
    <row r="935" spans="1:14" hidden="1" x14ac:dyDescent="0.3">
      <c r="A935">
        <v>2013</v>
      </c>
      <c r="B935" t="s">
        <v>102</v>
      </c>
      <c r="C935" t="str">
        <f t="shared" si="14"/>
        <v>2013 AK STEEL CORP/BUTLER WORKS</v>
      </c>
      <c r="D935">
        <v>1002903</v>
      </c>
      <c r="E935" t="s">
        <v>394</v>
      </c>
      <c r="F935">
        <v>40.829259999999998</v>
      </c>
      <c r="G935">
        <v>-79.942729999999997</v>
      </c>
      <c r="H935" t="s">
        <v>395</v>
      </c>
      <c r="I935" t="s">
        <v>396</v>
      </c>
      <c r="J935" t="s">
        <v>304</v>
      </c>
      <c r="K935">
        <v>16003</v>
      </c>
      <c r="L935" t="s">
        <v>774</v>
      </c>
      <c r="M935">
        <v>297410</v>
      </c>
      <c r="N935" t="s">
        <v>267</v>
      </c>
    </row>
    <row r="936" spans="1:14" hidden="1" x14ac:dyDescent="0.3">
      <c r="A936">
        <v>2013</v>
      </c>
      <c r="B936" t="s">
        <v>168</v>
      </c>
      <c r="C936" t="str">
        <f t="shared" si="14"/>
        <v>2013 AK STEEL DEARBORN WORKS</v>
      </c>
      <c r="D936">
        <v>1003403</v>
      </c>
      <c r="E936" t="s">
        <v>347</v>
      </c>
      <c r="F936">
        <v>42.301741999999997</v>
      </c>
      <c r="G936">
        <v>-83.162934000000007</v>
      </c>
      <c r="H936" t="s">
        <v>348</v>
      </c>
      <c r="I936" t="s">
        <v>349</v>
      </c>
      <c r="J936" t="s">
        <v>350</v>
      </c>
      <c r="K936">
        <v>48120</v>
      </c>
      <c r="L936" t="s">
        <v>808</v>
      </c>
      <c r="M936">
        <v>1575322</v>
      </c>
      <c r="N936" t="s">
        <v>267</v>
      </c>
    </row>
    <row r="937" spans="1:14" hidden="1" x14ac:dyDescent="0.3">
      <c r="A937">
        <v>2013</v>
      </c>
      <c r="B937" t="s">
        <v>29</v>
      </c>
      <c r="C937" t="str">
        <f t="shared" si="14"/>
        <v>2013 AK Steel Corporation - Middletown</v>
      </c>
      <c r="D937">
        <v>1000274</v>
      </c>
      <c r="E937" t="s">
        <v>273</v>
      </c>
      <c r="F937">
        <v>39.4968</v>
      </c>
      <c r="G937">
        <v>-84.390100000000004</v>
      </c>
      <c r="H937" t="s">
        <v>274</v>
      </c>
      <c r="I937" t="s">
        <v>275</v>
      </c>
      <c r="J937" t="s">
        <v>276</v>
      </c>
      <c r="K937">
        <v>45043</v>
      </c>
      <c r="L937" t="s">
        <v>720</v>
      </c>
      <c r="M937">
        <v>4159746</v>
      </c>
      <c r="N937" t="s">
        <v>267</v>
      </c>
    </row>
    <row r="938" spans="1:14" hidden="1" x14ac:dyDescent="0.3">
      <c r="A938">
        <v>2013</v>
      </c>
      <c r="B938" t="s">
        <v>126</v>
      </c>
      <c r="C938" t="str">
        <f t="shared" si="14"/>
        <v>2013 AK Steel Corporation West Works</v>
      </c>
      <c r="D938">
        <v>1005615</v>
      </c>
      <c r="E938" t="s">
        <v>751</v>
      </c>
      <c r="F938">
        <v>38.496366999999999</v>
      </c>
      <c r="G938">
        <v>-82.670282</v>
      </c>
      <c r="H938" t="s">
        <v>752</v>
      </c>
      <c r="I938" t="s">
        <v>753</v>
      </c>
      <c r="J938" t="s">
        <v>271</v>
      </c>
      <c r="K938">
        <v>41101</v>
      </c>
      <c r="L938" t="s">
        <v>720</v>
      </c>
      <c r="M938">
        <v>2348031</v>
      </c>
      <c r="N938" t="s">
        <v>267</v>
      </c>
    </row>
    <row r="939" spans="1:14" hidden="1" x14ac:dyDescent="0.3">
      <c r="A939">
        <v>2013</v>
      </c>
      <c r="B939" t="s">
        <v>147</v>
      </c>
      <c r="C939" t="str">
        <f t="shared" si="14"/>
        <v>2013 ALTON STEEL COMPANY</v>
      </c>
      <c r="D939">
        <v>1003268</v>
      </c>
      <c r="E939" t="s">
        <v>278</v>
      </c>
      <c r="F939">
        <v>38.884444000000002</v>
      </c>
      <c r="G939">
        <v>-90.143735000000007</v>
      </c>
      <c r="H939" t="s">
        <v>279</v>
      </c>
      <c r="I939" t="s">
        <v>280</v>
      </c>
      <c r="J939" t="s">
        <v>281</v>
      </c>
      <c r="K939">
        <v>62002</v>
      </c>
      <c r="L939" t="s">
        <v>282</v>
      </c>
      <c r="M939">
        <v>57712</v>
      </c>
      <c r="N939" t="s">
        <v>267</v>
      </c>
    </row>
    <row r="940" spans="1:14" hidden="1" x14ac:dyDescent="0.3">
      <c r="A940">
        <v>2013</v>
      </c>
      <c r="B940" t="s">
        <v>79</v>
      </c>
      <c r="C940" t="str">
        <f t="shared" si="14"/>
        <v>2013 ARCELORMITTAL BURNS HARBOR LLC</v>
      </c>
      <c r="D940">
        <v>1003962</v>
      </c>
      <c r="E940" t="s">
        <v>379</v>
      </c>
      <c r="F940">
        <v>41.634</v>
      </c>
      <c r="G940">
        <v>-87.131</v>
      </c>
      <c r="H940" t="s">
        <v>380</v>
      </c>
      <c r="I940" t="s">
        <v>381</v>
      </c>
      <c r="J940" t="s">
        <v>291</v>
      </c>
      <c r="K940">
        <v>46304</v>
      </c>
      <c r="L940" t="s">
        <v>773</v>
      </c>
      <c r="M940">
        <v>7843258</v>
      </c>
      <c r="N940" t="s">
        <v>267</v>
      </c>
    </row>
    <row r="941" spans="1:14" hidden="1" x14ac:dyDescent="0.3">
      <c r="A941">
        <v>2013</v>
      </c>
      <c r="B941" t="s">
        <v>68</v>
      </c>
      <c r="C941" t="str">
        <f t="shared" si="14"/>
        <v>2013 ARCELORMITTAL MONESSEN</v>
      </c>
      <c r="D941">
        <v>1005025</v>
      </c>
      <c r="E941" t="s">
        <v>389</v>
      </c>
      <c r="F941">
        <v>40.161546999999999</v>
      </c>
      <c r="G941">
        <v>-79.883469000000005</v>
      </c>
      <c r="H941" t="s">
        <v>390</v>
      </c>
      <c r="I941" t="s">
        <v>378</v>
      </c>
      <c r="J941" t="s">
        <v>304</v>
      </c>
      <c r="K941">
        <v>15062</v>
      </c>
      <c r="L941" t="s">
        <v>292</v>
      </c>
      <c r="M941">
        <v>0</v>
      </c>
    </row>
    <row r="942" spans="1:14" hidden="1" x14ac:dyDescent="0.3">
      <c r="A942">
        <v>2013</v>
      </c>
      <c r="B942" t="s">
        <v>149</v>
      </c>
      <c r="C942" t="str">
        <f t="shared" si="14"/>
        <v>2013 ARCELORMITTAL PLATE LLC</v>
      </c>
      <c r="D942">
        <v>1003668</v>
      </c>
      <c r="E942" t="s">
        <v>341</v>
      </c>
      <c r="F942">
        <v>39.98301</v>
      </c>
      <c r="G942">
        <v>-75.827910000000003</v>
      </c>
      <c r="H942" t="s">
        <v>342</v>
      </c>
      <c r="I942" t="s">
        <v>343</v>
      </c>
      <c r="J942" t="s">
        <v>304</v>
      </c>
      <c r="K942">
        <v>19320</v>
      </c>
      <c r="L942" t="s">
        <v>766</v>
      </c>
      <c r="M942">
        <v>208774</v>
      </c>
      <c r="N942" t="s">
        <v>267</v>
      </c>
    </row>
    <row r="943" spans="1:14" hidden="1" x14ac:dyDescent="0.3">
      <c r="A943">
        <v>2013</v>
      </c>
      <c r="B943" t="s">
        <v>51</v>
      </c>
      <c r="C943" t="str">
        <f t="shared" si="14"/>
        <v>2013 ARCELORMITTAL RIVERDALE LLC</v>
      </c>
      <c r="D943">
        <v>1006325</v>
      </c>
      <c r="E943" t="s">
        <v>344</v>
      </c>
      <c r="F943">
        <v>41.656474000000003</v>
      </c>
      <c r="G943">
        <v>-87.625846999999993</v>
      </c>
      <c r="H943" t="s">
        <v>345</v>
      </c>
      <c r="I943" t="s">
        <v>346</v>
      </c>
      <c r="J943" t="s">
        <v>281</v>
      </c>
      <c r="K943">
        <v>60827</v>
      </c>
      <c r="L943" t="s">
        <v>766</v>
      </c>
      <c r="M943">
        <v>154181</v>
      </c>
      <c r="N943" t="s">
        <v>267</v>
      </c>
    </row>
    <row r="944" spans="1:14" hidden="1" x14ac:dyDescent="0.3">
      <c r="A944">
        <v>2013</v>
      </c>
      <c r="B944" t="s">
        <v>61</v>
      </c>
      <c r="C944" t="str">
        <f t="shared" si="14"/>
        <v>2013 ARCELORMITTAL STEELTON LLC/STEELTON</v>
      </c>
      <c r="D944">
        <v>1004215</v>
      </c>
      <c r="E944" t="s">
        <v>402</v>
      </c>
      <c r="F944">
        <v>40.213889000000002</v>
      </c>
      <c r="G944">
        <v>-76.813610999999995</v>
      </c>
      <c r="H944" t="s">
        <v>403</v>
      </c>
      <c r="I944" t="s">
        <v>404</v>
      </c>
      <c r="J944" t="s">
        <v>304</v>
      </c>
      <c r="K944">
        <v>17113</v>
      </c>
      <c r="L944" t="s">
        <v>766</v>
      </c>
      <c r="M944">
        <v>143147</v>
      </c>
      <c r="N944" t="s">
        <v>267</v>
      </c>
    </row>
    <row r="945" spans="1:14" hidden="1" x14ac:dyDescent="0.3">
      <c r="A945">
        <v>2013</v>
      </c>
      <c r="B945" t="s">
        <v>52</v>
      </c>
      <c r="C945" t="str">
        <f t="shared" si="14"/>
        <v>2013 ARCELORMITTAL WARREN  (0278000648)</v>
      </c>
      <c r="D945">
        <v>1003380</v>
      </c>
      <c r="E945" t="s">
        <v>405</v>
      </c>
      <c r="F945">
        <v>41.211241999999999</v>
      </c>
      <c r="G945">
        <v>-80.816820000000007</v>
      </c>
      <c r="H945" t="s">
        <v>406</v>
      </c>
      <c r="I945" t="s">
        <v>407</v>
      </c>
      <c r="J945" t="s">
        <v>276</v>
      </c>
      <c r="K945">
        <v>44481</v>
      </c>
      <c r="L945" t="s">
        <v>766</v>
      </c>
      <c r="M945">
        <v>182312</v>
      </c>
      <c r="N945" t="s">
        <v>267</v>
      </c>
    </row>
    <row r="946" spans="1:14" hidden="1" x14ac:dyDescent="0.3">
      <c r="A946">
        <v>2013</v>
      </c>
      <c r="B946" t="s">
        <v>159</v>
      </c>
      <c r="C946" t="str">
        <f t="shared" si="14"/>
        <v>2013 ARK STEEL ASSOCIATES</v>
      </c>
      <c r="D946">
        <v>1005801</v>
      </c>
      <c r="E946" t="s">
        <v>283</v>
      </c>
      <c r="F946">
        <v>35.648518000000003</v>
      </c>
      <c r="G946">
        <v>-91.244662000000005</v>
      </c>
      <c r="H946" t="s">
        <v>284</v>
      </c>
      <c r="I946" t="s">
        <v>285</v>
      </c>
      <c r="J946" t="s">
        <v>286</v>
      </c>
      <c r="K946">
        <v>72112</v>
      </c>
      <c r="L946" t="s">
        <v>765</v>
      </c>
      <c r="M946">
        <v>64573</v>
      </c>
      <c r="N946" t="s">
        <v>267</v>
      </c>
    </row>
    <row r="947" spans="1:14" hidden="1" x14ac:dyDescent="0.3">
      <c r="A947">
        <v>2013</v>
      </c>
      <c r="B947" t="s">
        <v>735</v>
      </c>
      <c r="C947" t="str">
        <f t="shared" si="14"/>
        <v>2013 Allegheny &amp; Tsingshan Stainless, LLC</v>
      </c>
      <c r="D947">
        <v>1004729</v>
      </c>
      <c r="E947" t="s">
        <v>736</v>
      </c>
      <c r="F947">
        <v>40.635370000000002</v>
      </c>
      <c r="G947">
        <v>-80.449029999999993</v>
      </c>
      <c r="H947" t="s">
        <v>737</v>
      </c>
      <c r="I947" t="s">
        <v>485</v>
      </c>
      <c r="J947" t="s">
        <v>304</v>
      </c>
      <c r="K947">
        <v>15059</v>
      </c>
      <c r="L947" t="s">
        <v>305</v>
      </c>
      <c r="M947">
        <v>81053</v>
      </c>
      <c r="N947" t="s">
        <v>267</v>
      </c>
    </row>
    <row r="948" spans="1:14" hidden="1" x14ac:dyDescent="0.3">
      <c r="A948">
        <v>2013</v>
      </c>
      <c r="B948" t="s">
        <v>138</v>
      </c>
      <c r="C948" t="str">
        <f t="shared" si="14"/>
        <v>2013 ArcelorMittal Cleveland LLC</v>
      </c>
      <c r="D948">
        <v>1007177</v>
      </c>
      <c r="E948" t="s">
        <v>382</v>
      </c>
      <c r="F948">
        <v>41.4739</v>
      </c>
      <c r="G948">
        <v>-81.672799999999995</v>
      </c>
      <c r="H948" t="s">
        <v>383</v>
      </c>
      <c r="I948" t="s">
        <v>384</v>
      </c>
      <c r="J948" t="s">
        <v>276</v>
      </c>
      <c r="K948">
        <v>44105</v>
      </c>
      <c r="L948" t="s">
        <v>766</v>
      </c>
      <c r="M948">
        <v>4141485</v>
      </c>
      <c r="N948" t="s">
        <v>267</v>
      </c>
    </row>
    <row r="949" spans="1:14" hidden="1" x14ac:dyDescent="0.3">
      <c r="A949">
        <v>2013</v>
      </c>
      <c r="B949" t="s">
        <v>133</v>
      </c>
      <c r="C949" t="str">
        <f t="shared" si="14"/>
        <v>2013 ArcelorMittal Georgetown</v>
      </c>
      <c r="D949">
        <v>1001699</v>
      </c>
      <c r="E949" t="s">
        <v>499</v>
      </c>
      <c r="F949">
        <v>33.367919999999998</v>
      </c>
      <c r="G949">
        <v>-79.29486</v>
      </c>
      <c r="H949" t="s">
        <v>500</v>
      </c>
      <c r="I949" t="s">
        <v>501</v>
      </c>
      <c r="J949" t="s">
        <v>375</v>
      </c>
      <c r="K949">
        <v>29440</v>
      </c>
      <c r="L949" t="s">
        <v>766</v>
      </c>
      <c r="M949">
        <v>58304</v>
      </c>
      <c r="N949" t="s">
        <v>267</v>
      </c>
    </row>
    <row r="950" spans="1:14" hidden="1" x14ac:dyDescent="0.3">
      <c r="A950">
        <v>2013</v>
      </c>
      <c r="B950" t="s">
        <v>30</v>
      </c>
      <c r="C950" t="str">
        <f t="shared" si="14"/>
        <v>2013 ArcelorMittal Indiana Harbor LLC</v>
      </c>
      <c r="D950">
        <v>1000588</v>
      </c>
      <c r="E950" t="s">
        <v>397</v>
      </c>
      <c r="F950">
        <v>41.651164999999999</v>
      </c>
      <c r="G950">
        <v>-87.459166999999994</v>
      </c>
      <c r="H950" t="s">
        <v>289</v>
      </c>
      <c r="I950" t="s">
        <v>290</v>
      </c>
      <c r="J950" t="s">
        <v>291</v>
      </c>
      <c r="K950">
        <v>46312</v>
      </c>
      <c r="L950" t="s">
        <v>766</v>
      </c>
      <c r="M950">
        <v>4841362</v>
      </c>
      <c r="N950" t="s">
        <v>267</v>
      </c>
    </row>
    <row r="951" spans="1:14" hidden="1" x14ac:dyDescent="0.3">
      <c r="A951">
        <v>2013</v>
      </c>
      <c r="B951" t="s">
        <v>67</v>
      </c>
      <c r="C951" t="str">
        <f t="shared" si="14"/>
        <v>2013 ArcelorMittal Indiana Harbor Long Carbon</v>
      </c>
      <c r="D951">
        <v>1005021</v>
      </c>
      <c r="E951" t="s">
        <v>288</v>
      </c>
      <c r="F951">
        <v>41.651499999999999</v>
      </c>
      <c r="G951">
        <v>-87.458693999999994</v>
      </c>
      <c r="H951" t="s">
        <v>289</v>
      </c>
      <c r="I951" t="s">
        <v>290</v>
      </c>
      <c r="J951" t="s">
        <v>291</v>
      </c>
      <c r="K951">
        <v>46312</v>
      </c>
      <c r="L951" t="s">
        <v>766</v>
      </c>
      <c r="M951">
        <v>76012</v>
      </c>
      <c r="N951" t="s">
        <v>267</v>
      </c>
    </row>
    <row r="952" spans="1:14" hidden="1" x14ac:dyDescent="0.3">
      <c r="A952">
        <v>2013</v>
      </c>
      <c r="B952" t="s">
        <v>49</v>
      </c>
      <c r="C952" t="str">
        <f t="shared" si="14"/>
        <v>2013 ArcelorMittal Minorca Mine</v>
      </c>
      <c r="D952">
        <v>1003669</v>
      </c>
      <c r="E952" t="s">
        <v>385</v>
      </c>
      <c r="F952">
        <v>47.560699999999997</v>
      </c>
      <c r="G952">
        <v>-92.520348999999996</v>
      </c>
      <c r="H952" t="s">
        <v>386</v>
      </c>
      <c r="I952" t="s">
        <v>387</v>
      </c>
      <c r="J952" t="s">
        <v>388</v>
      </c>
      <c r="K952">
        <v>55792</v>
      </c>
      <c r="L952" t="s">
        <v>766</v>
      </c>
      <c r="M952">
        <v>239085</v>
      </c>
      <c r="N952" t="s">
        <v>267</v>
      </c>
    </row>
    <row r="953" spans="1:14" hidden="1" x14ac:dyDescent="0.3">
      <c r="A953">
        <v>2013</v>
      </c>
      <c r="B953" t="s">
        <v>184</v>
      </c>
      <c r="C953" t="str">
        <f t="shared" si="14"/>
        <v>2013 BD LAPLACE, LLC</v>
      </c>
      <c r="D953">
        <v>1000330</v>
      </c>
      <c r="E953" t="s">
        <v>293</v>
      </c>
      <c r="F953">
        <v>30.036860000000001</v>
      </c>
      <c r="G953">
        <v>-90.46454</v>
      </c>
      <c r="H953" t="s">
        <v>294</v>
      </c>
      <c r="I953" t="s">
        <v>295</v>
      </c>
      <c r="J953" t="s">
        <v>296</v>
      </c>
      <c r="K953">
        <v>70068</v>
      </c>
      <c r="L953" t="s">
        <v>766</v>
      </c>
      <c r="M953">
        <v>75605</v>
      </c>
      <c r="N953" t="s">
        <v>267</v>
      </c>
    </row>
    <row r="954" spans="1:14" hidden="1" x14ac:dyDescent="0.3">
      <c r="A954">
        <v>2013</v>
      </c>
      <c r="B954" t="s">
        <v>180</v>
      </c>
      <c r="C954" t="str">
        <f t="shared" si="14"/>
        <v>2013 BRACKENRIDGE PLANT</v>
      </c>
      <c r="D954">
        <v>1005003</v>
      </c>
      <c r="E954" t="s">
        <v>301</v>
      </c>
      <c r="F954">
        <v>40.6081</v>
      </c>
      <c r="G954">
        <v>-79.729100000000003</v>
      </c>
      <c r="H954" t="s">
        <v>302</v>
      </c>
      <c r="I954" t="s">
        <v>303</v>
      </c>
      <c r="J954" t="s">
        <v>304</v>
      </c>
      <c r="K954">
        <v>15014</v>
      </c>
      <c r="L954" t="s">
        <v>305</v>
      </c>
      <c r="M954">
        <v>157590</v>
      </c>
      <c r="N954" t="s">
        <v>267</v>
      </c>
    </row>
    <row r="955" spans="1:14" hidden="1" x14ac:dyDescent="0.3">
      <c r="A955">
        <v>2013</v>
      </c>
      <c r="B955" t="s">
        <v>62</v>
      </c>
      <c r="C955" t="str">
        <f t="shared" si="14"/>
        <v>2013 CARPENTER TECHNOLOGY</v>
      </c>
      <c r="D955">
        <v>1004036</v>
      </c>
      <c r="E955" t="s">
        <v>309</v>
      </c>
      <c r="F955">
        <v>40.361105000000002</v>
      </c>
      <c r="G955">
        <v>-75.936837999999995</v>
      </c>
      <c r="H955" t="s">
        <v>310</v>
      </c>
      <c r="I955" t="s">
        <v>311</v>
      </c>
      <c r="J955" t="s">
        <v>304</v>
      </c>
      <c r="K955">
        <v>19601</v>
      </c>
      <c r="L955" t="s">
        <v>312</v>
      </c>
      <c r="M955">
        <v>161039</v>
      </c>
      <c r="N955" t="s">
        <v>267</v>
      </c>
    </row>
    <row r="956" spans="1:14" hidden="1" x14ac:dyDescent="0.3">
      <c r="A956">
        <v>2013</v>
      </c>
      <c r="B956" t="s">
        <v>32</v>
      </c>
      <c r="C956" t="str">
        <f t="shared" si="14"/>
        <v>2013 CASCADE STEEL ROLLING MILLS INC</v>
      </c>
      <c r="D956">
        <v>1005755</v>
      </c>
      <c r="E956" t="s">
        <v>313</v>
      </c>
      <c r="F956">
        <v>45.228900000000003</v>
      </c>
      <c r="G956">
        <v>-123.1627</v>
      </c>
      <c r="H956" t="s">
        <v>314</v>
      </c>
      <c r="I956" t="s">
        <v>315</v>
      </c>
      <c r="J956" t="s">
        <v>316</v>
      </c>
      <c r="K956">
        <v>97128</v>
      </c>
      <c r="L956" t="s">
        <v>767</v>
      </c>
      <c r="M956">
        <v>80810</v>
      </c>
      <c r="N956" t="s">
        <v>267</v>
      </c>
    </row>
    <row r="957" spans="1:14" hidden="1" x14ac:dyDescent="0.3">
      <c r="A957">
        <v>2013</v>
      </c>
      <c r="B957" t="s">
        <v>57</v>
      </c>
      <c r="C957" t="str">
        <f t="shared" si="14"/>
        <v>2013 CF &amp; I STEEL L P/ DBA ROCKY MOUNTAIN STEEL MILLS</v>
      </c>
      <c r="D957">
        <v>1003902</v>
      </c>
      <c r="E957" t="s">
        <v>318</v>
      </c>
      <c r="F957">
        <v>38.232627000000001</v>
      </c>
      <c r="G957">
        <v>-104.607257</v>
      </c>
      <c r="H957" t="s">
        <v>319</v>
      </c>
      <c r="I957" t="s">
        <v>320</v>
      </c>
      <c r="J957" t="s">
        <v>321</v>
      </c>
      <c r="K957">
        <v>81004</v>
      </c>
      <c r="L957" t="s">
        <v>322</v>
      </c>
      <c r="M957">
        <v>265642</v>
      </c>
      <c r="N957" t="s">
        <v>323</v>
      </c>
    </row>
    <row r="958" spans="1:14" hidden="1" x14ac:dyDescent="0.3">
      <c r="A958">
        <v>2013</v>
      </c>
      <c r="B958" t="s">
        <v>128</v>
      </c>
      <c r="C958" t="str">
        <f t="shared" si="14"/>
        <v>2013 CHAPARRAL STEEL</v>
      </c>
      <c r="D958">
        <v>1000394</v>
      </c>
      <c r="E958" t="s">
        <v>324</v>
      </c>
      <c r="F958">
        <v>37.179254</v>
      </c>
      <c r="G958">
        <v>-77.447486999999995</v>
      </c>
      <c r="H958" t="s">
        <v>325</v>
      </c>
      <c r="I958" t="s">
        <v>326</v>
      </c>
      <c r="J958" t="s">
        <v>327</v>
      </c>
      <c r="K958">
        <v>23803</v>
      </c>
      <c r="L958" t="s">
        <v>768</v>
      </c>
      <c r="M958">
        <v>99082</v>
      </c>
      <c r="N958" t="s">
        <v>267</v>
      </c>
    </row>
    <row r="959" spans="1:14" hidden="1" x14ac:dyDescent="0.3">
      <c r="A959">
        <v>2013</v>
      </c>
      <c r="B959" t="s">
        <v>69</v>
      </c>
      <c r="C959" t="str">
        <f t="shared" si="14"/>
        <v>2013 CHAPARRAL STEEL MIDLOTHIAN PLANT</v>
      </c>
      <c r="D959">
        <v>1005344</v>
      </c>
      <c r="E959" t="s">
        <v>329</v>
      </c>
      <c r="F959">
        <v>32.458249000000002</v>
      </c>
      <c r="G959">
        <v>-97.036607000000004</v>
      </c>
      <c r="H959" t="s">
        <v>330</v>
      </c>
      <c r="I959" t="s">
        <v>331</v>
      </c>
      <c r="J959" t="s">
        <v>332</v>
      </c>
      <c r="K959">
        <v>76065</v>
      </c>
      <c r="L959" t="s">
        <v>769</v>
      </c>
      <c r="M959">
        <v>204089</v>
      </c>
      <c r="N959" t="s">
        <v>267</v>
      </c>
    </row>
    <row r="960" spans="1:14" hidden="1" x14ac:dyDescent="0.3">
      <c r="A960">
        <v>2013</v>
      </c>
      <c r="B960" t="s">
        <v>130</v>
      </c>
      <c r="C960" t="str">
        <f t="shared" si="14"/>
        <v>2013 CHARTER STEEL</v>
      </c>
      <c r="D960">
        <v>1006901</v>
      </c>
      <c r="E960" t="s">
        <v>333</v>
      </c>
      <c r="F960">
        <v>43.396949999999997</v>
      </c>
      <c r="G960">
        <v>-87.949659999999994</v>
      </c>
      <c r="H960" t="s">
        <v>334</v>
      </c>
      <c r="I960" t="s">
        <v>335</v>
      </c>
      <c r="J960" t="s">
        <v>336</v>
      </c>
      <c r="K960">
        <v>53080</v>
      </c>
      <c r="L960" t="s">
        <v>337</v>
      </c>
      <c r="M960">
        <v>125780</v>
      </c>
      <c r="N960" t="s">
        <v>267</v>
      </c>
    </row>
    <row r="961" spans="1:14" hidden="1" x14ac:dyDescent="0.3">
      <c r="A961">
        <v>2013</v>
      </c>
      <c r="B961" t="s">
        <v>105</v>
      </c>
      <c r="C961" t="str">
        <f t="shared" si="14"/>
        <v>2013 CHARTER STEEL CLEVELAND *</v>
      </c>
      <c r="D961">
        <v>1003474</v>
      </c>
      <c r="E961" t="s">
        <v>338</v>
      </c>
      <c r="F961">
        <v>41.442661000000001</v>
      </c>
      <c r="G961">
        <v>-81.664209999999997</v>
      </c>
      <c r="H961" t="s">
        <v>339</v>
      </c>
      <c r="I961" t="s">
        <v>340</v>
      </c>
      <c r="J961" t="s">
        <v>276</v>
      </c>
      <c r="K961">
        <v>44125</v>
      </c>
      <c r="L961" t="s">
        <v>337</v>
      </c>
      <c r="M961">
        <v>128293</v>
      </c>
      <c r="N961" t="s">
        <v>267</v>
      </c>
    </row>
    <row r="962" spans="1:14" hidden="1" x14ac:dyDescent="0.3">
      <c r="A962">
        <v>2013</v>
      </c>
      <c r="B962" t="s">
        <v>174</v>
      </c>
      <c r="C962" t="str">
        <f t="shared" si="14"/>
        <v>2013 CMC STEEL TENNESSEE</v>
      </c>
      <c r="D962">
        <v>1006906</v>
      </c>
      <c r="E962" t="s">
        <v>351</v>
      </c>
      <c r="F962">
        <v>35.978119999999997</v>
      </c>
      <c r="G962">
        <v>-83.956450000000004</v>
      </c>
      <c r="H962" t="s">
        <v>352</v>
      </c>
      <c r="I962" t="s">
        <v>353</v>
      </c>
      <c r="J962" t="s">
        <v>354</v>
      </c>
      <c r="K962">
        <v>37921</v>
      </c>
      <c r="L962" t="s">
        <v>769</v>
      </c>
      <c r="M962">
        <v>88808</v>
      </c>
      <c r="N962" t="s">
        <v>267</v>
      </c>
    </row>
    <row r="963" spans="1:14" hidden="1" x14ac:dyDescent="0.3">
      <c r="A963">
        <v>2013</v>
      </c>
      <c r="B963" t="s">
        <v>63</v>
      </c>
      <c r="C963" t="str">
        <f t="shared" ref="C963:C1026" si="15">A963 &amp; " " &amp; B963</f>
        <v>2013 CMC Steel Arizona</v>
      </c>
      <c r="D963">
        <v>1004038</v>
      </c>
      <c r="E963" t="s">
        <v>356</v>
      </c>
      <c r="F963">
        <v>33.285299999999999</v>
      </c>
      <c r="G963">
        <v>-111.58629999999999</v>
      </c>
      <c r="H963" t="s">
        <v>357</v>
      </c>
      <c r="I963" t="s">
        <v>358</v>
      </c>
      <c r="J963" t="s">
        <v>359</v>
      </c>
      <c r="K963">
        <v>85212</v>
      </c>
      <c r="L963" t="s">
        <v>770</v>
      </c>
      <c r="M963">
        <v>46960</v>
      </c>
      <c r="N963" t="s">
        <v>267</v>
      </c>
    </row>
    <row r="964" spans="1:14" hidden="1" x14ac:dyDescent="0.3">
      <c r="A964">
        <v>2013</v>
      </c>
      <c r="B964" t="s">
        <v>192</v>
      </c>
      <c r="C964" t="str">
        <f t="shared" si="15"/>
        <v>2013 CMC Steel Florida</v>
      </c>
      <c r="D964">
        <v>1002216</v>
      </c>
      <c r="E964" t="s">
        <v>360</v>
      </c>
      <c r="F964">
        <v>30.288350000000001</v>
      </c>
      <c r="G964">
        <v>-81.977728999999997</v>
      </c>
      <c r="H964" t="s">
        <v>361</v>
      </c>
      <c r="I964" t="s">
        <v>362</v>
      </c>
      <c r="J964" t="s">
        <v>363</v>
      </c>
      <c r="K964">
        <v>32234</v>
      </c>
      <c r="L964" t="s">
        <v>771</v>
      </c>
      <c r="M964">
        <v>73404</v>
      </c>
      <c r="N964" t="s">
        <v>267</v>
      </c>
    </row>
    <row r="965" spans="1:14" hidden="1" x14ac:dyDescent="0.3">
      <c r="A965">
        <v>2013</v>
      </c>
      <c r="B965" t="s">
        <v>39</v>
      </c>
      <c r="C965" t="str">
        <f t="shared" si="15"/>
        <v>2013 CMC Steel New Jersey</v>
      </c>
      <c r="D965">
        <v>1006708</v>
      </c>
      <c r="E965" t="s">
        <v>364</v>
      </c>
      <c r="F965">
        <v>40.479261999999999</v>
      </c>
      <c r="G965">
        <v>-74.321207000000001</v>
      </c>
      <c r="H965" t="s">
        <v>365</v>
      </c>
      <c r="I965" t="s">
        <v>366</v>
      </c>
      <c r="J965" t="s">
        <v>367</v>
      </c>
      <c r="K965">
        <v>8872</v>
      </c>
      <c r="L965" t="s">
        <v>772</v>
      </c>
      <c r="M965">
        <v>43452</v>
      </c>
      <c r="N965" t="s">
        <v>267</v>
      </c>
    </row>
    <row r="966" spans="1:14" hidden="1" x14ac:dyDescent="0.3">
      <c r="A966">
        <v>2013</v>
      </c>
      <c r="B966" t="s">
        <v>70</v>
      </c>
      <c r="C966" t="str">
        <f t="shared" si="15"/>
        <v>2013 CMC Steel SC</v>
      </c>
      <c r="D966">
        <v>1005346</v>
      </c>
      <c r="E966" t="s">
        <v>372</v>
      </c>
      <c r="F966">
        <v>33.963256000000001</v>
      </c>
      <c r="G966">
        <v>-81.049797999999996</v>
      </c>
      <c r="H966" t="s">
        <v>373</v>
      </c>
      <c r="I966" t="s">
        <v>374</v>
      </c>
      <c r="J966" t="s">
        <v>375</v>
      </c>
      <c r="K966">
        <v>29033</v>
      </c>
      <c r="L966" t="s">
        <v>355</v>
      </c>
      <c r="M966">
        <v>117925</v>
      </c>
      <c r="N966" t="s">
        <v>267</v>
      </c>
    </row>
    <row r="967" spans="1:14" hidden="1" x14ac:dyDescent="0.3">
      <c r="A967">
        <v>2013</v>
      </c>
      <c r="B967" t="s">
        <v>154</v>
      </c>
      <c r="C967" t="str">
        <f t="shared" si="15"/>
        <v>2013 Carpenter Technology - Latrobe Operations</v>
      </c>
      <c r="D967">
        <v>1004434</v>
      </c>
      <c r="E967" t="s">
        <v>376</v>
      </c>
      <c r="F967">
        <v>40.302598000000003</v>
      </c>
      <c r="G967">
        <v>-79.372804000000002</v>
      </c>
      <c r="H967" t="s">
        <v>377</v>
      </c>
      <c r="I967" t="s">
        <v>378</v>
      </c>
      <c r="J967" t="s">
        <v>304</v>
      </c>
      <c r="K967">
        <v>15650</v>
      </c>
      <c r="L967" t="s">
        <v>312</v>
      </c>
      <c r="M967">
        <v>67403</v>
      </c>
      <c r="N967" t="s">
        <v>267</v>
      </c>
    </row>
    <row r="968" spans="1:14" hidden="1" x14ac:dyDescent="0.3">
      <c r="A968">
        <v>2013</v>
      </c>
      <c r="B968" t="s">
        <v>64</v>
      </c>
      <c r="C968" t="str">
        <f t="shared" si="15"/>
        <v>2013 EES COKE BATTERY</v>
      </c>
      <c r="D968">
        <v>1007392</v>
      </c>
      <c r="E968" t="s">
        <v>408</v>
      </c>
      <c r="F968">
        <v>42.281100000000002</v>
      </c>
      <c r="G968">
        <v>-83.1113</v>
      </c>
      <c r="H968" t="s">
        <v>409</v>
      </c>
      <c r="I968" t="s">
        <v>349</v>
      </c>
      <c r="J968" t="s">
        <v>350</v>
      </c>
      <c r="K968">
        <v>48218</v>
      </c>
      <c r="L968" t="s">
        <v>410</v>
      </c>
      <c r="M968">
        <v>171362</v>
      </c>
      <c r="N968" t="s">
        <v>267</v>
      </c>
    </row>
    <row r="969" spans="1:14" hidden="1" x14ac:dyDescent="0.3">
      <c r="A969">
        <v>2013</v>
      </c>
      <c r="B969" t="s">
        <v>141</v>
      </c>
      <c r="C969" t="str">
        <f t="shared" si="15"/>
        <v>2013 ELLWOOD NATL FORGE</v>
      </c>
      <c r="D969">
        <v>1001673</v>
      </c>
      <c r="E969" t="s">
        <v>411</v>
      </c>
      <c r="F969">
        <v>41.841555</v>
      </c>
      <c r="G969">
        <v>-79.270049999999998</v>
      </c>
      <c r="H969" t="s">
        <v>412</v>
      </c>
      <c r="I969" t="s">
        <v>413</v>
      </c>
      <c r="J969" t="s">
        <v>304</v>
      </c>
      <c r="K969">
        <v>16329</v>
      </c>
      <c r="L969" t="s">
        <v>414</v>
      </c>
      <c r="M969">
        <v>31897</v>
      </c>
      <c r="N969" t="s">
        <v>267</v>
      </c>
    </row>
    <row r="970" spans="1:14" hidden="1" x14ac:dyDescent="0.3">
      <c r="A970">
        <v>2013</v>
      </c>
      <c r="B970" t="s">
        <v>33</v>
      </c>
      <c r="C970" t="str">
        <f t="shared" si="15"/>
        <v>2013 ELLWOOD QUALITY STEELS</v>
      </c>
      <c r="D970">
        <v>1001669</v>
      </c>
      <c r="E970" t="s">
        <v>415</v>
      </c>
      <c r="F970">
        <v>40.993409999999997</v>
      </c>
      <c r="G970">
        <v>-80.346959999999996</v>
      </c>
      <c r="H970" t="s">
        <v>416</v>
      </c>
      <c r="I970" t="s">
        <v>417</v>
      </c>
      <c r="J970" t="s">
        <v>304</v>
      </c>
      <c r="K970">
        <v>16101</v>
      </c>
      <c r="L970" t="s">
        <v>414</v>
      </c>
      <c r="M970">
        <v>69085</v>
      </c>
      <c r="N970" t="s">
        <v>267</v>
      </c>
    </row>
    <row r="971" spans="1:14" hidden="1" x14ac:dyDescent="0.3">
      <c r="A971">
        <v>2013</v>
      </c>
      <c r="B971" t="s">
        <v>66</v>
      </c>
      <c r="C971" t="str">
        <f t="shared" si="15"/>
        <v>2013 EMPIRE MINE</v>
      </c>
      <c r="D971">
        <v>1004509</v>
      </c>
      <c r="E971" t="s">
        <v>418</v>
      </c>
      <c r="F971">
        <v>46.445300000000003</v>
      </c>
      <c r="G971">
        <v>-87.603200000000001</v>
      </c>
      <c r="H971" t="s">
        <v>419</v>
      </c>
      <c r="I971" t="s">
        <v>420</v>
      </c>
      <c r="J971" t="s">
        <v>350</v>
      </c>
      <c r="K971">
        <v>49871</v>
      </c>
      <c r="L971" t="s">
        <v>775</v>
      </c>
      <c r="M971">
        <v>478493</v>
      </c>
      <c r="N971" t="s">
        <v>267</v>
      </c>
    </row>
    <row r="972" spans="1:14" hidden="1" x14ac:dyDescent="0.3">
      <c r="A972">
        <v>2013</v>
      </c>
      <c r="B972" t="s">
        <v>165</v>
      </c>
      <c r="C972" t="str">
        <f t="shared" si="15"/>
        <v>2013 ERP COKE, L.L.C. COKE PLANT</v>
      </c>
      <c r="D972">
        <v>1006585</v>
      </c>
      <c r="E972" t="s">
        <v>298</v>
      </c>
      <c r="F972">
        <v>33.557464000000003</v>
      </c>
      <c r="G972">
        <v>-86.799671000000004</v>
      </c>
      <c r="H972" t="s">
        <v>299</v>
      </c>
      <c r="I972" t="s">
        <v>264</v>
      </c>
      <c r="J972" t="s">
        <v>265</v>
      </c>
      <c r="K972">
        <v>35207</v>
      </c>
      <c r="L972" t="s">
        <v>754</v>
      </c>
      <c r="M972">
        <v>172423</v>
      </c>
      <c r="N972" t="s">
        <v>267</v>
      </c>
    </row>
    <row r="973" spans="1:14" hidden="1" x14ac:dyDescent="0.3">
      <c r="A973">
        <v>2013</v>
      </c>
      <c r="B973" t="s">
        <v>72</v>
      </c>
      <c r="C973" t="str">
        <f t="shared" si="15"/>
        <v>2013 EVRAZ CLAYMONT STEEL</v>
      </c>
      <c r="D973">
        <v>1005303</v>
      </c>
      <c r="E973" t="s">
        <v>421</v>
      </c>
      <c r="F973">
        <v>39.810231999999999</v>
      </c>
      <c r="G973">
        <v>-75.447626999999997</v>
      </c>
      <c r="H973" t="s">
        <v>422</v>
      </c>
      <c r="I973" t="s">
        <v>809</v>
      </c>
      <c r="J973" t="s">
        <v>423</v>
      </c>
      <c r="K973">
        <v>19703</v>
      </c>
      <c r="L973" t="s">
        <v>810</v>
      </c>
      <c r="M973">
        <v>96833</v>
      </c>
      <c r="N973" t="s">
        <v>267</v>
      </c>
    </row>
    <row r="974" spans="1:14" hidden="1" x14ac:dyDescent="0.3">
      <c r="A974">
        <v>2013</v>
      </c>
      <c r="B974" t="s">
        <v>84</v>
      </c>
      <c r="C974" t="str">
        <f t="shared" si="15"/>
        <v>2013 Erie Coke Corporation</v>
      </c>
      <c r="D974">
        <v>1007620</v>
      </c>
      <c r="E974" t="s">
        <v>425</v>
      </c>
      <c r="F974">
        <v>42.141700999999998</v>
      </c>
      <c r="G974">
        <v>-80.069710999999998</v>
      </c>
      <c r="H974" t="s">
        <v>426</v>
      </c>
      <c r="I974" t="s">
        <v>427</v>
      </c>
      <c r="J974" t="s">
        <v>304</v>
      </c>
      <c r="K974">
        <v>16507</v>
      </c>
      <c r="L974" t="s">
        <v>776</v>
      </c>
      <c r="M974">
        <v>40543</v>
      </c>
      <c r="N974" t="s">
        <v>267</v>
      </c>
    </row>
    <row r="975" spans="1:14" hidden="1" x14ac:dyDescent="0.3">
      <c r="A975">
        <v>2013</v>
      </c>
      <c r="B975" t="s">
        <v>93</v>
      </c>
      <c r="C975" t="str">
        <f t="shared" si="15"/>
        <v>2013 Ervin Amasteel</v>
      </c>
      <c r="D975">
        <v>1010925</v>
      </c>
      <c r="E975" t="s">
        <v>429</v>
      </c>
      <c r="F975">
        <v>41.886420000000001</v>
      </c>
      <c r="G975">
        <v>-84.026889999999995</v>
      </c>
      <c r="H975" t="s">
        <v>430</v>
      </c>
      <c r="I975" t="s">
        <v>431</v>
      </c>
      <c r="J975" t="s">
        <v>350</v>
      </c>
      <c r="K975">
        <v>49221</v>
      </c>
      <c r="L975" t="s">
        <v>777</v>
      </c>
      <c r="M975">
        <v>18229</v>
      </c>
      <c r="N975" t="s">
        <v>267</v>
      </c>
    </row>
    <row r="976" spans="1:14" hidden="1" x14ac:dyDescent="0.3">
      <c r="A976">
        <v>2013</v>
      </c>
      <c r="B976" t="s">
        <v>134</v>
      </c>
      <c r="C976" t="str">
        <f t="shared" si="15"/>
        <v>2013 FINKL &amp; SONS CO</v>
      </c>
      <c r="D976">
        <v>1008735</v>
      </c>
      <c r="E976" t="s">
        <v>437</v>
      </c>
      <c r="F976">
        <v>41.728541999999997</v>
      </c>
      <c r="G976">
        <v>-87.591648000000006</v>
      </c>
      <c r="H976" t="s">
        <v>434</v>
      </c>
      <c r="I976" t="s">
        <v>346</v>
      </c>
      <c r="J976" t="s">
        <v>281</v>
      </c>
      <c r="K976">
        <v>60619</v>
      </c>
      <c r="L976" t="s">
        <v>778</v>
      </c>
      <c r="M976">
        <v>32580</v>
      </c>
      <c r="N976" t="s">
        <v>267</v>
      </c>
    </row>
    <row r="977" spans="1:14" hidden="1" x14ac:dyDescent="0.3">
      <c r="A977">
        <v>2013</v>
      </c>
      <c r="B977" t="s">
        <v>134</v>
      </c>
      <c r="C977" t="str">
        <f t="shared" si="15"/>
        <v>2013 FINKL &amp; SONS CO</v>
      </c>
      <c r="D977">
        <v>1006436</v>
      </c>
      <c r="E977" t="s">
        <v>433</v>
      </c>
      <c r="F977">
        <v>41.918367000000003</v>
      </c>
      <c r="G977">
        <v>-87.662925000000001</v>
      </c>
      <c r="H977" t="s">
        <v>434</v>
      </c>
      <c r="I977" t="s">
        <v>346</v>
      </c>
      <c r="J977" t="s">
        <v>281</v>
      </c>
      <c r="K977">
        <v>60614</v>
      </c>
      <c r="L977" t="s">
        <v>778</v>
      </c>
      <c r="M977">
        <v>5119</v>
      </c>
      <c r="N977" t="s">
        <v>267</v>
      </c>
    </row>
    <row r="978" spans="1:14" hidden="1" x14ac:dyDescent="0.3">
      <c r="A978">
        <v>2013</v>
      </c>
      <c r="B978" t="s">
        <v>104</v>
      </c>
      <c r="C978" t="str">
        <f t="shared" si="15"/>
        <v>2013 GATEWAY ENERGY &amp; COKE CO LLC</v>
      </c>
      <c r="D978">
        <v>1003204</v>
      </c>
      <c r="E978" t="s">
        <v>439</v>
      </c>
      <c r="F978">
        <v>38.696938000000003</v>
      </c>
      <c r="G978">
        <v>-90.130615000000006</v>
      </c>
      <c r="H978" t="s">
        <v>440</v>
      </c>
      <c r="I978" t="s">
        <v>280</v>
      </c>
      <c r="J978" t="s">
        <v>281</v>
      </c>
      <c r="K978">
        <v>62040</v>
      </c>
      <c r="L978" t="s">
        <v>723</v>
      </c>
      <c r="M978">
        <v>602618</v>
      </c>
      <c r="N978" t="s">
        <v>267</v>
      </c>
    </row>
    <row r="979" spans="1:14" hidden="1" x14ac:dyDescent="0.3">
      <c r="A979">
        <v>2013</v>
      </c>
      <c r="B979" t="s">
        <v>45</v>
      </c>
      <c r="C979" t="str">
        <f t="shared" si="15"/>
        <v>2013 GERDAU - FORT SMITH MILL</v>
      </c>
      <c r="D979">
        <v>1003052</v>
      </c>
      <c r="E979" t="s">
        <v>442</v>
      </c>
      <c r="F979">
        <v>35.302500000000002</v>
      </c>
      <c r="G979">
        <v>-94.375277999999994</v>
      </c>
      <c r="H979" t="s">
        <v>443</v>
      </c>
      <c r="I979" t="s">
        <v>444</v>
      </c>
      <c r="J979" t="s">
        <v>286</v>
      </c>
      <c r="K979">
        <v>72916</v>
      </c>
      <c r="L979" t="s">
        <v>779</v>
      </c>
      <c r="M979">
        <v>78838</v>
      </c>
      <c r="N979" t="s">
        <v>267</v>
      </c>
    </row>
    <row r="980" spans="1:14" hidden="1" x14ac:dyDescent="0.3">
      <c r="A980">
        <v>2013</v>
      </c>
      <c r="B980" t="s">
        <v>77</v>
      </c>
      <c r="C980" t="str">
        <f t="shared" si="15"/>
        <v>2013 GERDAU AMERISTEEL</v>
      </c>
      <c r="D980">
        <v>1004493</v>
      </c>
      <c r="E980" t="s">
        <v>445</v>
      </c>
      <c r="F980">
        <v>35.724089999999997</v>
      </c>
      <c r="G980">
        <v>-88.817660000000004</v>
      </c>
      <c r="H980" t="s">
        <v>446</v>
      </c>
      <c r="I980" t="s">
        <v>280</v>
      </c>
      <c r="J980" t="s">
        <v>354</v>
      </c>
      <c r="K980">
        <v>38305</v>
      </c>
      <c r="L980" t="s">
        <v>769</v>
      </c>
      <c r="M980">
        <v>68765</v>
      </c>
      <c r="N980" t="s">
        <v>267</v>
      </c>
    </row>
    <row r="981" spans="1:14" hidden="1" x14ac:dyDescent="0.3">
      <c r="A981">
        <v>2013</v>
      </c>
      <c r="B981" t="s">
        <v>164</v>
      </c>
      <c r="C981" t="str">
        <f t="shared" si="15"/>
        <v>2013 GERDAU AMERISTEEL CARTERSVILLE STEEL MILL</v>
      </c>
      <c r="D981">
        <v>1001103</v>
      </c>
      <c r="E981" t="s">
        <v>447</v>
      </c>
      <c r="F981">
        <v>34.242778999999999</v>
      </c>
      <c r="G981">
        <v>-84.797775000000001</v>
      </c>
      <c r="H981" t="s">
        <v>448</v>
      </c>
      <c r="I981" t="s">
        <v>449</v>
      </c>
      <c r="J981" t="s">
        <v>450</v>
      </c>
      <c r="K981">
        <v>30121</v>
      </c>
      <c r="L981" t="s">
        <v>769</v>
      </c>
      <c r="M981">
        <v>72144</v>
      </c>
      <c r="N981" t="s">
        <v>267</v>
      </c>
    </row>
    <row r="982" spans="1:14" hidden="1" x14ac:dyDescent="0.3">
      <c r="A982">
        <v>2013</v>
      </c>
      <c r="B982" t="s">
        <v>48</v>
      </c>
      <c r="C982" t="str">
        <f t="shared" si="15"/>
        <v>2013 GERDAU AMERISTEEL US INC</v>
      </c>
      <c r="D982">
        <v>1003577</v>
      </c>
      <c r="E982" t="s">
        <v>451</v>
      </c>
      <c r="F982">
        <v>41.585661000000002</v>
      </c>
      <c r="G982">
        <v>-91.042156000000006</v>
      </c>
      <c r="H982" t="s">
        <v>452</v>
      </c>
      <c r="I982" t="s">
        <v>453</v>
      </c>
      <c r="J982" t="s">
        <v>454</v>
      </c>
      <c r="K982">
        <v>52778</v>
      </c>
      <c r="L982" t="s">
        <v>769</v>
      </c>
      <c r="M982">
        <v>30915</v>
      </c>
      <c r="N982" t="s">
        <v>267</v>
      </c>
    </row>
    <row r="983" spans="1:14" hidden="1" x14ac:dyDescent="0.3">
      <c r="A983">
        <v>2013</v>
      </c>
      <c r="B983" t="s">
        <v>115</v>
      </c>
      <c r="C983" t="str">
        <f t="shared" si="15"/>
        <v>2013 GERDAU MACSTEEL MONROE</v>
      </c>
      <c r="D983">
        <v>1004411</v>
      </c>
      <c r="E983" t="s">
        <v>455</v>
      </c>
      <c r="F983">
        <v>41.897173000000002</v>
      </c>
      <c r="G983">
        <v>-83.361644999999996</v>
      </c>
      <c r="H983" t="s">
        <v>456</v>
      </c>
      <c r="I983" t="s">
        <v>457</v>
      </c>
      <c r="J983" t="s">
        <v>350</v>
      </c>
      <c r="K983">
        <v>48161</v>
      </c>
      <c r="L983" t="s">
        <v>780</v>
      </c>
      <c r="M983">
        <v>134331</v>
      </c>
      <c r="N983" t="s">
        <v>267</v>
      </c>
    </row>
    <row r="984" spans="1:14" hidden="1" x14ac:dyDescent="0.3">
      <c r="A984">
        <v>2013</v>
      </c>
      <c r="B984" t="s">
        <v>54</v>
      </c>
      <c r="C984" t="str">
        <f t="shared" si="15"/>
        <v>2013 Gerdau Ameristeel US, Inc - Charlotte Mill</v>
      </c>
      <c r="D984">
        <v>1003507</v>
      </c>
      <c r="E984" t="s">
        <v>458</v>
      </c>
      <c r="F984">
        <v>35.339019999999998</v>
      </c>
      <c r="G984">
        <v>-80.829260000000005</v>
      </c>
      <c r="H984" t="s">
        <v>459</v>
      </c>
      <c r="I984" t="s">
        <v>460</v>
      </c>
      <c r="J984" t="s">
        <v>461</v>
      </c>
      <c r="K984">
        <v>28269</v>
      </c>
      <c r="L984" t="s">
        <v>769</v>
      </c>
      <c r="M984">
        <v>51492</v>
      </c>
      <c r="N984" t="s">
        <v>267</v>
      </c>
    </row>
    <row r="985" spans="1:14" hidden="1" x14ac:dyDescent="0.3">
      <c r="A985">
        <v>2013</v>
      </c>
      <c r="B985" t="s">
        <v>121</v>
      </c>
      <c r="C985" t="str">
        <f t="shared" si="15"/>
        <v>2013 Gerdau Ameristeel: St. Paul Mill</v>
      </c>
      <c r="D985">
        <v>1005298</v>
      </c>
      <c r="E985" t="s">
        <v>462</v>
      </c>
      <c r="F985">
        <v>44.890936000000004</v>
      </c>
      <c r="G985">
        <v>-93.010876999999994</v>
      </c>
      <c r="H985" t="s">
        <v>463</v>
      </c>
      <c r="I985" t="s">
        <v>464</v>
      </c>
      <c r="J985" t="s">
        <v>388</v>
      </c>
      <c r="K985">
        <v>55119</v>
      </c>
      <c r="L985" t="s">
        <v>769</v>
      </c>
      <c r="M985">
        <v>56424</v>
      </c>
      <c r="N985" t="s">
        <v>267</v>
      </c>
    </row>
    <row r="986" spans="1:14" hidden="1" x14ac:dyDescent="0.3">
      <c r="A986">
        <v>2013</v>
      </c>
      <c r="B986" t="s">
        <v>107</v>
      </c>
      <c r="C986" t="str">
        <f t="shared" si="15"/>
        <v>2013 Gerdau Special Steel North America - Jackson Mill</v>
      </c>
      <c r="D986">
        <v>1003965</v>
      </c>
      <c r="E986" t="s">
        <v>465</v>
      </c>
      <c r="F986">
        <v>42.202660999999999</v>
      </c>
      <c r="G986">
        <v>-84.363022999999998</v>
      </c>
      <c r="H986" t="s">
        <v>466</v>
      </c>
      <c r="I986" t="s">
        <v>285</v>
      </c>
      <c r="J986" t="s">
        <v>350</v>
      </c>
      <c r="K986">
        <v>49203</v>
      </c>
      <c r="L986" t="s">
        <v>781</v>
      </c>
      <c r="M986">
        <v>53864</v>
      </c>
      <c r="N986" t="s">
        <v>267</v>
      </c>
    </row>
    <row r="987" spans="1:14" hidden="1" x14ac:dyDescent="0.3">
      <c r="A987">
        <v>2013</v>
      </c>
      <c r="B987" t="s">
        <v>44</v>
      </c>
      <c r="C987" t="str">
        <f t="shared" si="15"/>
        <v>2013 HAVERHILL COKE COMPANY, LLC</v>
      </c>
      <c r="D987">
        <v>1002777</v>
      </c>
      <c r="E987" t="s">
        <v>467</v>
      </c>
      <c r="F987">
        <v>38.597299999999997</v>
      </c>
      <c r="G987">
        <v>-82.827100000000002</v>
      </c>
      <c r="H987" t="s">
        <v>468</v>
      </c>
      <c r="I987" t="s">
        <v>469</v>
      </c>
      <c r="J987" t="s">
        <v>276</v>
      </c>
      <c r="K987">
        <v>45629</v>
      </c>
      <c r="L987" t="s">
        <v>723</v>
      </c>
      <c r="M987">
        <v>898369</v>
      </c>
      <c r="N987" t="s">
        <v>267</v>
      </c>
    </row>
    <row r="988" spans="1:14" hidden="1" x14ac:dyDescent="0.3">
      <c r="A988">
        <v>2013</v>
      </c>
      <c r="B988" t="s">
        <v>161</v>
      </c>
      <c r="C988" t="str">
        <f t="shared" si="15"/>
        <v>2013 HOEGANAES CORPORATION</v>
      </c>
      <c r="D988">
        <v>1005515</v>
      </c>
      <c r="E988" t="s">
        <v>470</v>
      </c>
      <c r="F988">
        <v>36.380555999999999</v>
      </c>
      <c r="G988">
        <v>-86.416111000000001</v>
      </c>
      <c r="H988" t="s">
        <v>471</v>
      </c>
      <c r="I988" t="s">
        <v>472</v>
      </c>
      <c r="J988" t="s">
        <v>354</v>
      </c>
      <c r="K988">
        <v>37066</v>
      </c>
      <c r="L988" t="s">
        <v>782</v>
      </c>
      <c r="M988">
        <v>66158</v>
      </c>
      <c r="N988" t="s">
        <v>267</v>
      </c>
    </row>
    <row r="989" spans="1:14" hidden="1" x14ac:dyDescent="0.3">
      <c r="A989">
        <v>2013</v>
      </c>
      <c r="B989" t="s">
        <v>36</v>
      </c>
      <c r="C989" t="str">
        <f t="shared" si="15"/>
        <v>2013 HUNTINGTON INGALLS INCORPORATED</v>
      </c>
      <c r="D989">
        <v>1001958</v>
      </c>
      <c r="E989" t="s">
        <v>474</v>
      </c>
      <c r="F989">
        <v>36.987670000000001</v>
      </c>
      <c r="G989">
        <v>-76.439430000000002</v>
      </c>
      <c r="H989" t="s">
        <v>475</v>
      </c>
      <c r="I989" t="s">
        <v>476</v>
      </c>
      <c r="J989" t="s">
        <v>327</v>
      </c>
      <c r="K989">
        <v>23607</v>
      </c>
      <c r="L989" t="s">
        <v>725</v>
      </c>
      <c r="M989">
        <v>96635</v>
      </c>
      <c r="N989" t="s">
        <v>267</v>
      </c>
    </row>
    <row r="990" spans="1:14" hidden="1" x14ac:dyDescent="0.3">
      <c r="A990">
        <v>2013</v>
      </c>
      <c r="B990" t="s">
        <v>73</v>
      </c>
      <c r="C990" t="str">
        <f t="shared" si="15"/>
        <v>2013 Hibbing Taconite Company</v>
      </c>
      <c r="D990">
        <v>1005116</v>
      </c>
      <c r="E990" t="s">
        <v>478</v>
      </c>
      <c r="F990">
        <v>47.478000000000002</v>
      </c>
      <c r="G990">
        <v>-92.967600000000004</v>
      </c>
      <c r="H990" t="s">
        <v>479</v>
      </c>
      <c r="I990" t="s">
        <v>387</v>
      </c>
      <c r="J990" t="s">
        <v>388</v>
      </c>
      <c r="K990">
        <v>55746</v>
      </c>
      <c r="L990" t="s">
        <v>783</v>
      </c>
      <c r="M990">
        <v>264112</v>
      </c>
      <c r="N990" t="s">
        <v>267</v>
      </c>
    </row>
    <row r="991" spans="1:14" hidden="1" x14ac:dyDescent="0.3">
      <c r="A991">
        <v>2013</v>
      </c>
      <c r="B991" t="s">
        <v>166</v>
      </c>
      <c r="C991" t="str">
        <f t="shared" si="15"/>
        <v>2013 INMETCO</v>
      </c>
      <c r="D991">
        <v>1005752</v>
      </c>
      <c r="E991" t="s">
        <v>480</v>
      </c>
      <c r="F991">
        <v>40.859451</v>
      </c>
      <c r="G991">
        <v>-80.258590999999996</v>
      </c>
      <c r="H991" t="s">
        <v>481</v>
      </c>
      <c r="I991" t="s">
        <v>417</v>
      </c>
      <c r="J991" t="s">
        <v>304</v>
      </c>
      <c r="K991">
        <v>16117</v>
      </c>
      <c r="L991" t="s">
        <v>784</v>
      </c>
      <c r="M991">
        <v>60855</v>
      </c>
      <c r="N991" t="s">
        <v>267</v>
      </c>
    </row>
    <row r="992" spans="1:14" hidden="1" x14ac:dyDescent="0.3">
      <c r="A992">
        <v>2013</v>
      </c>
      <c r="B992" t="s">
        <v>75</v>
      </c>
      <c r="C992" t="str">
        <f t="shared" si="15"/>
        <v>2013 IPSCO KOPPEL TUBULARS CORP KOPPEL WORKS</v>
      </c>
      <c r="D992">
        <v>1005190</v>
      </c>
      <c r="E992" t="s">
        <v>483</v>
      </c>
      <c r="F992">
        <v>40.835569999999997</v>
      </c>
      <c r="G992">
        <v>-80.321971000000005</v>
      </c>
      <c r="H992" t="s">
        <v>484</v>
      </c>
      <c r="I992" t="s">
        <v>485</v>
      </c>
      <c r="J992" t="s">
        <v>304</v>
      </c>
      <c r="K992">
        <v>16136</v>
      </c>
      <c r="L992" t="s">
        <v>785</v>
      </c>
      <c r="M992">
        <v>70312</v>
      </c>
      <c r="N992" t="s">
        <v>267</v>
      </c>
    </row>
    <row r="993" spans="1:14" hidden="1" x14ac:dyDescent="0.3">
      <c r="A993">
        <v>2013</v>
      </c>
      <c r="B993" t="s">
        <v>151</v>
      </c>
      <c r="C993" t="str">
        <f t="shared" si="15"/>
        <v>2013 Indiana Harbor Coke Company</v>
      </c>
      <c r="D993">
        <v>1007287</v>
      </c>
      <c r="E993" t="s">
        <v>487</v>
      </c>
      <c r="F993">
        <v>41.656109999999998</v>
      </c>
      <c r="G993">
        <v>-87.450828000000001</v>
      </c>
      <c r="H993" t="s">
        <v>289</v>
      </c>
      <c r="I993" t="s">
        <v>290</v>
      </c>
      <c r="J993" t="s">
        <v>291</v>
      </c>
      <c r="K993">
        <v>46312</v>
      </c>
      <c r="L993" t="s">
        <v>728</v>
      </c>
      <c r="M993">
        <v>1149993</v>
      </c>
      <c r="N993" t="s">
        <v>267</v>
      </c>
    </row>
    <row r="994" spans="1:14" hidden="1" x14ac:dyDescent="0.3">
      <c r="A994">
        <v>2013</v>
      </c>
      <c r="B994" t="s">
        <v>124</v>
      </c>
      <c r="C994" t="str">
        <f t="shared" si="15"/>
        <v>2013 JEWELL COAL &amp; COKE</v>
      </c>
      <c r="D994">
        <v>1005598</v>
      </c>
      <c r="E994" t="s">
        <v>489</v>
      </c>
      <c r="F994">
        <v>37.234408999999999</v>
      </c>
      <c r="G994">
        <v>-82.036899000000005</v>
      </c>
      <c r="H994" t="s">
        <v>490</v>
      </c>
      <c r="I994" t="s">
        <v>491</v>
      </c>
      <c r="J994" t="s">
        <v>327</v>
      </c>
      <c r="K994">
        <v>24631</v>
      </c>
      <c r="L994" t="s">
        <v>786</v>
      </c>
      <c r="M994">
        <v>589292</v>
      </c>
      <c r="N994" t="s">
        <v>267</v>
      </c>
    </row>
    <row r="995" spans="1:14" hidden="1" x14ac:dyDescent="0.3">
      <c r="A995">
        <v>2013</v>
      </c>
      <c r="B995" t="s">
        <v>186</v>
      </c>
      <c r="C995" t="str">
        <f t="shared" si="15"/>
        <v>2013 Joy Global Longview Operations</v>
      </c>
      <c r="D995">
        <v>1002769</v>
      </c>
      <c r="E995" t="s">
        <v>744</v>
      </c>
      <c r="F995">
        <v>32.459707000000002</v>
      </c>
      <c r="G995">
        <v>-94.737374000000003</v>
      </c>
      <c r="H995" t="s">
        <v>745</v>
      </c>
      <c r="I995" t="s">
        <v>746</v>
      </c>
      <c r="J995" t="s">
        <v>332</v>
      </c>
      <c r="K995">
        <v>75601</v>
      </c>
      <c r="L995" t="s">
        <v>747</v>
      </c>
      <c r="M995">
        <v>40020</v>
      </c>
      <c r="N995" t="s">
        <v>267</v>
      </c>
    </row>
    <row r="996" spans="1:14" hidden="1" x14ac:dyDescent="0.3">
      <c r="A996">
        <v>2013</v>
      </c>
      <c r="B996" t="s">
        <v>118</v>
      </c>
      <c r="C996" t="str">
        <f t="shared" si="15"/>
        <v>2013 KEYSTONE STEEL &amp; WIRE CO</v>
      </c>
      <c r="D996">
        <v>1004811</v>
      </c>
      <c r="E996" t="s">
        <v>495</v>
      </c>
      <c r="F996">
        <v>40.642502999999998</v>
      </c>
      <c r="G996">
        <v>-89.645770999999996</v>
      </c>
      <c r="H996" t="s">
        <v>496</v>
      </c>
      <c r="I996" t="s">
        <v>497</v>
      </c>
      <c r="J996" t="s">
        <v>281</v>
      </c>
      <c r="K996">
        <v>61641</v>
      </c>
      <c r="L996" t="s">
        <v>787</v>
      </c>
      <c r="M996">
        <v>156088</v>
      </c>
      <c r="N996" t="s">
        <v>267</v>
      </c>
    </row>
    <row r="997" spans="1:14" hidden="1" x14ac:dyDescent="0.3">
      <c r="A997">
        <v>2013</v>
      </c>
      <c r="B997" t="s">
        <v>157</v>
      </c>
      <c r="C997" t="str">
        <f t="shared" si="15"/>
        <v>2013 MESABI NUGGET DELAWARE LLC</v>
      </c>
      <c r="D997">
        <v>1005144</v>
      </c>
      <c r="E997" t="s">
        <v>503</v>
      </c>
      <c r="F997">
        <v>47.586906999999997</v>
      </c>
      <c r="G997">
        <v>-92.234191999999993</v>
      </c>
      <c r="H997" t="s">
        <v>504</v>
      </c>
      <c r="I997" t="s">
        <v>387</v>
      </c>
      <c r="J997" t="s">
        <v>388</v>
      </c>
      <c r="K997">
        <v>55705</v>
      </c>
      <c r="L997" t="s">
        <v>788</v>
      </c>
      <c r="M997">
        <v>637277</v>
      </c>
      <c r="N997" t="s">
        <v>267</v>
      </c>
    </row>
    <row r="998" spans="1:14" hidden="1" x14ac:dyDescent="0.3">
      <c r="A998">
        <v>2013</v>
      </c>
      <c r="B998" t="s">
        <v>163</v>
      </c>
      <c r="C998" t="str">
        <f t="shared" si="15"/>
        <v>2013 MOUNTAIN STATE CARBON</v>
      </c>
      <c r="D998">
        <v>1001563</v>
      </c>
      <c r="E998" t="s">
        <v>506</v>
      </c>
      <c r="F998">
        <v>40.343609999999998</v>
      </c>
      <c r="G998">
        <v>-80.606669999999994</v>
      </c>
      <c r="H998" t="s">
        <v>507</v>
      </c>
      <c r="I998" t="s">
        <v>508</v>
      </c>
      <c r="J998" t="s">
        <v>509</v>
      </c>
      <c r="K998">
        <v>26037</v>
      </c>
      <c r="L998" t="s">
        <v>789</v>
      </c>
      <c r="M998">
        <v>224635</v>
      </c>
      <c r="N998" t="s">
        <v>267</v>
      </c>
    </row>
    <row r="999" spans="1:14" hidden="1" x14ac:dyDescent="0.3">
      <c r="A999">
        <v>2013</v>
      </c>
      <c r="B999" t="s">
        <v>91</v>
      </c>
      <c r="C999" t="str">
        <f t="shared" si="15"/>
        <v>2013 Mid American Steel &amp; Wire</v>
      </c>
      <c r="D999">
        <v>1004453</v>
      </c>
      <c r="E999" t="s">
        <v>510</v>
      </c>
      <c r="F999">
        <v>34.070909999999998</v>
      </c>
      <c r="G999">
        <v>-96.755030000000005</v>
      </c>
      <c r="H999" t="s">
        <v>511</v>
      </c>
      <c r="I999" t="s">
        <v>512</v>
      </c>
      <c r="J999" t="s">
        <v>371</v>
      </c>
      <c r="K999">
        <v>73446</v>
      </c>
      <c r="L999" t="s">
        <v>790</v>
      </c>
      <c r="M999">
        <v>39849</v>
      </c>
      <c r="N999" t="s">
        <v>267</v>
      </c>
    </row>
    <row r="1000" spans="1:14" hidden="1" x14ac:dyDescent="0.3">
      <c r="A1000">
        <v>2013</v>
      </c>
      <c r="B1000" t="s">
        <v>23</v>
      </c>
      <c r="C1000" t="str">
        <f t="shared" si="15"/>
        <v>2013 Mittal Steel USA - Indiana Harbor East</v>
      </c>
      <c r="D1000">
        <v>1000156</v>
      </c>
      <c r="E1000" t="s">
        <v>398</v>
      </c>
      <c r="F1000">
        <v>41.68</v>
      </c>
      <c r="G1000">
        <v>-87.426400000000001</v>
      </c>
      <c r="H1000" t="s">
        <v>399</v>
      </c>
      <c r="I1000" t="s">
        <v>400</v>
      </c>
      <c r="J1000" t="s">
        <v>291</v>
      </c>
      <c r="K1000">
        <v>46312</v>
      </c>
      <c r="L1000" t="s">
        <v>766</v>
      </c>
      <c r="M1000">
        <v>7125987</v>
      </c>
      <c r="N1000" t="s">
        <v>401</v>
      </c>
    </row>
    <row r="1001" spans="1:14" hidden="1" x14ac:dyDescent="0.3">
      <c r="A1001">
        <v>2013</v>
      </c>
      <c r="B1001" t="s">
        <v>89</v>
      </c>
      <c r="C1001" t="str">
        <f t="shared" si="15"/>
        <v>2013 NLMK INDIANA</v>
      </c>
      <c r="D1001">
        <v>1007866</v>
      </c>
      <c r="E1001" t="s">
        <v>514</v>
      </c>
      <c r="F1001">
        <v>41.621519999999997</v>
      </c>
      <c r="G1001">
        <v>-87.161479999999997</v>
      </c>
      <c r="H1001" t="s">
        <v>515</v>
      </c>
      <c r="I1001" t="s">
        <v>381</v>
      </c>
      <c r="J1001" t="s">
        <v>291</v>
      </c>
      <c r="K1001">
        <v>46368</v>
      </c>
      <c r="L1001" t="s">
        <v>516</v>
      </c>
      <c r="M1001">
        <v>122397</v>
      </c>
      <c r="N1001" t="s">
        <v>267</v>
      </c>
    </row>
    <row r="1002" spans="1:14" hidden="1" x14ac:dyDescent="0.3">
      <c r="A1002">
        <v>2013</v>
      </c>
      <c r="B1002" t="s">
        <v>119</v>
      </c>
      <c r="C1002" t="str">
        <f t="shared" si="15"/>
        <v>2013 NORTH STAR BLUESCOPE STEEL LLC *</v>
      </c>
      <c r="D1002">
        <v>1005163</v>
      </c>
      <c r="E1002" t="s">
        <v>517</v>
      </c>
      <c r="F1002">
        <v>41.565170000000002</v>
      </c>
      <c r="G1002">
        <v>-84.037540000000007</v>
      </c>
      <c r="H1002" t="s">
        <v>518</v>
      </c>
      <c r="I1002" t="s">
        <v>519</v>
      </c>
      <c r="J1002" t="s">
        <v>276</v>
      </c>
      <c r="K1002">
        <v>43515</v>
      </c>
      <c r="L1002" t="s">
        <v>791</v>
      </c>
      <c r="M1002">
        <v>238790</v>
      </c>
      <c r="N1002" t="s">
        <v>267</v>
      </c>
    </row>
    <row r="1003" spans="1:14" hidden="1" x14ac:dyDescent="0.3">
      <c r="A1003">
        <v>2013</v>
      </c>
      <c r="B1003" t="s">
        <v>158</v>
      </c>
      <c r="C1003" t="str">
        <f t="shared" si="15"/>
        <v>2013 NORTHSHORE MINING CO - SILVER BAY</v>
      </c>
      <c r="D1003">
        <v>1005276</v>
      </c>
      <c r="E1003" t="s">
        <v>521</v>
      </c>
      <c r="F1003">
        <v>47.286000000000001</v>
      </c>
      <c r="G1003">
        <v>-91.26</v>
      </c>
      <c r="H1003" t="s">
        <v>522</v>
      </c>
      <c r="I1003" t="s">
        <v>290</v>
      </c>
      <c r="J1003" t="s">
        <v>388</v>
      </c>
      <c r="K1003">
        <v>55614</v>
      </c>
      <c r="L1003" t="s">
        <v>739</v>
      </c>
      <c r="M1003">
        <v>873474</v>
      </c>
      <c r="N1003" t="s">
        <v>267</v>
      </c>
    </row>
    <row r="1004" spans="1:14" hidden="1" x14ac:dyDescent="0.3">
      <c r="A1004">
        <v>2013</v>
      </c>
      <c r="B1004" t="s">
        <v>46</v>
      </c>
      <c r="C1004" t="str">
        <f t="shared" si="15"/>
        <v>2013 NUCOR STEEL - ARKANSAS</v>
      </c>
      <c r="D1004">
        <v>1007921</v>
      </c>
      <c r="E1004" t="s">
        <v>523</v>
      </c>
      <c r="F1004">
        <v>35.941000000000003</v>
      </c>
      <c r="G1004">
        <v>-89.727000000000004</v>
      </c>
      <c r="H1004" t="s">
        <v>524</v>
      </c>
      <c r="I1004" t="s">
        <v>525</v>
      </c>
      <c r="J1004" t="s">
        <v>286</v>
      </c>
      <c r="K1004">
        <v>72315</v>
      </c>
      <c r="L1004" t="s">
        <v>792</v>
      </c>
      <c r="M1004">
        <v>362863</v>
      </c>
      <c r="N1004" t="s">
        <v>267</v>
      </c>
    </row>
    <row r="1005" spans="1:14" hidden="1" x14ac:dyDescent="0.3">
      <c r="A1005">
        <v>2013</v>
      </c>
      <c r="B1005" t="s">
        <v>37</v>
      </c>
      <c r="C1005" t="str">
        <f t="shared" si="15"/>
        <v>2013 NUCOR STEEL - BERKELEY</v>
      </c>
      <c r="D1005">
        <v>1002266</v>
      </c>
      <c r="E1005" t="s">
        <v>527</v>
      </c>
      <c r="F1005">
        <v>33.004097000000002</v>
      </c>
      <c r="G1005">
        <v>-79.881600000000006</v>
      </c>
      <c r="H1005" t="s">
        <v>528</v>
      </c>
      <c r="I1005" t="s">
        <v>529</v>
      </c>
      <c r="J1005" t="s">
        <v>375</v>
      </c>
      <c r="K1005">
        <v>29450</v>
      </c>
      <c r="L1005" t="s">
        <v>792</v>
      </c>
      <c r="M1005">
        <v>577832</v>
      </c>
      <c r="N1005" t="s">
        <v>267</v>
      </c>
    </row>
    <row r="1006" spans="1:14" hidden="1" x14ac:dyDescent="0.3">
      <c r="A1006">
        <v>2013</v>
      </c>
      <c r="B1006" t="s">
        <v>112</v>
      </c>
      <c r="C1006" t="str">
        <f t="shared" si="15"/>
        <v>2013 NUCOR STEEL - UTAH</v>
      </c>
      <c r="D1006">
        <v>1005777</v>
      </c>
      <c r="E1006" t="s">
        <v>530</v>
      </c>
      <c r="F1006">
        <v>41.8825</v>
      </c>
      <c r="G1006">
        <v>-112.1964</v>
      </c>
      <c r="H1006" t="s">
        <v>531</v>
      </c>
      <c r="I1006" t="s">
        <v>532</v>
      </c>
      <c r="J1006" t="s">
        <v>533</v>
      </c>
      <c r="K1006">
        <v>84330</v>
      </c>
      <c r="L1006" t="s">
        <v>792</v>
      </c>
      <c r="M1006">
        <v>158825</v>
      </c>
      <c r="N1006" t="s">
        <v>323</v>
      </c>
    </row>
    <row r="1007" spans="1:14" hidden="1" x14ac:dyDescent="0.3">
      <c r="A1007">
        <v>2013</v>
      </c>
      <c r="B1007" t="s">
        <v>65</v>
      </c>
      <c r="C1007" t="str">
        <f t="shared" si="15"/>
        <v>2013 NUCOR STEEL AUBURN INC</v>
      </c>
      <c r="D1007">
        <v>1006341</v>
      </c>
      <c r="E1007" t="s">
        <v>534</v>
      </c>
      <c r="F1007">
        <v>42.950710000000001</v>
      </c>
      <c r="G1007">
        <v>-76.570869999999999</v>
      </c>
      <c r="H1007" t="s">
        <v>535</v>
      </c>
      <c r="I1007" t="s">
        <v>536</v>
      </c>
      <c r="J1007" t="s">
        <v>537</v>
      </c>
      <c r="K1007">
        <v>13021</v>
      </c>
      <c r="L1007" t="s">
        <v>792</v>
      </c>
      <c r="M1007">
        <v>85919</v>
      </c>
      <c r="N1007" t="s">
        <v>267</v>
      </c>
    </row>
    <row r="1008" spans="1:14" hidden="1" x14ac:dyDescent="0.3">
      <c r="A1008">
        <v>2013</v>
      </c>
      <c r="B1008" t="s">
        <v>152</v>
      </c>
      <c r="C1008" t="str">
        <f t="shared" si="15"/>
        <v>2013 NUCOR STEEL BIRMINGHAM INC</v>
      </c>
      <c r="D1008">
        <v>1004152</v>
      </c>
      <c r="E1008" t="s">
        <v>538</v>
      </c>
      <c r="F1008">
        <v>33.545389999999998</v>
      </c>
      <c r="G1008">
        <v>-86.809299999999993</v>
      </c>
      <c r="H1008" t="s">
        <v>299</v>
      </c>
      <c r="I1008" t="s">
        <v>264</v>
      </c>
      <c r="J1008" t="s">
        <v>265</v>
      </c>
      <c r="K1008">
        <v>35234</v>
      </c>
      <c r="L1008" t="s">
        <v>792</v>
      </c>
      <c r="M1008">
        <v>44806</v>
      </c>
      <c r="N1008" t="s">
        <v>267</v>
      </c>
    </row>
    <row r="1009" spans="1:14" hidden="1" x14ac:dyDescent="0.3">
      <c r="A1009">
        <v>2013</v>
      </c>
      <c r="B1009" t="s">
        <v>144</v>
      </c>
      <c r="C1009" t="str">
        <f t="shared" si="15"/>
        <v>2013 NUCOR STEEL DARLINGTON</v>
      </c>
      <c r="D1009">
        <v>1007946</v>
      </c>
      <c r="E1009" t="s">
        <v>539</v>
      </c>
      <c r="F1009">
        <v>34.375957999999997</v>
      </c>
      <c r="G1009">
        <v>-79.896878000000001</v>
      </c>
      <c r="H1009" t="s">
        <v>540</v>
      </c>
      <c r="I1009" t="s">
        <v>541</v>
      </c>
      <c r="J1009" t="s">
        <v>375</v>
      </c>
      <c r="K1009">
        <v>29540</v>
      </c>
      <c r="L1009" t="s">
        <v>792</v>
      </c>
      <c r="M1009">
        <v>170896</v>
      </c>
      <c r="N1009" t="s">
        <v>267</v>
      </c>
    </row>
    <row r="1010" spans="1:14" hidden="1" x14ac:dyDescent="0.3">
      <c r="A1010">
        <v>2013</v>
      </c>
      <c r="B1010" t="s">
        <v>140</v>
      </c>
      <c r="C1010" t="str">
        <f t="shared" si="15"/>
        <v>2013 NUCOR STEEL DECATUR</v>
      </c>
      <c r="D1010">
        <v>1005976</v>
      </c>
      <c r="E1010" t="s">
        <v>542</v>
      </c>
      <c r="F1010">
        <v>34.638905999999999</v>
      </c>
      <c r="G1010">
        <v>-87.089035999999993</v>
      </c>
      <c r="H1010" t="s">
        <v>543</v>
      </c>
      <c r="I1010" t="s">
        <v>544</v>
      </c>
      <c r="J1010" t="s">
        <v>265</v>
      </c>
      <c r="K1010">
        <v>35673</v>
      </c>
      <c r="L1010" t="s">
        <v>793</v>
      </c>
      <c r="M1010">
        <v>389987</v>
      </c>
      <c r="N1010" t="s">
        <v>267</v>
      </c>
    </row>
    <row r="1011" spans="1:14" hidden="1" x14ac:dyDescent="0.3">
      <c r="A1011">
        <v>2013</v>
      </c>
      <c r="B1011" t="s">
        <v>41</v>
      </c>
      <c r="C1011" t="str">
        <f t="shared" si="15"/>
        <v>2013 NUCOR STEEL HERTFORD COUNTY</v>
      </c>
      <c r="D1011">
        <v>1002958</v>
      </c>
      <c r="E1011" t="s">
        <v>545</v>
      </c>
      <c r="F1011">
        <v>36.355215999999999</v>
      </c>
      <c r="G1011">
        <v>-76.811149999999998</v>
      </c>
      <c r="H1011" t="s">
        <v>546</v>
      </c>
      <c r="I1011" t="s">
        <v>547</v>
      </c>
      <c r="J1011" t="s">
        <v>461</v>
      </c>
      <c r="K1011">
        <v>27922</v>
      </c>
      <c r="L1011" t="s">
        <v>792</v>
      </c>
      <c r="M1011">
        <v>351571</v>
      </c>
      <c r="N1011" t="s">
        <v>267</v>
      </c>
    </row>
    <row r="1012" spans="1:14" hidden="1" x14ac:dyDescent="0.3">
      <c r="A1012">
        <v>2013</v>
      </c>
      <c r="B1012" t="s">
        <v>111</v>
      </c>
      <c r="C1012" t="str">
        <f t="shared" si="15"/>
        <v>2013 NUCOR STEEL INDIANA</v>
      </c>
      <c r="D1012">
        <v>1004151</v>
      </c>
      <c r="E1012" t="s">
        <v>548</v>
      </c>
      <c r="F1012">
        <v>39.974699999999999</v>
      </c>
      <c r="G1012">
        <v>-86.830100000000002</v>
      </c>
      <c r="H1012" t="s">
        <v>549</v>
      </c>
      <c r="I1012" t="s">
        <v>550</v>
      </c>
      <c r="J1012" t="s">
        <v>291</v>
      </c>
      <c r="K1012">
        <v>47933</v>
      </c>
      <c r="L1012" t="s">
        <v>794</v>
      </c>
      <c r="M1012">
        <v>275762</v>
      </c>
      <c r="N1012" t="s">
        <v>267</v>
      </c>
    </row>
    <row r="1013" spans="1:14" hidden="1" x14ac:dyDescent="0.3">
      <c r="A1013">
        <v>2013</v>
      </c>
      <c r="B1013" t="s">
        <v>101</v>
      </c>
      <c r="C1013" t="str">
        <f t="shared" si="15"/>
        <v>2013 NUCOR STEEL JACKSON INC</v>
      </c>
      <c r="D1013">
        <v>1006144</v>
      </c>
      <c r="E1013" t="s">
        <v>551</v>
      </c>
      <c r="F1013">
        <v>32.312167000000002</v>
      </c>
      <c r="G1013">
        <v>-90.137277999999995</v>
      </c>
      <c r="H1013" t="s">
        <v>552</v>
      </c>
      <c r="I1013" t="s">
        <v>553</v>
      </c>
      <c r="J1013" t="s">
        <v>554</v>
      </c>
      <c r="K1013">
        <v>39232</v>
      </c>
      <c r="L1013" t="s">
        <v>792</v>
      </c>
      <c r="M1013">
        <v>69291</v>
      </c>
      <c r="N1013" t="s">
        <v>267</v>
      </c>
    </row>
    <row r="1014" spans="1:14" hidden="1" x14ac:dyDescent="0.3">
      <c r="A1014">
        <v>2013</v>
      </c>
      <c r="B1014" t="s">
        <v>40</v>
      </c>
      <c r="C1014" t="str">
        <f t="shared" si="15"/>
        <v>2013 NUCOR STEEL KANKAKEE, INC.</v>
      </c>
      <c r="D1014">
        <v>1002621</v>
      </c>
      <c r="E1014" t="s">
        <v>555</v>
      </c>
      <c r="F1014">
        <v>41.181331999999998</v>
      </c>
      <c r="G1014">
        <v>-87.856643000000005</v>
      </c>
      <c r="H1014" t="s">
        <v>556</v>
      </c>
      <c r="I1014" t="s">
        <v>557</v>
      </c>
      <c r="J1014" t="s">
        <v>281</v>
      </c>
      <c r="K1014">
        <v>60914</v>
      </c>
      <c r="L1014" t="s">
        <v>793</v>
      </c>
      <c r="M1014">
        <v>130034</v>
      </c>
      <c r="N1014" t="s">
        <v>267</v>
      </c>
    </row>
    <row r="1015" spans="1:14" hidden="1" x14ac:dyDescent="0.3">
      <c r="A1015">
        <v>2013</v>
      </c>
      <c r="B1015" t="s">
        <v>108</v>
      </c>
      <c r="C1015" t="str">
        <f t="shared" si="15"/>
        <v>2013 NUCOR STEEL MARION, INC. (0351010017)</v>
      </c>
      <c r="D1015">
        <v>1007577</v>
      </c>
      <c r="E1015" t="s">
        <v>558</v>
      </c>
      <c r="F1015">
        <v>40.570700000000002</v>
      </c>
      <c r="G1015">
        <v>-83.138800000000003</v>
      </c>
      <c r="H1015" t="s">
        <v>559</v>
      </c>
      <c r="I1015" t="s">
        <v>560</v>
      </c>
      <c r="J1015" t="s">
        <v>276</v>
      </c>
      <c r="K1015">
        <v>43302</v>
      </c>
      <c r="L1015" t="s">
        <v>794</v>
      </c>
      <c r="M1015">
        <v>58722</v>
      </c>
      <c r="N1015" t="s">
        <v>267</v>
      </c>
    </row>
    <row r="1016" spans="1:14" hidden="1" x14ac:dyDescent="0.3">
      <c r="A1016">
        <v>2013</v>
      </c>
      <c r="B1016" t="s">
        <v>47</v>
      </c>
      <c r="C1016" t="str">
        <f t="shared" si="15"/>
        <v>2013 NUCOR STEEL MEMPHIS INC</v>
      </c>
      <c r="D1016">
        <v>1003093</v>
      </c>
      <c r="E1016" t="s">
        <v>561</v>
      </c>
      <c r="F1016">
        <v>35.049909999999997</v>
      </c>
      <c r="G1016">
        <v>-90.153139999999993</v>
      </c>
      <c r="H1016" t="s">
        <v>562</v>
      </c>
      <c r="I1016" t="s">
        <v>563</v>
      </c>
      <c r="J1016" t="s">
        <v>354</v>
      </c>
      <c r="K1016">
        <v>38109</v>
      </c>
      <c r="L1016" t="s">
        <v>792</v>
      </c>
      <c r="M1016">
        <v>103135</v>
      </c>
      <c r="N1016" t="s">
        <v>267</v>
      </c>
    </row>
    <row r="1017" spans="1:14" hidden="1" x14ac:dyDescent="0.3">
      <c r="A1017">
        <v>2013</v>
      </c>
      <c r="B1017" t="s">
        <v>171</v>
      </c>
      <c r="C1017" t="str">
        <f t="shared" si="15"/>
        <v>2013 NUCOR STEEL NEBRASKA</v>
      </c>
      <c r="D1017">
        <v>1007695</v>
      </c>
      <c r="E1017" t="s">
        <v>564</v>
      </c>
      <c r="F1017">
        <v>42.078346000000003</v>
      </c>
      <c r="G1017">
        <v>-97.360152999999997</v>
      </c>
      <c r="H1017" t="s">
        <v>565</v>
      </c>
      <c r="I1017" t="s">
        <v>566</v>
      </c>
      <c r="J1017" t="s">
        <v>567</v>
      </c>
      <c r="K1017">
        <v>68701</v>
      </c>
      <c r="L1017" t="s">
        <v>792</v>
      </c>
      <c r="M1017">
        <v>189319</v>
      </c>
      <c r="N1017" t="s">
        <v>267</v>
      </c>
    </row>
    <row r="1018" spans="1:14" hidden="1" x14ac:dyDescent="0.3">
      <c r="A1018">
        <v>2013</v>
      </c>
      <c r="B1018" t="s">
        <v>31</v>
      </c>
      <c r="C1018" t="str">
        <f t="shared" si="15"/>
        <v>2013 NUCOR STEEL SEATTLE INC</v>
      </c>
      <c r="D1018">
        <v>1000029</v>
      </c>
      <c r="E1018" t="s">
        <v>568</v>
      </c>
      <c r="F1018">
        <v>47.569330999999998</v>
      </c>
      <c r="G1018">
        <v>-122.367332</v>
      </c>
      <c r="H1018" t="s">
        <v>569</v>
      </c>
      <c r="I1018" t="s">
        <v>570</v>
      </c>
      <c r="J1018" t="s">
        <v>571</v>
      </c>
      <c r="K1018">
        <v>98106</v>
      </c>
      <c r="L1018" t="s">
        <v>792</v>
      </c>
      <c r="M1018">
        <v>128708</v>
      </c>
      <c r="N1018" t="s">
        <v>267</v>
      </c>
    </row>
    <row r="1019" spans="1:14" hidden="1" x14ac:dyDescent="0.3">
      <c r="A1019">
        <v>2013</v>
      </c>
      <c r="B1019" t="s">
        <v>103</v>
      </c>
      <c r="C1019" t="str">
        <f t="shared" si="15"/>
        <v>2013 NUCOR STEEL-TEXAS</v>
      </c>
      <c r="D1019">
        <v>1005832</v>
      </c>
      <c r="E1019" t="s">
        <v>572</v>
      </c>
      <c r="F1019">
        <v>31.354801999999999</v>
      </c>
      <c r="G1019">
        <v>-96.165199000000001</v>
      </c>
      <c r="H1019" t="s">
        <v>573</v>
      </c>
      <c r="I1019" t="s">
        <v>574</v>
      </c>
      <c r="J1019" t="s">
        <v>332</v>
      </c>
      <c r="K1019">
        <v>75846</v>
      </c>
      <c r="L1019" t="s">
        <v>792</v>
      </c>
      <c r="M1019">
        <v>167223</v>
      </c>
      <c r="N1019" t="s">
        <v>267</v>
      </c>
    </row>
    <row r="1020" spans="1:14" hidden="1" x14ac:dyDescent="0.3">
      <c r="A1020">
        <v>2013</v>
      </c>
      <c r="B1020" t="s">
        <v>113</v>
      </c>
      <c r="C1020" t="str">
        <f t="shared" si="15"/>
        <v>2013 NUCOR-YAMATO STEEL CO</v>
      </c>
      <c r="D1020">
        <v>1007642</v>
      </c>
      <c r="E1020" t="s">
        <v>575</v>
      </c>
      <c r="F1020">
        <v>35.901865999999998</v>
      </c>
      <c r="G1020">
        <v>-89.775643000000002</v>
      </c>
      <c r="H1020" t="s">
        <v>524</v>
      </c>
      <c r="I1020" t="s">
        <v>525</v>
      </c>
      <c r="J1020" t="s">
        <v>286</v>
      </c>
      <c r="K1020">
        <v>72316</v>
      </c>
      <c r="L1020" t="s">
        <v>795</v>
      </c>
      <c r="M1020">
        <v>523474</v>
      </c>
      <c r="N1020" t="s">
        <v>267</v>
      </c>
    </row>
    <row r="1021" spans="1:14" hidden="1" x14ac:dyDescent="0.3">
      <c r="A1021">
        <v>2013</v>
      </c>
      <c r="B1021" t="s">
        <v>94</v>
      </c>
      <c r="C1021" t="str">
        <f t="shared" si="15"/>
        <v>2013 North American Hoganas</v>
      </c>
      <c r="D1021">
        <v>1011242</v>
      </c>
      <c r="E1021" t="s">
        <v>577</v>
      </c>
      <c r="F1021">
        <v>40.192646000000003</v>
      </c>
      <c r="G1021">
        <v>-78.933993999999998</v>
      </c>
      <c r="H1021" t="s">
        <v>578</v>
      </c>
      <c r="I1021" t="s">
        <v>579</v>
      </c>
      <c r="J1021" t="s">
        <v>304</v>
      </c>
      <c r="K1021">
        <v>15935</v>
      </c>
      <c r="L1021" t="s">
        <v>796</v>
      </c>
      <c r="M1021">
        <v>26221</v>
      </c>
      <c r="N1021" t="s">
        <v>267</v>
      </c>
    </row>
    <row r="1022" spans="1:14" hidden="1" x14ac:dyDescent="0.3">
      <c r="A1022">
        <v>2013</v>
      </c>
      <c r="B1022" t="s">
        <v>122</v>
      </c>
      <c r="C1022" t="str">
        <f t="shared" si="15"/>
        <v>2013 North American Stainless</v>
      </c>
      <c r="D1022">
        <v>1002977</v>
      </c>
      <c r="E1022" t="s">
        <v>581</v>
      </c>
      <c r="F1022">
        <v>38.727778000000001</v>
      </c>
      <c r="G1022">
        <v>-85.072221999999996</v>
      </c>
      <c r="H1022" t="s">
        <v>582</v>
      </c>
      <c r="I1022" t="s">
        <v>583</v>
      </c>
      <c r="J1022" t="s">
        <v>271</v>
      </c>
      <c r="K1022">
        <v>41045</v>
      </c>
      <c r="L1022" t="s">
        <v>584</v>
      </c>
      <c r="M1022">
        <v>299004</v>
      </c>
      <c r="N1022" t="s">
        <v>267</v>
      </c>
    </row>
    <row r="1023" spans="1:14" hidden="1" x14ac:dyDescent="0.3">
      <c r="A1023">
        <v>2013</v>
      </c>
      <c r="B1023" t="s">
        <v>100</v>
      </c>
      <c r="C1023" t="str">
        <f t="shared" si="15"/>
        <v>2013 Nucor Steel Gallatin LLC</v>
      </c>
      <c r="D1023">
        <v>1005700</v>
      </c>
      <c r="E1023" t="s">
        <v>585</v>
      </c>
      <c r="F1023">
        <v>38.766666999999998</v>
      </c>
      <c r="G1023">
        <v>-85.004166999999995</v>
      </c>
      <c r="H1023" t="s">
        <v>586</v>
      </c>
      <c r="I1023" t="s">
        <v>587</v>
      </c>
      <c r="J1023" t="s">
        <v>271</v>
      </c>
      <c r="K1023">
        <v>41045</v>
      </c>
      <c r="L1023" t="s">
        <v>811</v>
      </c>
      <c r="M1023">
        <v>199455</v>
      </c>
      <c r="N1023" t="s">
        <v>267</v>
      </c>
    </row>
    <row r="1024" spans="1:14" hidden="1" x14ac:dyDescent="0.3">
      <c r="A1024">
        <v>2013</v>
      </c>
      <c r="B1024" t="s">
        <v>55</v>
      </c>
      <c r="C1024" t="str">
        <f t="shared" si="15"/>
        <v>2013 Nucor Steel Tuscaloosa, Inc.</v>
      </c>
      <c r="D1024">
        <v>1003457</v>
      </c>
      <c r="E1024" t="s">
        <v>597</v>
      </c>
      <c r="F1024">
        <v>33.233750000000001</v>
      </c>
      <c r="G1024">
        <v>-87.506929999999997</v>
      </c>
      <c r="H1024" t="s">
        <v>598</v>
      </c>
      <c r="I1024" t="s">
        <v>599</v>
      </c>
      <c r="J1024" t="s">
        <v>265</v>
      </c>
      <c r="K1024">
        <v>35404</v>
      </c>
      <c r="L1024" t="s">
        <v>794</v>
      </c>
      <c r="M1024">
        <v>244694</v>
      </c>
      <c r="N1024" t="s">
        <v>267</v>
      </c>
    </row>
    <row r="1025" spans="1:14" hidden="1" x14ac:dyDescent="0.3">
      <c r="A1025">
        <v>2013</v>
      </c>
      <c r="B1025" t="s">
        <v>131</v>
      </c>
      <c r="C1025" t="str">
        <f t="shared" si="15"/>
        <v>2013 Optimus Steel LLC</v>
      </c>
      <c r="D1025">
        <v>1007348</v>
      </c>
      <c r="E1025" t="s">
        <v>812</v>
      </c>
      <c r="F1025">
        <v>30.082397</v>
      </c>
      <c r="G1025">
        <v>-94.074476000000004</v>
      </c>
      <c r="H1025" t="s">
        <v>813</v>
      </c>
      <c r="I1025" t="s">
        <v>602</v>
      </c>
      <c r="J1025" t="s">
        <v>332</v>
      </c>
      <c r="K1025">
        <v>77662</v>
      </c>
      <c r="L1025" t="s">
        <v>769</v>
      </c>
      <c r="M1025">
        <v>67486</v>
      </c>
      <c r="N1025" t="s">
        <v>267</v>
      </c>
    </row>
    <row r="1026" spans="1:14" hidden="1" x14ac:dyDescent="0.3">
      <c r="A1026">
        <v>2013</v>
      </c>
      <c r="B1026" t="s">
        <v>92</v>
      </c>
      <c r="C1026" t="str">
        <f t="shared" si="15"/>
        <v>2013 Outokumpu Stainless USA, LLC</v>
      </c>
      <c r="D1026">
        <v>1010763</v>
      </c>
      <c r="E1026" t="s">
        <v>604</v>
      </c>
      <c r="F1026">
        <v>31.15624</v>
      </c>
      <c r="G1026">
        <v>-88.012749999999997</v>
      </c>
      <c r="H1026" t="s">
        <v>605</v>
      </c>
      <c r="I1026" t="s">
        <v>672</v>
      </c>
      <c r="J1026" t="s">
        <v>265</v>
      </c>
      <c r="K1026">
        <v>36513</v>
      </c>
      <c r="L1026" t="s">
        <v>798</v>
      </c>
      <c r="M1026">
        <v>131760</v>
      </c>
      <c r="N1026" t="s">
        <v>267</v>
      </c>
    </row>
    <row r="1027" spans="1:14" hidden="1" x14ac:dyDescent="0.3">
      <c r="A1027">
        <v>2013</v>
      </c>
      <c r="B1027" t="s">
        <v>97</v>
      </c>
      <c r="C1027" t="str">
        <f t="shared" ref="C1027:C1090" si="16">A1027 &amp; " " &amp; B1027</f>
        <v>2013 RG Steel Sparrows Point LLC</v>
      </c>
      <c r="D1027">
        <v>1000553</v>
      </c>
      <c r="E1027" t="s">
        <v>608</v>
      </c>
      <c r="F1027">
        <v>39.213500000000003</v>
      </c>
      <c r="G1027">
        <v>-76.472700000000003</v>
      </c>
      <c r="H1027" t="s">
        <v>609</v>
      </c>
      <c r="I1027" t="s">
        <v>610</v>
      </c>
      <c r="J1027" t="s">
        <v>611</v>
      </c>
      <c r="K1027">
        <v>21219</v>
      </c>
      <c r="L1027" t="s">
        <v>612</v>
      </c>
      <c r="M1027">
        <v>0</v>
      </c>
    </row>
    <row r="1028" spans="1:14" hidden="1" x14ac:dyDescent="0.3">
      <c r="A1028">
        <v>2013</v>
      </c>
      <c r="B1028" t="s">
        <v>27</v>
      </c>
      <c r="C1028" t="str">
        <f t="shared" si="16"/>
        <v>2013 RG Steel, LLC</v>
      </c>
      <c r="D1028">
        <v>1000177</v>
      </c>
      <c r="E1028" t="s">
        <v>613</v>
      </c>
      <c r="F1028">
        <v>41.2119</v>
      </c>
      <c r="G1028">
        <v>-80.817599999999999</v>
      </c>
      <c r="H1028" t="s">
        <v>406</v>
      </c>
      <c r="I1028" t="s">
        <v>614</v>
      </c>
      <c r="J1028" t="s">
        <v>276</v>
      </c>
      <c r="K1028">
        <v>44482</v>
      </c>
      <c r="L1028" t="s">
        <v>615</v>
      </c>
      <c r="M1028">
        <v>0</v>
      </c>
    </row>
    <row r="1029" spans="1:14" hidden="1" x14ac:dyDescent="0.3">
      <c r="A1029">
        <v>2013</v>
      </c>
      <c r="B1029" t="s">
        <v>83</v>
      </c>
      <c r="C1029" t="str">
        <f t="shared" si="16"/>
        <v>2013 ROANOKE ELECTRIC STEEL CORPORATION</v>
      </c>
      <c r="D1029">
        <v>1000714</v>
      </c>
      <c r="E1029" t="s">
        <v>616</v>
      </c>
      <c r="F1029">
        <v>37.272509999999997</v>
      </c>
      <c r="G1029">
        <v>-79.998609999999999</v>
      </c>
      <c r="H1029" t="s">
        <v>617</v>
      </c>
      <c r="I1029" t="s">
        <v>618</v>
      </c>
      <c r="J1029" t="s">
        <v>327</v>
      </c>
      <c r="K1029">
        <v>24017</v>
      </c>
      <c r="L1029" t="s">
        <v>619</v>
      </c>
      <c r="M1029">
        <v>16412</v>
      </c>
      <c r="N1029" t="s">
        <v>267</v>
      </c>
    </row>
    <row r="1030" spans="1:14" hidden="1" x14ac:dyDescent="0.3">
      <c r="A1030">
        <v>2013</v>
      </c>
      <c r="B1030" t="s">
        <v>56</v>
      </c>
      <c r="C1030" t="str">
        <f t="shared" si="16"/>
        <v>2013 Republic Steel - Canton Plant</v>
      </c>
      <c r="D1030">
        <v>1003799</v>
      </c>
      <c r="E1030" t="s">
        <v>620</v>
      </c>
      <c r="F1030">
        <v>40.803234000000003</v>
      </c>
      <c r="G1030">
        <v>-81.332864000000001</v>
      </c>
      <c r="H1030" t="s">
        <v>621</v>
      </c>
      <c r="I1030" t="s">
        <v>622</v>
      </c>
      <c r="J1030" t="s">
        <v>276</v>
      </c>
      <c r="K1030">
        <v>44704</v>
      </c>
      <c r="L1030" t="s">
        <v>623</v>
      </c>
      <c r="M1030">
        <v>229647</v>
      </c>
      <c r="N1030" t="s">
        <v>267</v>
      </c>
    </row>
    <row r="1031" spans="1:14" hidden="1" x14ac:dyDescent="0.3">
      <c r="A1031">
        <v>2013</v>
      </c>
      <c r="B1031" t="s">
        <v>109</v>
      </c>
      <c r="C1031" t="str">
        <f t="shared" si="16"/>
        <v>2013 SMI STEEL LLC</v>
      </c>
      <c r="D1031">
        <v>1003981</v>
      </c>
      <c r="E1031" t="s">
        <v>624</v>
      </c>
      <c r="F1031">
        <v>33.534103999999999</v>
      </c>
      <c r="G1031">
        <v>-86.757929000000004</v>
      </c>
      <c r="H1031" t="s">
        <v>299</v>
      </c>
      <c r="I1031" t="s">
        <v>264</v>
      </c>
      <c r="J1031" t="s">
        <v>265</v>
      </c>
      <c r="K1031">
        <v>35212</v>
      </c>
      <c r="L1031" t="s">
        <v>355</v>
      </c>
      <c r="M1031">
        <v>89514</v>
      </c>
      <c r="N1031" t="s">
        <v>267</v>
      </c>
    </row>
    <row r="1032" spans="1:14" hidden="1" x14ac:dyDescent="0.3">
      <c r="A1032">
        <v>2013</v>
      </c>
      <c r="B1032" t="s">
        <v>120</v>
      </c>
      <c r="C1032" t="str">
        <f t="shared" si="16"/>
        <v>2013 SSAB ALABAMA INCORPORATED</v>
      </c>
      <c r="D1032">
        <v>1005283</v>
      </c>
      <c r="E1032" t="s">
        <v>625</v>
      </c>
      <c r="F1032">
        <v>30.943048000000001</v>
      </c>
      <c r="G1032">
        <v>-88.012822999999997</v>
      </c>
      <c r="H1032" t="s">
        <v>626</v>
      </c>
      <c r="I1032" t="s">
        <v>606</v>
      </c>
      <c r="J1032" t="s">
        <v>265</v>
      </c>
      <c r="K1032">
        <v>36505</v>
      </c>
      <c r="L1032" t="s">
        <v>799</v>
      </c>
      <c r="M1032">
        <v>321570</v>
      </c>
      <c r="N1032" t="s">
        <v>267</v>
      </c>
    </row>
    <row r="1033" spans="1:14" hidden="1" x14ac:dyDescent="0.3">
      <c r="A1033">
        <v>2013</v>
      </c>
      <c r="B1033" t="s">
        <v>178</v>
      </c>
      <c r="C1033" t="str">
        <f t="shared" si="16"/>
        <v>2013 SSAB Iowa Inc.</v>
      </c>
      <c r="D1033">
        <v>1002147</v>
      </c>
      <c r="E1033" t="s">
        <v>628</v>
      </c>
      <c r="F1033">
        <v>41.485529999999997</v>
      </c>
      <c r="G1033">
        <v>-90.822779999999995</v>
      </c>
      <c r="H1033" t="s">
        <v>629</v>
      </c>
      <c r="I1033" t="s">
        <v>453</v>
      </c>
      <c r="J1033" t="s">
        <v>454</v>
      </c>
      <c r="K1033">
        <v>52761</v>
      </c>
      <c r="L1033" t="s">
        <v>731</v>
      </c>
      <c r="M1033">
        <v>359340</v>
      </c>
      <c r="N1033" t="s">
        <v>267</v>
      </c>
    </row>
    <row r="1034" spans="1:14" hidden="1" x14ac:dyDescent="0.3">
      <c r="A1034">
        <v>2013</v>
      </c>
      <c r="B1034" t="s">
        <v>74</v>
      </c>
      <c r="C1034" t="str">
        <f t="shared" si="16"/>
        <v>2013 STD STEEL BURNHAM PLT</v>
      </c>
      <c r="D1034">
        <v>1005536</v>
      </c>
      <c r="E1034" t="s">
        <v>630</v>
      </c>
      <c r="F1034">
        <v>40.636944</v>
      </c>
      <c r="G1034">
        <v>-77.571944000000002</v>
      </c>
      <c r="H1034" t="s">
        <v>631</v>
      </c>
      <c r="I1034" t="s">
        <v>632</v>
      </c>
      <c r="J1034" t="s">
        <v>304</v>
      </c>
      <c r="K1034">
        <v>17009</v>
      </c>
      <c r="L1034" t="s">
        <v>800</v>
      </c>
      <c r="M1034">
        <v>71209</v>
      </c>
      <c r="N1034" t="s">
        <v>267</v>
      </c>
    </row>
    <row r="1035" spans="1:14" hidden="1" x14ac:dyDescent="0.3">
      <c r="A1035">
        <v>2013</v>
      </c>
      <c r="B1035" t="s">
        <v>81</v>
      </c>
      <c r="C1035" t="str">
        <f t="shared" si="16"/>
        <v>2013 STEEL DYNAMICS INC</v>
      </c>
      <c r="D1035">
        <v>1005584</v>
      </c>
      <c r="E1035" t="s">
        <v>634</v>
      </c>
      <c r="F1035">
        <v>41.370151999999997</v>
      </c>
      <c r="G1035">
        <v>-84.921695</v>
      </c>
      <c r="H1035" t="s">
        <v>395</v>
      </c>
      <c r="I1035" t="s">
        <v>635</v>
      </c>
      <c r="J1035" t="s">
        <v>291</v>
      </c>
      <c r="K1035">
        <v>46721</v>
      </c>
      <c r="L1035" t="s">
        <v>801</v>
      </c>
      <c r="M1035">
        <v>911572</v>
      </c>
      <c r="N1035" t="s">
        <v>267</v>
      </c>
    </row>
    <row r="1036" spans="1:14" hidden="1" x14ac:dyDescent="0.3">
      <c r="A1036">
        <v>2013</v>
      </c>
      <c r="B1036" t="s">
        <v>110</v>
      </c>
      <c r="C1036" t="str">
        <f t="shared" si="16"/>
        <v>2013 STEEL DYNAMICS, INC. (SDI)</v>
      </c>
      <c r="D1036">
        <v>1003688</v>
      </c>
      <c r="E1036" t="s">
        <v>636</v>
      </c>
      <c r="F1036">
        <v>39.876783000000003</v>
      </c>
      <c r="G1036">
        <v>-86.482112999999998</v>
      </c>
      <c r="H1036" t="s">
        <v>637</v>
      </c>
      <c r="I1036" t="s">
        <v>638</v>
      </c>
      <c r="J1036" t="s">
        <v>291</v>
      </c>
      <c r="K1036">
        <v>46167</v>
      </c>
      <c r="L1036" t="s">
        <v>619</v>
      </c>
      <c r="M1036">
        <v>124864</v>
      </c>
      <c r="N1036" t="s">
        <v>267</v>
      </c>
    </row>
    <row r="1037" spans="1:14" hidden="1" x14ac:dyDescent="0.3">
      <c r="A1037">
        <v>2013</v>
      </c>
      <c r="B1037" t="s">
        <v>82</v>
      </c>
      <c r="C1037" t="str">
        <f t="shared" si="16"/>
        <v>2013 STEEL DYNAMICS. INC. (SDI), STRUCTUAL AND RAIL DIVISION</v>
      </c>
      <c r="D1037">
        <v>1005602</v>
      </c>
      <c r="E1037" t="s">
        <v>639</v>
      </c>
      <c r="F1037">
        <v>41.124347999999998</v>
      </c>
      <c r="G1037">
        <v>-85.395658999999995</v>
      </c>
      <c r="H1037" t="s">
        <v>640</v>
      </c>
      <c r="I1037" t="s">
        <v>641</v>
      </c>
      <c r="J1037" t="s">
        <v>291</v>
      </c>
      <c r="K1037">
        <v>46725</v>
      </c>
      <c r="L1037" t="s">
        <v>619</v>
      </c>
      <c r="M1037">
        <v>235379</v>
      </c>
      <c r="N1037" t="s">
        <v>267</v>
      </c>
    </row>
    <row r="1038" spans="1:14" hidden="1" x14ac:dyDescent="0.3">
      <c r="A1038">
        <v>2013</v>
      </c>
      <c r="B1038" t="s">
        <v>60</v>
      </c>
      <c r="C1038" t="str">
        <f t="shared" si="16"/>
        <v>2013 STERLING STEEL COMPANY LLC</v>
      </c>
      <c r="D1038">
        <v>1006269</v>
      </c>
      <c r="E1038" t="s">
        <v>642</v>
      </c>
      <c r="F1038">
        <v>41.786281000000002</v>
      </c>
      <c r="G1038">
        <v>-89.709809000000007</v>
      </c>
      <c r="H1038" t="s">
        <v>643</v>
      </c>
      <c r="I1038" t="s">
        <v>644</v>
      </c>
      <c r="J1038" t="s">
        <v>281</v>
      </c>
      <c r="K1038">
        <v>61081</v>
      </c>
      <c r="L1038" t="s">
        <v>645</v>
      </c>
      <c r="M1038">
        <v>94169</v>
      </c>
      <c r="N1038" t="s">
        <v>267</v>
      </c>
    </row>
    <row r="1039" spans="1:14" hidden="1" x14ac:dyDescent="0.3">
      <c r="A1039">
        <v>2013</v>
      </c>
      <c r="B1039" t="s">
        <v>59</v>
      </c>
      <c r="C1039" t="str">
        <f t="shared" si="16"/>
        <v>2013 STRUCTURAL METALS INC</v>
      </c>
      <c r="D1039">
        <v>1004259</v>
      </c>
      <c r="E1039" t="s">
        <v>646</v>
      </c>
      <c r="F1039">
        <v>29.575785</v>
      </c>
      <c r="G1039">
        <v>-98.029915000000003</v>
      </c>
      <c r="H1039" t="s">
        <v>647</v>
      </c>
      <c r="I1039" t="s">
        <v>648</v>
      </c>
      <c r="J1039" t="s">
        <v>332</v>
      </c>
      <c r="K1039">
        <v>78155</v>
      </c>
      <c r="L1039" t="s">
        <v>802</v>
      </c>
      <c r="M1039">
        <v>165611</v>
      </c>
      <c r="N1039" t="s">
        <v>267</v>
      </c>
    </row>
    <row r="1040" spans="1:14" hidden="1" x14ac:dyDescent="0.3">
      <c r="A1040">
        <v>2013</v>
      </c>
      <c r="B1040" t="s">
        <v>117</v>
      </c>
      <c r="C1040" t="str">
        <f t="shared" si="16"/>
        <v>2013 SWVA, INC.</v>
      </c>
      <c r="D1040">
        <v>1006972</v>
      </c>
      <c r="E1040" t="s">
        <v>649</v>
      </c>
      <c r="F1040">
        <v>38.425483999999997</v>
      </c>
      <c r="G1040">
        <v>-82.433268999999996</v>
      </c>
      <c r="H1040" t="s">
        <v>650</v>
      </c>
      <c r="I1040" t="s">
        <v>651</v>
      </c>
      <c r="J1040" t="s">
        <v>509</v>
      </c>
      <c r="K1040">
        <v>25726</v>
      </c>
      <c r="L1040" t="s">
        <v>619</v>
      </c>
      <c r="M1040">
        <v>55445</v>
      </c>
      <c r="N1040" t="s">
        <v>267</v>
      </c>
    </row>
    <row r="1041" spans="1:14" hidden="1" x14ac:dyDescent="0.3">
      <c r="A1041">
        <v>2013</v>
      </c>
      <c r="B1041" t="s">
        <v>191</v>
      </c>
      <c r="C1041" t="str">
        <f t="shared" si="16"/>
        <v>2013 Shenango Incorporated</v>
      </c>
      <c r="D1041">
        <v>1000235</v>
      </c>
      <c r="E1041" t="s">
        <v>652</v>
      </c>
      <c r="F1041">
        <v>40.496699999999997</v>
      </c>
      <c r="G1041">
        <v>-80.075599999999994</v>
      </c>
      <c r="H1041" t="s">
        <v>653</v>
      </c>
      <c r="I1041" t="s">
        <v>654</v>
      </c>
      <c r="J1041" t="s">
        <v>304</v>
      </c>
      <c r="K1041">
        <v>15225</v>
      </c>
      <c r="L1041" t="s">
        <v>410</v>
      </c>
      <c r="M1041">
        <v>126450</v>
      </c>
      <c r="N1041" t="s">
        <v>267</v>
      </c>
    </row>
    <row r="1042" spans="1:14" hidden="1" x14ac:dyDescent="0.3">
      <c r="A1042">
        <v>2013</v>
      </c>
      <c r="B1042" t="s">
        <v>123</v>
      </c>
      <c r="C1042" t="str">
        <f t="shared" si="16"/>
        <v>2013 Steel Dynamics Columbus, LLC</v>
      </c>
      <c r="D1042">
        <v>1004616</v>
      </c>
      <c r="E1042" t="s">
        <v>655</v>
      </c>
      <c r="F1042">
        <v>33.443610999999997</v>
      </c>
      <c r="G1042">
        <v>-88.575556000000006</v>
      </c>
      <c r="H1042" t="s">
        <v>656</v>
      </c>
      <c r="I1042" t="s">
        <v>657</v>
      </c>
      <c r="J1042" t="s">
        <v>554</v>
      </c>
      <c r="K1042">
        <v>39703</v>
      </c>
      <c r="L1042" t="s">
        <v>808</v>
      </c>
      <c r="M1042">
        <v>643270</v>
      </c>
      <c r="N1042" t="s">
        <v>267</v>
      </c>
    </row>
    <row r="1043" spans="1:14" hidden="1" x14ac:dyDescent="0.3">
      <c r="A1043">
        <v>2013</v>
      </c>
      <c r="B1043" t="s">
        <v>132</v>
      </c>
      <c r="C1043" t="str">
        <f t="shared" si="16"/>
        <v>2013 SunCoke Energy Middletown Operations</v>
      </c>
      <c r="D1043">
        <v>1006159</v>
      </c>
      <c r="E1043" t="s">
        <v>658</v>
      </c>
      <c r="F1043">
        <v>39.472149999999999</v>
      </c>
      <c r="G1043">
        <v>-84.396929999999998</v>
      </c>
      <c r="H1043" t="s">
        <v>659</v>
      </c>
      <c r="I1043" t="s">
        <v>396</v>
      </c>
      <c r="J1043" t="s">
        <v>276</v>
      </c>
      <c r="K1043">
        <v>45044</v>
      </c>
      <c r="L1043" t="s">
        <v>723</v>
      </c>
      <c r="M1043">
        <v>417456</v>
      </c>
      <c r="N1043" t="s">
        <v>267</v>
      </c>
    </row>
    <row r="1044" spans="1:14" hidden="1" x14ac:dyDescent="0.3">
      <c r="A1044">
        <v>2013</v>
      </c>
      <c r="B1044" t="s">
        <v>167</v>
      </c>
      <c r="C1044" t="str">
        <f t="shared" si="16"/>
        <v>2013 Superior Forge &amp; Steel Corporation</v>
      </c>
      <c r="D1044">
        <v>1011726</v>
      </c>
      <c r="E1044" t="s">
        <v>660</v>
      </c>
      <c r="F1044">
        <v>40.710439999999998</v>
      </c>
      <c r="G1044">
        <v>-84.108310000000003</v>
      </c>
      <c r="H1044" t="s">
        <v>661</v>
      </c>
      <c r="I1044" t="s">
        <v>662</v>
      </c>
      <c r="J1044" t="s">
        <v>276</v>
      </c>
      <c r="K1044">
        <v>45804</v>
      </c>
      <c r="L1044" t="s">
        <v>803</v>
      </c>
      <c r="M1044">
        <v>26703</v>
      </c>
      <c r="N1044" t="s">
        <v>267</v>
      </c>
    </row>
    <row r="1045" spans="1:14" hidden="1" x14ac:dyDescent="0.3">
      <c r="A1045">
        <v>2013</v>
      </c>
      <c r="B1045" t="s">
        <v>88</v>
      </c>
      <c r="C1045" t="str">
        <f t="shared" si="16"/>
        <v>2013 TAMCO</v>
      </c>
      <c r="D1045">
        <v>1005800</v>
      </c>
      <c r="E1045" t="s">
        <v>716</v>
      </c>
      <c r="F1045">
        <v>34.09787</v>
      </c>
      <c r="G1045">
        <v>-117.52936200000001</v>
      </c>
      <c r="H1045" t="s">
        <v>717</v>
      </c>
      <c r="I1045" t="s">
        <v>718</v>
      </c>
      <c r="J1045" t="s">
        <v>719</v>
      </c>
      <c r="K1045">
        <v>91739</v>
      </c>
      <c r="L1045" t="s">
        <v>769</v>
      </c>
      <c r="M1045">
        <v>46775</v>
      </c>
      <c r="N1045" t="s">
        <v>267</v>
      </c>
    </row>
    <row r="1046" spans="1:14" hidden="1" x14ac:dyDescent="0.3">
      <c r="A1046">
        <v>2013</v>
      </c>
      <c r="B1046" t="s">
        <v>155</v>
      </c>
      <c r="C1046" t="str">
        <f t="shared" si="16"/>
        <v>2013 TILDEN MINING COMPANY L C</v>
      </c>
      <c r="D1046">
        <v>1004458</v>
      </c>
      <c r="F1046">
        <v>46.439734999999999</v>
      </c>
      <c r="G1046">
        <v>-87.649771000000001</v>
      </c>
      <c r="H1046" t="s">
        <v>664</v>
      </c>
      <c r="I1046" t="s">
        <v>420</v>
      </c>
      <c r="J1046" t="s">
        <v>350</v>
      </c>
      <c r="K1046">
        <v>49849</v>
      </c>
      <c r="L1046" t="s">
        <v>804</v>
      </c>
      <c r="M1046">
        <v>1157684</v>
      </c>
      <c r="N1046" t="s">
        <v>267</v>
      </c>
    </row>
    <row r="1047" spans="1:14" hidden="1" x14ac:dyDescent="0.3">
      <c r="A1047">
        <v>2013</v>
      </c>
      <c r="B1047" t="s">
        <v>170</v>
      </c>
      <c r="C1047" t="str">
        <f t="shared" si="16"/>
        <v>2013 TIMKENSTEEL CORP (1576000613)</v>
      </c>
      <c r="D1047">
        <v>1003860</v>
      </c>
      <c r="E1047" t="s">
        <v>665</v>
      </c>
      <c r="F1047">
        <v>40.780504999999998</v>
      </c>
      <c r="G1047">
        <v>-81.397259000000005</v>
      </c>
      <c r="H1047" t="s">
        <v>621</v>
      </c>
      <c r="I1047" t="s">
        <v>622</v>
      </c>
      <c r="J1047" t="s">
        <v>276</v>
      </c>
      <c r="K1047">
        <v>44706</v>
      </c>
      <c r="L1047" t="s">
        <v>763</v>
      </c>
      <c r="M1047">
        <v>384943</v>
      </c>
      <c r="N1047" t="s">
        <v>267</v>
      </c>
    </row>
    <row r="1048" spans="1:14" hidden="1" x14ac:dyDescent="0.3">
      <c r="A1048">
        <v>2013</v>
      </c>
      <c r="B1048" t="s">
        <v>160</v>
      </c>
      <c r="C1048" t="str">
        <f t="shared" si="16"/>
        <v>2013 TONAWANDA COKE CORP</v>
      </c>
      <c r="D1048">
        <v>1006875</v>
      </c>
      <c r="E1048" t="s">
        <v>667</v>
      </c>
      <c r="F1048">
        <v>42.983637999999999</v>
      </c>
      <c r="G1048">
        <v>-78.927279999999996</v>
      </c>
      <c r="H1048" t="s">
        <v>668</v>
      </c>
      <c r="I1048" t="s">
        <v>427</v>
      </c>
      <c r="J1048" t="s">
        <v>537</v>
      </c>
      <c r="K1048">
        <v>14150</v>
      </c>
      <c r="L1048" t="s">
        <v>805</v>
      </c>
      <c r="M1048">
        <v>56965</v>
      </c>
      <c r="N1048" t="s">
        <v>267</v>
      </c>
    </row>
    <row r="1049" spans="1:14" hidden="1" x14ac:dyDescent="0.3">
      <c r="A1049">
        <v>2013</v>
      </c>
      <c r="B1049" t="s">
        <v>78</v>
      </c>
      <c r="C1049" t="str">
        <f t="shared" si="16"/>
        <v>2013 UNION ELEC HARMON CREEK PLT</v>
      </c>
      <c r="D1049">
        <v>1000399</v>
      </c>
      <c r="E1049" t="s">
        <v>670</v>
      </c>
      <c r="F1049">
        <v>40.407699999999998</v>
      </c>
      <c r="G1049">
        <v>-80.405299999999997</v>
      </c>
      <c r="H1049" t="s">
        <v>671</v>
      </c>
      <c r="I1049" t="s">
        <v>672</v>
      </c>
      <c r="J1049" t="s">
        <v>304</v>
      </c>
      <c r="K1049">
        <v>15021</v>
      </c>
      <c r="L1049" t="s">
        <v>673</v>
      </c>
      <c r="M1049">
        <v>31719</v>
      </c>
      <c r="N1049" t="s">
        <v>267</v>
      </c>
    </row>
    <row r="1050" spans="1:14" hidden="1" x14ac:dyDescent="0.3">
      <c r="A1050">
        <v>2013</v>
      </c>
      <c r="B1050" t="s">
        <v>71</v>
      </c>
      <c r="C1050" t="str">
        <f t="shared" si="16"/>
        <v>2013 UNITED TACONITE LLC - FAIRLANE PLANT</v>
      </c>
      <c r="D1050">
        <v>1005294</v>
      </c>
      <c r="E1050" t="s">
        <v>674</v>
      </c>
      <c r="F1050">
        <v>47.350200000000001</v>
      </c>
      <c r="G1050">
        <v>-92.573499999999996</v>
      </c>
      <c r="H1050" t="s">
        <v>675</v>
      </c>
      <c r="I1050" t="s">
        <v>387</v>
      </c>
      <c r="J1050" t="s">
        <v>388</v>
      </c>
      <c r="K1050">
        <v>55738</v>
      </c>
      <c r="L1050" t="s">
        <v>739</v>
      </c>
      <c r="M1050">
        <v>295097</v>
      </c>
      <c r="N1050" t="s">
        <v>267</v>
      </c>
    </row>
    <row r="1051" spans="1:14" hidden="1" x14ac:dyDescent="0.3">
      <c r="A1051">
        <v>2013</v>
      </c>
      <c r="B1051" t="s">
        <v>76</v>
      </c>
      <c r="C1051" t="str">
        <f t="shared" si="16"/>
        <v>2013 UNIVERSAL STAINLESS BRIDGEVILLE PLT</v>
      </c>
      <c r="D1051">
        <v>1005423</v>
      </c>
      <c r="E1051" t="s">
        <v>676</v>
      </c>
      <c r="F1051">
        <v>40.366819999999997</v>
      </c>
      <c r="G1051">
        <v>-80.099760000000003</v>
      </c>
      <c r="H1051" t="s">
        <v>677</v>
      </c>
      <c r="I1051" t="s">
        <v>303</v>
      </c>
      <c r="J1051" t="s">
        <v>304</v>
      </c>
      <c r="K1051">
        <v>15017</v>
      </c>
      <c r="L1051" t="s">
        <v>678</v>
      </c>
      <c r="M1051">
        <v>35126</v>
      </c>
      <c r="N1051" t="s">
        <v>267</v>
      </c>
    </row>
    <row r="1052" spans="1:14" hidden="1" x14ac:dyDescent="0.3">
      <c r="A1052">
        <v>2013</v>
      </c>
      <c r="B1052" t="s">
        <v>34</v>
      </c>
      <c r="C1052" t="str">
        <f t="shared" si="16"/>
        <v>2013 US STEEL - GRANITE CITY</v>
      </c>
      <c r="D1052">
        <v>1006041</v>
      </c>
      <c r="E1052" t="s">
        <v>679</v>
      </c>
      <c r="F1052">
        <v>38.695399999999999</v>
      </c>
      <c r="G1052">
        <v>-90.136700000000005</v>
      </c>
      <c r="H1052" t="s">
        <v>440</v>
      </c>
      <c r="I1052" t="s">
        <v>280</v>
      </c>
      <c r="J1052" t="s">
        <v>281</v>
      </c>
      <c r="K1052">
        <v>62040</v>
      </c>
      <c r="L1052" t="s">
        <v>806</v>
      </c>
      <c r="M1052">
        <v>3869356</v>
      </c>
      <c r="N1052" t="s">
        <v>323</v>
      </c>
    </row>
    <row r="1053" spans="1:14" hidden="1" x14ac:dyDescent="0.3">
      <c r="A1053">
        <v>2013</v>
      </c>
      <c r="B1053" t="s">
        <v>142</v>
      </c>
      <c r="C1053" t="str">
        <f t="shared" si="16"/>
        <v>2013 US STEEL - IRVIN WORKS</v>
      </c>
      <c r="D1053">
        <v>1000802</v>
      </c>
      <c r="F1053">
        <v>40.337200000000003</v>
      </c>
      <c r="G1053">
        <v>-79.910799999999995</v>
      </c>
      <c r="H1053" t="s">
        <v>681</v>
      </c>
      <c r="I1053" t="s">
        <v>303</v>
      </c>
      <c r="J1053" t="s">
        <v>304</v>
      </c>
      <c r="K1053">
        <v>15122</v>
      </c>
      <c r="L1053" t="s">
        <v>806</v>
      </c>
      <c r="M1053">
        <v>388094</v>
      </c>
      <c r="N1053" t="s">
        <v>267</v>
      </c>
    </row>
    <row r="1054" spans="1:14" hidden="1" x14ac:dyDescent="0.3">
      <c r="A1054">
        <v>2013</v>
      </c>
      <c r="B1054" t="s">
        <v>35</v>
      </c>
      <c r="C1054" t="str">
        <f t="shared" si="16"/>
        <v>2013 US STEEL - Minntac</v>
      </c>
      <c r="D1054">
        <v>1001621</v>
      </c>
      <c r="E1054" t="s">
        <v>682</v>
      </c>
      <c r="F1054">
        <v>47.564999999999998</v>
      </c>
      <c r="G1054">
        <v>-92.632800000000003</v>
      </c>
      <c r="H1054" t="s">
        <v>683</v>
      </c>
      <c r="I1054" t="s">
        <v>387</v>
      </c>
      <c r="J1054" t="s">
        <v>388</v>
      </c>
      <c r="K1054">
        <v>55768</v>
      </c>
      <c r="L1054" t="s">
        <v>806</v>
      </c>
      <c r="M1054">
        <v>1437051</v>
      </c>
      <c r="N1054" t="s">
        <v>267</v>
      </c>
    </row>
    <row r="1055" spans="1:14" hidden="1" x14ac:dyDescent="0.3">
      <c r="A1055">
        <v>2013</v>
      </c>
      <c r="B1055" t="s">
        <v>137</v>
      </c>
      <c r="C1055" t="str">
        <f t="shared" si="16"/>
        <v>2013 US Steel (Clairton Coke)</v>
      </c>
      <c r="D1055">
        <v>1000124</v>
      </c>
      <c r="E1055" t="s">
        <v>684</v>
      </c>
      <c r="F1055">
        <v>40.309699999999999</v>
      </c>
      <c r="G1055">
        <v>-79.881900000000002</v>
      </c>
      <c r="H1055" t="s">
        <v>685</v>
      </c>
      <c r="I1055" t="s">
        <v>654</v>
      </c>
      <c r="J1055" t="s">
        <v>304</v>
      </c>
      <c r="K1055">
        <v>15025</v>
      </c>
      <c r="L1055" t="s">
        <v>806</v>
      </c>
      <c r="M1055">
        <v>649108</v>
      </c>
      <c r="N1055" t="s">
        <v>267</v>
      </c>
    </row>
    <row r="1056" spans="1:14" hidden="1" x14ac:dyDescent="0.3">
      <c r="A1056">
        <v>2013</v>
      </c>
      <c r="B1056" t="s">
        <v>28</v>
      </c>
      <c r="C1056" t="str">
        <f t="shared" si="16"/>
        <v>2013 US Steel (Edgar Thomson)</v>
      </c>
      <c r="D1056">
        <v>1000233</v>
      </c>
      <c r="E1056" t="s">
        <v>686</v>
      </c>
      <c r="F1056">
        <v>40.392499999999998</v>
      </c>
      <c r="G1056">
        <v>-79.856399999999994</v>
      </c>
      <c r="H1056" t="s">
        <v>687</v>
      </c>
      <c r="I1056" t="s">
        <v>654</v>
      </c>
      <c r="J1056" t="s">
        <v>304</v>
      </c>
      <c r="K1056">
        <v>15104</v>
      </c>
      <c r="L1056" t="s">
        <v>806</v>
      </c>
      <c r="M1056">
        <v>4106945</v>
      </c>
      <c r="N1056" t="s">
        <v>267</v>
      </c>
    </row>
    <row r="1057" spans="1:14" hidden="1" x14ac:dyDescent="0.3">
      <c r="A1057">
        <v>2013</v>
      </c>
      <c r="B1057" t="s">
        <v>25</v>
      </c>
      <c r="C1057" t="str">
        <f t="shared" si="16"/>
        <v>2013 US Steel (Fairfield Works)</v>
      </c>
      <c r="D1057">
        <v>1000159</v>
      </c>
      <c r="E1057" t="s">
        <v>688</v>
      </c>
      <c r="F1057">
        <v>33.4833</v>
      </c>
      <c r="G1057">
        <v>-86.926100000000005</v>
      </c>
      <c r="H1057" t="s">
        <v>689</v>
      </c>
      <c r="I1057" t="s">
        <v>690</v>
      </c>
      <c r="J1057" t="s">
        <v>265</v>
      </c>
      <c r="K1057">
        <v>35064</v>
      </c>
      <c r="L1057" t="s">
        <v>806</v>
      </c>
      <c r="M1057">
        <v>2828182</v>
      </c>
      <c r="N1057" t="s">
        <v>323</v>
      </c>
    </row>
    <row r="1058" spans="1:14" hidden="1" x14ac:dyDescent="0.3">
      <c r="A1058">
        <v>2013</v>
      </c>
      <c r="B1058" t="s">
        <v>190</v>
      </c>
      <c r="C1058" t="str">
        <f t="shared" si="16"/>
        <v>2013 US Steel - Great Lakes Works</v>
      </c>
      <c r="D1058">
        <v>1001834</v>
      </c>
      <c r="E1058" t="s">
        <v>691</v>
      </c>
      <c r="F1058">
        <v>42.2774</v>
      </c>
      <c r="G1058">
        <v>-83.110299999999995</v>
      </c>
      <c r="H1058" t="s">
        <v>692</v>
      </c>
      <c r="I1058" t="s">
        <v>349</v>
      </c>
      <c r="J1058" t="s">
        <v>350</v>
      </c>
      <c r="K1058">
        <v>48229</v>
      </c>
      <c r="L1058" t="s">
        <v>806</v>
      </c>
      <c r="M1058">
        <v>4745674</v>
      </c>
      <c r="N1058" t="s">
        <v>267</v>
      </c>
    </row>
    <row r="1059" spans="1:14" hidden="1" x14ac:dyDescent="0.3">
      <c r="A1059">
        <v>2013</v>
      </c>
      <c r="B1059" t="s">
        <v>98</v>
      </c>
      <c r="C1059" t="str">
        <f t="shared" si="16"/>
        <v>2013 US Steel - Keetac</v>
      </c>
      <c r="D1059">
        <v>1001618</v>
      </c>
      <c r="E1059" t="s">
        <v>693</v>
      </c>
      <c r="F1059">
        <v>47.413882999999998</v>
      </c>
      <c r="G1059">
        <v>-93.062672000000006</v>
      </c>
      <c r="H1059" t="s">
        <v>694</v>
      </c>
      <c r="I1059" t="s">
        <v>387</v>
      </c>
      <c r="J1059" t="s">
        <v>388</v>
      </c>
      <c r="K1059">
        <v>55753</v>
      </c>
      <c r="L1059" t="s">
        <v>806</v>
      </c>
      <c r="M1059">
        <v>283291</v>
      </c>
      <c r="N1059" t="s">
        <v>267</v>
      </c>
    </row>
    <row r="1060" spans="1:14" hidden="1" x14ac:dyDescent="0.3">
      <c r="A1060">
        <v>2013</v>
      </c>
      <c r="B1060" t="s">
        <v>139</v>
      </c>
      <c r="C1060" t="str">
        <f t="shared" si="16"/>
        <v>2013 US Steel Corp - Gary Works</v>
      </c>
      <c r="D1060">
        <v>1000418</v>
      </c>
      <c r="E1060" t="s">
        <v>695</v>
      </c>
      <c r="F1060">
        <v>41.613300000000002</v>
      </c>
      <c r="G1060">
        <v>-87.328100000000006</v>
      </c>
      <c r="H1060" t="s">
        <v>696</v>
      </c>
      <c r="I1060" t="s">
        <v>400</v>
      </c>
      <c r="J1060" t="s">
        <v>291</v>
      </c>
      <c r="K1060">
        <v>46402</v>
      </c>
      <c r="L1060" t="s">
        <v>806</v>
      </c>
      <c r="M1060">
        <v>11397393</v>
      </c>
      <c r="N1060" t="s">
        <v>323</v>
      </c>
    </row>
    <row r="1061" spans="1:14" hidden="1" x14ac:dyDescent="0.3">
      <c r="A1061">
        <v>2013</v>
      </c>
      <c r="B1061" t="s">
        <v>150</v>
      </c>
      <c r="C1061" t="str">
        <f t="shared" si="16"/>
        <v>2013 VINTON STEEL LLC</v>
      </c>
      <c r="D1061">
        <v>1003580</v>
      </c>
      <c r="E1061" t="s">
        <v>697</v>
      </c>
      <c r="F1061">
        <v>31.965340000000001</v>
      </c>
      <c r="G1061">
        <v>-106.585052</v>
      </c>
      <c r="H1061" t="s">
        <v>698</v>
      </c>
      <c r="I1061" t="s">
        <v>699</v>
      </c>
      <c r="J1061" t="s">
        <v>332</v>
      </c>
      <c r="K1061">
        <v>79821</v>
      </c>
      <c r="L1061" t="s">
        <v>766</v>
      </c>
      <c r="M1061">
        <v>44835</v>
      </c>
      <c r="N1061" t="s">
        <v>267</v>
      </c>
    </row>
    <row r="1062" spans="1:14" hidden="1" x14ac:dyDescent="0.3">
      <c r="A1062">
        <v>2013</v>
      </c>
      <c r="B1062" t="s">
        <v>42</v>
      </c>
      <c r="C1062" t="str">
        <f t="shared" si="16"/>
        <v>2013 Vallourec Star</v>
      </c>
      <c r="D1062">
        <v>1002768</v>
      </c>
      <c r="E1062" t="s">
        <v>701</v>
      </c>
      <c r="F1062">
        <v>41.126600000000003</v>
      </c>
      <c r="G1062">
        <v>-80.684799999999996</v>
      </c>
      <c r="H1062" t="s">
        <v>702</v>
      </c>
      <c r="I1062" t="s">
        <v>703</v>
      </c>
      <c r="J1062" t="s">
        <v>276</v>
      </c>
      <c r="K1062">
        <v>44510</v>
      </c>
      <c r="L1062" t="s">
        <v>807</v>
      </c>
      <c r="M1062">
        <v>183224</v>
      </c>
      <c r="N1062" t="s">
        <v>267</v>
      </c>
    </row>
    <row r="1063" spans="1:14" hidden="1" x14ac:dyDescent="0.3">
      <c r="A1063">
        <v>2012</v>
      </c>
      <c r="B1063" t="s">
        <v>172</v>
      </c>
      <c r="C1063" t="str">
        <f t="shared" si="16"/>
        <v>2012 ABC COKE</v>
      </c>
      <c r="D1063">
        <v>1004511</v>
      </c>
      <c r="E1063" t="s">
        <v>262</v>
      </c>
      <c r="F1063">
        <v>33.580768999999997</v>
      </c>
      <c r="G1063">
        <v>-86.781281000000007</v>
      </c>
      <c r="H1063" t="s">
        <v>263</v>
      </c>
      <c r="I1063" t="s">
        <v>264</v>
      </c>
      <c r="J1063" t="s">
        <v>265</v>
      </c>
      <c r="K1063">
        <v>35217</v>
      </c>
      <c r="L1063" t="s">
        <v>266</v>
      </c>
      <c r="M1063">
        <v>214859</v>
      </c>
      <c r="N1063" t="s">
        <v>267</v>
      </c>
    </row>
    <row r="1064" spans="1:14" hidden="1" x14ac:dyDescent="0.3">
      <c r="A1064">
        <v>2012</v>
      </c>
      <c r="B1064" t="s">
        <v>127</v>
      </c>
      <c r="C1064" t="str">
        <f t="shared" si="16"/>
        <v>2012 AK STEEL CORP MANSFIELD WORKS</v>
      </c>
      <c r="D1064">
        <v>1006530</v>
      </c>
      <c r="E1064" t="s">
        <v>391</v>
      </c>
      <c r="F1064">
        <v>40.785130000000002</v>
      </c>
      <c r="G1064">
        <v>-82.523840000000007</v>
      </c>
      <c r="H1064" t="s">
        <v>392</v>
      </c>
      <c r="I1064" t="s">
        <v>393</v>
      </c>
      <c r="J1064" t="s">
        <v>276</v>
      </c>
      <c r="K1064">
        <v>44903</v>
      </c>
      <c r="L1064" t="s">
        <v>720</v>
      </c>
      <c r="M1064">
        <v>99989</v>
      </c>
      <c r="N1064" t="s">
        <v>267</v>
      </c>
    </row>
    <row r="1065" spans="1:14" hidden="1" x14ac:dyDescent="0.3">
      <c r="A1065">
        <v>2012</v>
      </c>
      <c r="B1065" t="s">
        <v>102</v>
      </c>
      <c r="C1065" t="str">
        <f t="shared" si="16"/>
        <v>2012 AK STEEL CORP/BUTLER WORKS</v>
      </c>
      <c r="D1065">
        <v>1002903</v>
      </c>
      <c r="E1065" t="s">
        <v>394</v>
      </c>
      <c r="F1065">
        <v>40.829259999999998</v>
      </c>
      <c r="G1065">
        <v>-79.942729999999997</v>
      </c>
      <c r="H1065" t="s">
        <v>395</v>
      </c>
      <c r="I1065" t="s">
        <v>396</v>
      </c>
      <c r="J1065" t="s">
        <v>304</v>
      </c>
      <c r="K1065">
        <v>16003</v>
      </c>
      <c r="L1065" t="s">
        <v>774</v>
      </c>
      <c r="M1065">
        <v>277601</v>
      </c>
      <c r="N1065" t="s">
        <v>267</v>
      </c>
    </row>
    <row r="1066" spans="1:14" hidden="1" x14ac:dyDescent="0.3">
      <c r="A1066">
        <v>2012</v>
      </c>
      <c r="B1066" t="s">
        <v>168</v>
      </c>
      <c r="C1066" t="str">
        <f t="shared" si="16"/>
        <v>2012 AK STEEL DEARBORN WORKS</v>
      </c>
      <c r="D1066">
        <v>1003403</v>
      </c>
      <c r="E1066" t="s">
        <v>347</v>
      </c>
      <c r="F1066">
        <v>42.301741999999997</v>
      </c>
      <c r="G1066">
        <v>-83.162934000000007</v>
      </c>
      <c r="H1066" t="s">
        <v>348</v>
      </c>
      <c r="I1066" t="s">
        <v>349</v>
      </c>
      <c r="J1066" t="s">
        <v>350</v>
      </c>
      <c r="K1066">
        <v>48120</v>
      </c>
      <c r="L1066" t="s">
        <v>808</v>
      </c>
      <c r="M1066">
        <v>1496833</v>
      </c>
      <c r="N1066" t="s">
        <v>267</v>
      </c>
    </row>
    <row r="1067" spans="1:14" hidden="1" x14ac:dyDescent="0.3">
      <c r="A1067">
        <v>2012</v>
      </c>
      <c r="B1067" t="s">
        <v>29</v>
      </c>
      <c r="C1067" t="str">
        <f t="shared" si="16"/>
        <v>2012 AK Steel Corporation - Middletown</v>
      </c>
      <c r="D1067">
        <v>1000274</v>
      </c>
      <c r="E1067" t="s">
        <v>273</v>
      </c>
      <c r="F1067">
        <v>39.4968</v>
      </c>
      <c r="G1067">
        <v>-84.390100000000004</v>
      </c>
      <c r="H1067" t="s">
        <v>274</v>
      </c>
      <c r="I1067" t="s">
        <v>275</v>
      </c>
      <c r="J1067" t="s">
        <v>276</v>
      </c>
      <c r="K1067">
        <v>45043</v>
      </c>
      <c r="L1067" t="s">
        <v>720</v>
      </c>
      <c r="M1067">
        <v>4595952</v>
      </c>
      <c r="N1067" t="s">
        <v>267</v>
      </c>
    </row>
    <row r="1068" spans="1:14" hidden="1" x14ac:dyDescent="0.3">
      <c r="A1068">
        <v>2012</v>
      </c>
      <c r="B1068" t="s">
        <v>126</v>
      </c>
      <c r="C1068" t="str">
        <f t="shared" si="16"/>
        <v>2012 AK Steel Corporation West Works</v>
      </c>
      <c r="D1068">
        <v>1005615</v>
      </c>
      <c r="E1068" t="s">
        <v>751</v>
      </c>
      <c r="F1068">
        <v>38.496366999999999</v>
      </c>
      <c r="G1068">
        <v>-82.670282</v>
      </c>
      <c r="H1068" t="s">
        <v>752</v>
      </c>
      <c r="I1068" t="s">
        <v>753</v>
      </c>
      <c r="J1068" t="s">
        <v>271</v>
      </c>
      <c r="K1068">
        <v>41101</v>
      </c>
      <c r="L1068" t="s">
        <v>720</v>
      </c>
      <c r="M1068">
        <v>2390538</v>
      </c>
      <c r="N1068" t="s">
        <v>267</v>
      </c>
    </row>
    <row r="1069" spans="1:14" hidden="1" x14ac:dyDescent="0.3">
      <c r="A1069">
        <v>2012</v>
      </c>
      <c r="B1069" t="s">
        <v>147</v>
      </c>
      <c r="C1069" t="str">
        <f t="shared" si="16"/>
        <v>2012 ALTON STEEL COMPANY</v>
      </c>
      <c r="D1069">
        <v>1003268</v>
      </c>
      <c r="E1069" t="s">
        <v>278</v>
      </c>
      <c r="F1069">
        <v>38.883209999999998</v>
      </c>
      <c r="G1069">
        <v>-90.145030000000006</v>
      </c>
      <c r="H1069" t="s">
        <v>279</v>
      </c>
      <c r="I1069" t="s">
        <v>814</v>
      </c>
      <c r="J1069" t="s">
        <v>281</v>
      </c>
      <c r="K1069">
        <v>62002</v>
      </c>
      <c r="L1069" t="s">
        <v>282</v>
      </c>
      <c r="M1069">
        <v>64545</v>
      </c>
      <c r="N1069" t="s">
        <v>267</v>
      </c>
    </row>
    <row r="1070" spans="1:14" hidden="1" x14ac:dyDescent="0.3">
      <c r="A1070">
        <v>2012</v>
      </c>
      <c r="B1070" t="s">
        <v>79</v>
      </c>
      <c r="C1070" t="str">
        <f t="shared" si="16"/>
        <v>2012 ARCELORMITTAL BURNS HARBOR LLC</v>
      </c>
      <c r="D1070">
        <v>1003962</v>
      </c>
      <c r="E1070" t="s">
        <v>379</v>
      </c>
      <c r="F1070">
        <v>41.627864000000002</v>
      </c>
      <c r="G1070">
        <v>-87.143816000000001</v>
      </c>
      <c r="H1070" t="s">
        <v>380</v>
      </c>
      <c r="I1070" t="s">
        <v>381</v>
      </c>
      <c r="J1070" t="s">
        <v>291</v>
      </c>
      <c r="K1070">
        <v>46304</v>
      </c>
      <c r="L1070" t="s">
        <v>773</v>
      </c>
      <c r="M1070">
        <v>8815544</v>
      </c>
      <c r="N1070" t="s">
        <v>267</v>
      </c>
    </row>
    <row r="1071" spans="1:14" hidden="1" x14ac:dyDescent="0.3">
      <c r="A1071">
        <v>2012</v>
      </c>
      <c r="B1071" t="s">
        <v>149</v>
      </c>
      <c r="C1071" t="str">
        <f t="shared" si="16"/>
        <v>2012 ARCELORMITTAL PLATE LLC</v>
      </c>
      <c r="D1071">
        <v>1003668</v>
      </c>
      <c r="E1071" t="s">
        <v>341</v>
      </c>
      <c r="F1071">
        <v>39.98301</v>
      </c>
      <c r="G1071">
        <v>-75.827910000000003</v>
      </c>
      <c r="H1071" t="s">
        <v>342</v>
      </c>
      <c r="I1071" t="s">
        <v>343</v>
      </c>
      <c r="J1071" t="s">
        <v>304</v>
      </c>
      <c r="K1071">
        <v>19320</v>
      </c>
      <c r="L1071" t="s">
        <v>766</v>
      </c>
      <c r="M1071">
        <v>210959</v>
      </c>
      <c r="N1071" t="s">
        <v>267</v>
      </c>
    </row>
    <row r="1072" spans="1:14" hidden="1" x14ac:dyDescent="0.3">
      <c r="A1072">
        <v>2012</v>
      </c>
      <c r="B1072" t="s">
        <v>51</v>
      </c>
      <c r="C1072" t="str">
        <f t="shared" si="16"/>
        <v>2012 ARCELORMITTAL RIVERDALE LLC</v>
      </c>
      <c r="D1072">
        <v>1006325</v>
      </c>
      <c r="E1072" t="s">
        <v>344</v>
      </c>
      <c r="F1072">
        <v>41.656474000000003</v>
      </c>
      <c r="G1072">
        <v>-87.625846999999993</v>
      </c>
      <c r="H1072" t="s">
        <v>345</v>
      </c>
      <c r="I1072" t="s">
        <v>346</v>
      </c>
      <c r="J1072" t="s">
        <v>281</v>
      </c>
      <c r="K1072">
        <v>60827</v>
      </c>
      <c r="L1072" t="s">
        <v>766</v>
      </c>
      <c r="M1072">
        <v>144968</v>
      </c>
      <c r="N1072" t="s">
        <v>267</v>
      </c>
    </row>
    <row r="1073" spans="1:14" hidden="1" x14ac:dyDescent="0.3">
      <c r="A1073">
        <v>2012</v>
      </c>
      <c r="B1073" t="s">
        <v>61</v>
      </c>
      <c r="C1073" t="str">
        <f t="shared" si="16"/>
        <v>2012 ARCELORMITTAL STEELTON LLC/STEELTON</v>
      </c>
      <c r="D1073">
        <v>1004215</v>
      </c>
      <c r="E1073" t="s">
        <v>402</v>
      </c>
      <c r="F1073">
        <v>40.232579999999999</v>
      </c>
      <c r="G1073">
        <v>-76.836449999999999</v>
      </c>
      <c r="H1073" t="s">
        <v>403</v>
      </c>
      <c r="I1073" t="s">
        <v>404</v>
      </c>
      <c r="J1073" t="s">
        <v>304</v>
      </c>
      <c r="K1073">
        <v>17113</v>
      </c>
      <c r="L1073" t="s">
        <v>766</v>
      </c>
      <c r="M1073">
        <v>146449</v>
      </c>
      <c r="N1073" t="s">
        <v>267</v>
      </c>
    </row>
    <row r="1074" spans="1:14" hidden="1" x14ac:dyDescent="0.3">
      <c r="A1074">
        <v>2012</v>
      </c>
      <c r="B1074" t="s">
        <v>52</v>
      </c>
      <c r="C1074" t="str">
        <f t="shared" si="16"/>
        <v>2012 ARCELORMITTAL WARREN  (0278000648)</v>
      </c>
      <c r="D1074">
        <v>1003380</v>
      </c>
      <c r="E1074" t="s">
        <v>405</v>
      </c>
      <c r="F1074">
        <v>41.211241999999999</v>
      </c>
      <c r="G1074">
        <v>-80.816820000000007</v>
      </c>
      <c r="H1074" t="s">
        <v>406</v>
      </c>
      <c r="I1074" t="s">
        <v>407</v>
      </c>
      <c r="J1074" t="s">
        <v>276</v>
      </c>
      <c r="K1074">
        <v>44481</v>
      </c>
      <c r="L1074" t="s">
        <v>766</v>
      </c>
      <c r="M1074">
        <v>140092</v>
      </c>
      <c r="N1074" t="s">
        <v>267</v>
      </c>
    </row>
    <row r="1075" spans="1:14" hidden="1" x14ac:dyDescent="0.3">
      <c r="A1075">
        <v>2012</v>
      </c>
      <c r="B1075" t="s">
        <v>159</v>
      </c>
      <c r="C1075" t="str">
        <f t="shared" si="16"/>
        <v>2012 ARK STEEL ASSOCIATES</v>
      </c>
      <c r="D1075">
        <v>1005801</v>
      </c>
      <c r="E1075" t="s">
        <v>283</v>
      </c>
      <c r="F1075">
        <v>35.648518000000003</v>
      </c>
      <c r="G1075">
        <v>-91.244662000000005</v>
      </c>
      <c r="H1075" t="s">
        <v>284</v>
      </c>
      <c r="I1075" t="s">
        <v>285</v>
      </c>
      <c r="J1075" t="s">
        <v>286</v>
      </c>
      <c r="K1075">
        <v>72112</v>
      </c>
      <c r="L1075" t="s">
        <v>765</v>
      </c>
      <c r="M1075">
        <v>52675</v>
      </c>
      <c r="N1075" t="s">
        <v>267</v>
      </c>
    </row>
    <row r="1076" spans="1:14" hidden="1" x14ac:dyDescent="0.3">
      <c r="A1076">
        <v>2012</v>
      </c>
      <c r="B1076" t="s">
        <v>735</v>
      </c>
      <c r="C1076" t="str">
        <f t="shared" si="16"/>
        <v>2012 Allegheny &amp; Tsingshan Stainless, LLC</v>
      </c>
      <c r="D1076">
        <v>1004729</v>
      </c>
      <c r="E1076" t="s">
        <v>736</v>
      </c>
      <c r="F1076">
        <v>40.635370000000002</v>
      </c>
      <c r="G1076">
        <v>-80.449029999999993</v>
      </c>
      <c r="H1076" t="s">
        <v>737</v>
      </c>
      <c r="I1076" t="s">
        <v>485</v>
      </c>
      <c r="J1076" t="s">
        <v>304</v>
      </c>
      <c r="K1076">
        <v>15059</v>
      </c>
      <c r="L1076" t="s">
        <v>305</v>
      </c>
      <c r="M1076">
        <v>100687</v>
      </c>
      <c r="N1076" t="s">
        <v>267</v>
      </c>
    </row>
    <row r="1077" spans="1:14" hidden="1" x14ac:dyDescent="0.3">
      <c r="A1077">
        <v>2012</v>
      </c>
      <c r="B1077" t="s">
        <v>138</v>
      </c>
      <c r="C1077" t="str">
        <f t="shared" si="16"/>
        <v>2012 ArcelorMittal Cleveland LLC</v>
      </c>
      <c r="D1077">
        <v>1007177</v>
      </c>
      <c r="E1077" t="s">
        <v>382</v>
      </c>
      <c r="F1077">
        <v>41.4739</v>
      </c>
      <c r="G1077">
        <v>-81.672799999999995</v>
      </c>
      <c r="H1077" t="s">
        <v>383</v>
      </c>
      <c r="I1077" t="s">
        <v>384</v>
      </c>
      <c r="J1077" t="s">
        <v>276</v>
      </c>
      <c r="K1077">
        <v>44105</v>
      </c>
      <c r="L1077" t="s">
        <v>766</v>
      </c>
      <c r="M1077">
        <v>4121428</v>
      </c>
      <c r="N1077" t="s">
        <v>267</v>
      </c>
    </row>
    <row r="1078" spans="1:14" hidden="1" x14ac:dyDescent="0.3">
      <c r="A1078">
        <v>2012</v>
      </c>
      <c r="B1078" t="s">
        <v>133</v>
      </c>
      <c r="C1078" t="str">
        <f t="shared" si="16"/>
        <v>2012 ArcelorMittal Georgetown</v>
      </c>
      <c r="D1078">
        <v>1001699</v>
      </c>
      <c r="E1078" t="s">
        <v>499</v>
      </c>
      <c r="F1078">
        <v>33.367919999999998</v>
      </c>
      <c r="G1078">
        <v>-79.29486</v>
      </c>
      <c r="H1078" t="s">
        <v>500</v>
      </c>
      <c r="I1078" t="s">
        <v>501</v>
      </c>
      <c r="J1078" t="s">
        <v>375</v>
      </c>
      <c r="K1078">
        <v>29440</v>
      </c>
      <c r="L1078" t="s">
        <v>766</v>
      </c>
      <c r="M1078">
        <v>62618</v>
      </c>
      <c r="N1078" t="s">
        <v>267</v>
      </c>
    </row>
    <row r="1079" spans="1:14" hidden="1" x14ac:dyDescent="0.3">
      <c r="A1079">
        <v>2012</v>
      </c>
      <c r="B1079" t="s">
        <v>30</v>
      </c>
      <c r="C1079" t="str">
        <f t="shared" si="16"/>
        <v>2012 ArcelorMittal Indiana Harbor LLC</v>
      </c>
      <c r="D1079">
        <v>1000588</v>
      </c>
      <c r="E1079" t="s">
        <v>397</v>
      </c>
      <c r="F1079">
        <v>41.651164999999999</v>
      </c>
      <c r="G1079">
        <v>-87.459166999999994</v>
      </c>
      <c r="H1079" t="s">
        <v>289</v>
      </c>
      <c r="I1079" t="s">
        <v>290</v>
      </c>
      <c r="J1079" t="s">
        <v>291</v>
      </c>
      <c r="K1079">
        <v>46312</v>
      </c>
      <c r="L1079" t="s">
        <v>766</v>
      </c>
      <c r="M1079">
        <v>4622649</v>
      </c>
      <c r="N1079" t="s">
        <v>267</v>
      </c>
    </row>
    <row r="1080" spans="1:14" hidden="1" x14ac:dyDescent="0.3">
      <c r="A1080">
        <v>2012</v>
      </c>
      <c r="B1080" t="s">
        <v>67</v>
      </c>
      <c r="C1080" t="str">
        <f t="shared" si="16"/>
        <v>2012 ArcelorMittal Indiana Harbor Long Carbon</v>
      </c>
      <c r="D1080">
        <v>1005021</v>
      </c>
      <c r="E1080" t="s">
        <v>288</v>
      </c>
      <c r="F1080">
        <v>41.651778</v>
      </c>
      <c r="G1080">
        <v>-87.462721999999999</v>
      </c>
      <c r="H1080" t="s">
        <v>289</v>
      </c>
      <c r="I1080" t="s">
        <v>290</v>
      </c>
      <c r="J1080" t="s">
        <v>291</v>
      </c>
      <c r="K1080">
        <v>46312</v>
      </c>
      <c r="L1080" t="s">
        <v>766</v>
      </c>
      <c r="M1080">
        <v>60165</v>
      </c>
      <c r="N1080" t="s">
        <v>267</v>
      </c>
    </row>
    <row r="1081" spans="1:14" hidden="1" x14ac:dyDescent="0.3">
      <c r="A1081">
        <v>2012</v>
      </c>
      <c r="B1081" t="s">
        <v>49</v>
      </c>
      <c r="C1081" t="str">
        <f t="shared" si="16"/>
        <v>2012 ArcelorMittal Minorca Mine</v>
      </c>
      <c r="D1081">
        <v>1003669</v>
      </c>
      <c r="E1081" t="s">
        <v>385</v>
      </c>
      <c r="F1081">
        <v>47.559108999999999</v>
      </c>
      <c r="G1081">
        <v>-92.518973000000003</v>
      </c>
      <c r="H1081" t="s">
        <v>386</v>
      </c>
      <c r="I1081" t="s">
        <v>387</v>
      </c>
      <c r="J1081" t="s">
        <v>388</v>
      </c>
      <c r="K1081">
        <v>55792</v>
      </c>
      <c r="L1081" t="s">
        <v>766</v>
      </c>
      <c r="M1081">
        <v>238378</v>
      </c>
      <c r="N1081" t="s">
        <v>267</v>
      </c>
    </row>
    <row r="1082" spans="1:14" hidden="1" x14ac:dyDescent="0.3">
      <c r="A1082">
        <v>2012</v>
      </c>
      <c r="B1082" t="s">
        <v>184</v>
      </c>
      <c r="C1082" t="str">
        <f t="shared" si="16"/>
        <v>2012 BD LAPLACE, LLC</v>
      </c>
      <c r="D1082">
        <v>1000330</v>
      </c>
      <c r="E1082" t="s">
        <v>293</v>
      </c>
      <c r="F1082">
        <v>30.036860000000001</v>
      </c>
      <c r="G1082">
        <v>-90.46454</v>
      </c>
      <c r="H1082" t="s">
        <v>294</v>
      </c>
      <c r="I1082" t="s">
        <v>295</v>
      </c>
      <c r="J1082" t="s">
        <v>296</v>
      </c>
      <c r="K1082">
        <v>70068</v>
      </c>
      <c r="L1082" t="s">
        <v>766</v>
      </c>
      <c r="M1082">
        <v>68022</v>
      </c>
      <c r="N1082" t="s">
        <v>267</v>
      </c>
    </row>
    <row r="1083" spans="1:14" hidden="1" x14ac:dyDescent="0.3">
      <c r="A1083">
        <v>2012</v>
      </c>
      <c r="B1083" t="s">
        <v>180</v>
      </c>
      <c r="C1083" t="str">
        <f t="shared" si="16"/>
        <v>2012 BRACKENRIDGE PLANT</v>
      </c>
      <c r="D1083">
        <v>1005003</v>
      </c>
      <c r="E1083" t="s">
        <v>301</v>
      </c>
      <c r="F1083">
        <v>40.608538000000003</v>
      </c>
      <c r="G1083">
        <v>-79.726765999999998</v>
      </c>
      <c r="H1083" t="s">
        <v>302</v>
      </c>
      <c r="I1083" t="s">
        <v>303</v>
      </c>
      <c r="J1083" t="s">
        <v>304</v>
      </c>
      <c r="K1083">
        <v>15014</v>
      </c>
      <c r="L1083" t="s">
        <v>305</v>
      </c>
      <c r="M1083">
        <v>154143</v>
      </c>
      <c r="N1083" t="s">
        <v>267</v>
      </c>
    </row>
    <row r="1084" spans="1:14" hidden="1" x14ac:dyDescent="0.3">
      <c r="A1084">
        <v>2012</v>
      </c>
      <c r="B1084" t="s">
        <v>62</v>
      </c>
      <c r="C1084" t="str">
        <f t="shared" si="16"/>
        <v>2012 CARPENTER TECHNOLOGY</v>
      </c>
      <c r="D1084">
        <v>1004036</v>
      </c>
      <c r="E1084" t="s">
        <v>309</v>
      </c>
      <c r="F1084">
        <v>40.361105000000002</v>
      </c>
      <c r="G1084">
        <v>-75.936837999999995</v>
      </c>
      <c r="H1084" t="s">
        <v>310</v>
      </c>
      <c r="I1084" t="s">
        <v>311</v>
      </c>
      <c r="J1084" t="s">
        <v>304</v>
      </c>
      <c r="K1084">
        <v>19601</v>
      </c>
      <c r="L1084" t="s">
        <v>312</v>
      </c>
      <c r="M1084">
        <v>160890</v>
      </c>
      <c r="N1084" t="s">
        <v>267</v>
      </c>
    </row>
    <row r="1085" spans="1:14" hidden="1" x14ac:dyDescent="0.3">
      <c r="A1085">
        <v>2012</v>
      </c>
      <c r="B1085" t="s">
        <v>32</v>
      </c>
      <c r="C1085" t="str">
        <f t="shared" si="16"/>
        <v>2012 CASCADE STEEL ROLLING MILLS INC</v>
      </c>
      <c r="D1085">
        <v>1005755</v>
      </c>
      <c r="E1085" t="s">
        <v>313</v>
      </c>
      <c r="F1085">
        <v>45.228900000000003</v>
      </c>
      <c r="G1085">
        <v>-123.1627</v>
      </c>
      <c r="H1085" t="s">
        <v>314</v>
      </c>
      <c r="I1085" t="s">
        <v>315</v>
      </c>
      <c r="J1085" t="s">
        <v>316</v>
      </c>
      <c r="K1085">
        <v>97128</v>
      </c>
      <c r="L1085" t="s">
        <v>767</v>
      </c>
      <c r="M1085">
        <v>73077</v>
      </c>
      <c r="N1085" t="s">
        <v>267</v>
      </c>
    </row>
    <row r="1086" spans="1:14" hidden="1" x14ac:dyDescent="0.3">
      <c r="A1086">
        <v>2012</v>
      </c>
      <c r="B1086" t="s">
        <v>57</v>
      </c>
      <c r="C1086" t="str">
        <f t="shared" si="16"/>
        <v>2012 CF &amp; I STEEL L P/ DBA ROCKY MOUNTAIN STEEL MILLS</v>
      </c>
      <c r="D1086">
        <v>1003902</v>
      </c>
      <c r="E1086" t="s">
        <v>318</v>
      </c>
      <c r="F1086">
        <v>38.232627000000001</v>
      </c>
      <c r="G1086">
        <v>-104.607257</v>
      </c>
      <c r="H1086" t="s">
        <v>319</v>
      </c>
      <c r="I1086" t="s">
        <v>320</v>
      </c>
      <c r="J1086" t="s">
        <v>321</v>
      </c>
      <c r="K1086">
        <v>81004</v>
      </c>
      <c r="L1086" t="s">
        <v>322</v>
      </c>
      <c r="M1086">
        <v>290121</v>
      </c>
      <c r="N1086" t="s">
        <v>323</v>
      </c>
    </row>
    <row r="1087" spans="1:14" hidden="1" x14ac:dyDescent="0.3">
      <c r="A1087">
        <v>2012</v>
      </c>
      <c r="B1087" t="s">
        <v>128</v>
      </c>
      <c r="C1087" t="str">
        <f t="shared" si="16"/>
        <v>2012 CHAPARRAL STEEL</v>
      </c>
      <c r="D1087">
        <v>1000394</v>
      </c>
      <c r="E1087" t="s">
        <v>324</v>
      </c>
      <c r="F1087">
        <v>37.179254</v>
      </c>
      <c r="G1087">
        <v>-77.447486999999995</v>
      </c>
      <c r="H1087" t="s">
        <v>325</v>
      </c>
      <c r="I1087" t="s">
        <v>326</v>
      </c>
      <c r="J1087" t="s">
        <v>327</v>
      </c>
      <c r="K1087">
        <v>23803</v>
      </c>
      <c r="L1087" t="s">
        <v>768</v>
      </c>
      <c r="M1087">
        <v>99707</v>
      </c>
      <c r="N1087" t="s">
        <v>267</v>
      </c>
    </row>
    <row r="1088" spans="1:14" hidden="1" x14ac:dyDescent="0.3">
      <c r="A1088">
        <v>2012</v>
      </c>
      <c r="B1088" t="s">
        <v>69</v>
      </c>
      <c r="C1088" t="str">
        <f t="shared" si="16"/>
        <v>2012 CHAPARRAL STEEL MIDLOTHIAN PLANT</v>
      </c>
      <c r="D1088">
        <v>1005344</v>
      </c>
      <c r="E1088" t="s">
        <v>329</v>
      </c>
      <c r="F1088">
        <v>32.458249000000002</v>
      </c>
      <c r="G1088">
        <v>-97.036607000000004</v>
      </c>
      <c r="H1088" t="s">
        <v>330</v>
      </c>
      <c r="I1088" t="s">
        <v>331</v>
      </c>
      <c r="J1088" t="s">
        <v>332</v>
      </c>
      <c r="K1088">
        <v>76065</v>
      </c>
      <c r="L1088" t="s">
        <v>769</v>
      </c>
      <c r="M1088">
        <v>232393</v>
      </c>
      <c r="N1088" t="s">
        <v>267</v>
      </c>
    </row>
    <row r="1089" spans="1:14" hidden="1" x14ac:dyDescent="0.3">
      <c r="A1089">
        <v>2012</v>
      </c>
      <c r="B1089" t="s">
        <v>130</v>
      </c>
      <c r="C1089" t="str">
        <f t="shared" si="16"/>
        <v>2012 CHARTER STEEL</v>
      </c>
      <c r="D1089">
        <v>1006901</v>
      </c>
      <c r="E1089" t="s">
        <v>333</v>
      </c>
      <c r="F1089">
        <v>43.39696</v>
      </c>
      <c r="G1089">
        <v>-87.947749999999999</v>
      </c>
      <c r="H1089" t="s">
        <v>334</v>
      </c>
      <c r="I1089" t="s">
        <v>815</v>
      </c>
      <c r="J1089" t="s">
        <v>336</v>
      </c>
      <c r="K1089">
        <v>53080</v>
      </c>
      <c r="L1089" t="s">
        <v>337</v>
      </c>
      <c r="M1089">
        <v>137716</v>
      </c>
      <c r="N1089" t="s">
        <v>267</v>
      </c>
    </row>
    <row r="1090" spans="1:14" hidden="1" x14ac:dyDescent="0.3">
      <c r="A1090">
        <v>2012</v>
      </c>
      <c r="B1090" t="s">
        <v>105</v>
      </c>
      <c r="C1090" t="str">
        <f t="shared" si="16"/>
        <v>2012 CHARTER STEEL CLEVELAND *</v>
      </c>
      <c r="D1090">
        <v>1003474</v>
      </c>
      <c r="E1090" t="s">
        <v>338</v>
      </c>
      <c r="F1090">
        <v>41.442661000000001</v>
      </c>
      <c r="G1090">
        <v>-81.664209999999997</v>
      </c>
      <c r="H1090" t="s">
        <v>339</v>
      </c>
      <c r="I1090" t="s">
        <v>340</v>
      </c>
      <c r="J1090" t="s">
        <v>276</v>
      </c>
      <c r="K1090">
        <v>44125</v>
      </c>
      <c r="L1090" t="s">
        <v>337</v>
      </c>
      <c r="M1090">
        <v>128044</v>
      </c>
      <c r="N1090" t="s">
        <v>267</v>
      </c>
    </row>
    <row r="1091" spans="1:14" hidden="1" x14ac:dyDescent="0.3">
      <c r="A1091">
        <v>2012</v>
      </c>
      <c r="B1091" t="s">
        <v>174</v>
      </c>
      <c r="C1091" t="str">
        <f t="shared" ref="C1091:C1154" si="17">A1091 &amp; " " &amp; B1091</f>
        <v>2012 CMC STEEL TENNESSEE</v>
      </c>
      <c r="D1091">
        <v>1006906</v>
      </c>
      <c r="E1091" t="s">
        <v>351</v>
      </c>
      <c r="F1091">
        <v>35.978119999999997</v>
      </c>
      <c r="G1091">
        <v>-83.956450000000004</v>
      </c>
      <c r="H1091" t="s">
        <v>352</v>
      </c>
      <c r="I1091" t="s">
        <v>353</v>
      </c>
      <c r="J1091" t="s">
        <v>354</v>
      </c>
      <c r="K1091">
        <v>37921</v>
      </c>
      <c r="L1091" t="s">
        <v>769</v>
      </c>
      <c r="M1091">
        <v>71489</v>
      </c>
      <c r="N1091" t="s">
        <v>267</v>
      </c>
    </row>
    <row r="1092" spans="1:14" hidden="1" x14ac:dyDescent="0.3">
      <c r="A1092">
        <v>2012</v>
      </c>
      <c r="B1092" t="s">
        <v>63</v>
      </c>
      <c r="C1092" t="str">
        <f t="shared" si="17"/>
        <v>2012 CMC Steel Arizona</v>
      </c>
      <c r="D1092">
        <v>1004038</v>
      </c>
      <c r="E1092" t="s">
        <v>356</v>
      </c>
      <c r="F1092">
        <v>33.285299999999999</v>
      </c>
      <c r="G1092">
        <v>-111.58629999999999</v>
      </c>
      <c r="H1092" t="s">
        <v>357</v>
      </c>
      <c r="I1092" t="s">
        <v>358</v>
      </c>
      <c r="J1092" t="s">
        <v>359</v>
      </c>
      <c r="K1092">
        <v>85212</v>
      </c>
      <c r="L1092" t="s">
        <v>770</v>
      </c>
      <c r="M1092">
        <v>42135</v>
      </c>
      <c r="N1092" t="s">
        <v>267</v>
      </c>
    </row>
    <row r="1093" spans="1:14" hidden="1" x14ac:dyDescent="0.3">
      <c r="A1093">
        <v>2012</v>
      </c>
      <c r="B1093" t="s">
        <v>192</v>
      </c>
      <c r="C1093" t="str">
        <f t="shared" si="17"/>
        <v>2012 CMC Steel Florida</v>
      </c>
      <c r="D1093">
        <v>1002216</v>
      </c>
      <c r="E1093" t="s">
        <v>360</v>
      </c>
      <c r="F1093">
        <v>30.288350000000001</v>
      </c>
      <c r="G1093">
        <v>-81.977728999999997</v>
      </c>
      <c r="H1093" t="s">
        <v>361</v>
      </c>
      <c r="I1093" t="s">
        <v>816</v>
      </c>
      <c r="J1093" t="s">
        <v>363</v>
      </c>
      <c r="K1093">
        <v>32234</v>
      </c>
      <c r="L1093" t="s">
        <v>771</v>
      </c>
      <c r="M1093">
        <v>76930</v>
      </c>
      <c r="N1093" t="s">
        <v>267</v>
      </c>
    </row>
    <row r="1094" spans="1:14" hidden="1" x14ac:dyDescent="0.3">
      <c r="A1094">
        <v>2012</v>
      </c>
      <c r="B1094" t="s">
        <v>39</v>
      </c>
      <c r="C1094" t="str">
        <f t="shared" si="17"/>
        <v>2012 CMC Steel New Jersey</v>
      </c>
      <c r="D1094">
        <v>1006708</v>
      </c>
      <c r="E1094" t="s">
        <v>364</v>
      </c>
      <c r="F1094">
        <v>40.479261999999999</v>
      </c>
      <c r="G1094">
        <v>-74.321207000000001</v>
      </c>
      <c r="H1094" t="s">
        <v>365</v>
      </c>
      <c r="I1094" t="s">
        <v>366</v>
      </c>
      <c r="J1094" t="s">
        <v>367</v>
      </c>
      <c r="K1094">
        <v>8872</v>
      </c>
      <c r="L1094" t="s">
        <v>772</v>
      </c>
      <c r="M1094">
        <v>45525</v>
      </c>
      <c r="N1094" t="s">
        <v>267</v>
      </c>
    </row>
    <row r="1095" spans="1:14" hidden="1" x14ac:dyDescent="0.3">
      <c r="A1095">
        <v>2012</v>
      </c>
      <c r="B1095" t="s">
        <v>70</v>
      </c>
      <c r="C1095" t="str">
        <f t="shared" si="17"/>
        <v>2012 CMC Steel SC</v>
      </c>
      <c r="D1095">
        <v>1005346</v>
      </c>
      <c r="E1095" t="s">
        <v>372</v>
      </c>
      <c r="F1095">
        <v>33.963256000000001</v>
      </c>
      <c r="G1095">
        <v>-81.049797999999996</v>
      </c>
      <c r="H1095" t="s">
        <v>373</v>
      </c>
      <c r="I1095" t="s">
        <v>817</v>
      </c>
      <c r="J1095" t="s">
        <v>375</v>
      </c>
      <c r="K1095">
        <v>29033</v>
      </c>
      <c r="L1095" t="s">
        <v>355</v>
      </c>
      <c r="M1095">
        <v>99366</v>
      </c>
      <c r="N1095" t="s">
        <v>267</v>
      </c>
    </row>
    <row r="1096" spans="1:14" hidden="1" x14ac:dyDescent="0.3">
      <c r="A1096">
        <v>2012</v>
      </c>
      <c r="B1096" t="s">
        <v>154</v>
      </c>
      <c r="C1096" t="str">
        <f t="shared" si="17"/>
        <v>2012 Carpenter Technology - Latrobe Operations</v>
      </c>
      <c r="D1096">
        <v>1004434</v>
      </c>
      <c r="E1096" t="s">
        <v>376</v>
      </c>
      <c r="F1096">
        <v>40.302598000000003</v>
      </c>
      <c r="G1096">
        <v>-79.372804000000002</v>
      </c>
      <c r="H1096" t="s">
        <v>377</v>
      </c>
      <c r="I1096" t="s">
        <v>378</v>
      </c>
      <c r="J1096" t="s">
        <v>304</v>
      </c>
      <c r="K1096">
        <v>15650</v>
      </c>
      <c r="L1096" t="s">
        <v>312</v>
      </c>
      <c r="M1096">
        <v>74262</v>
      </c>
      <c r="N1096" t="s">
        <v>267</v>
      </c>
    </row>
    <row r="1097" spans="1:14" hidden="1" x14ac:dyDescent="0.3">
      <c r="A1097">
        <v>2012</v>
      </c>
      <c r="B1097" t="s">
        <v>64</v>
      </c>
      <c r="C1097" t="str">
        <f t="shared" si="17"/>
        <v>2012 EES COKE BATTERY</v>
      </c>
      <c r="D1097">
        <v>1007392</v>
      </c>
      <c r="E1097" t="s">
        <v>408</v>
      </c>
      <c r="F1097">
        <v>42.269559999999998</v>
      </c>
      <c r="G1097">
        <v>-83.136430000000004</v>
      </c>
      <c r="H1097" t="s">
        <v>409</v>
      </c>
      <c r="I1097" t="s">
        <v>349</v>
      </c>
      <c r="J1097" t="s">
        <v>350</v>
      </c>
      <c r="K1097">
        <v>48218</v>
      </c>
      <c r="L1097" t="s">
        <v>410</v>
      </c>
      <c r="M1097">
        <v>298630</v>
      </c>
      <c r="N1097" t="s">
        <v>267</v>
      </c>
    </row>
    <row r="1098" spans="1:14" hidden="1" x14ac:dyDescent="0.3">
      <c r="A1098">
        <v>2012</v>
      </c>
      <c r="B1098" t="s">
        <v>141</v>
      </c>
      <c r="C1098" t="str">
        <f t="shared" si="17"/>
        <v>2012 ELLWOOD NATL FORGE</v>
      </c>
      <c r="D1098">
        <v>1001673</v>
      </c>
      <c r="E1098" t="s">
        <v>411</v>
      </c>
      <c r="F1098">
        <v>41.841555</v>
      </c>
      <c r="G1098">
        <v>-79.270049999999998</v>
      </c>
      <c r="H1098" t="s">
        <v>412</v>
      </c>
      <c r="I1098" t="s">
        <v>413</v>
      </c>
      <c r="J1098" t="s">
        <v>304</v>
      </c>
      <c r="K1098">
        <v>16329</v>
      </c>
      <c r="L1098" t="s">
        <v>414</v>
      </c>
      <c r="M1098">
        <v>33370</v>
      </c>
      <c r="N1098" t="s">
        <v>267</v>
      </c>
    </row>
    <row r="1099" spans="1:14" hidden="1" x14ac:dyDescent="0.3">
      <c r="A1099">
        <v>2012</v>
      </c>
      <c r="B1099" t="s">
        <v>33</v>
      </c>
      <c r="C1099" t="str">
        <f t="shared" si="17"/>
        <v>2012 ELLWOOD QUALITY STEELS</v>
      </c>
      <c r="D1099">
        <v>1001669</v>
      </c>
      <c r="E1099" t="s">
        <v>415</v>
      </c>
      <c r="F1099">
        <v>40.993409999999997</v>
      </c>
      <c r="G1099">
        <v>-80.346959999999996</v>
      </c>
      <c r="H1099" t="s">
        <v>416</v>
      </c>
      <c r="I1099" t="s">
        <v>417</v>
      </c>
      <c r="J1099" t="s">
        <v>304</v>
      </c>
      <c r="K1099">
        <v>16101</v>
      </c>
      <c r="L1099" t="s">
        <v>414</v>
      </c>
      <c r="M1099">
        <v>51955</v>
      </c>
      <c r="N1099" t="s">
        <v>267</v>
      </c>
    </row>
    <row r="1100" spans="1:14" hidden="1" x14ac:dyDescent="0.3">
      <c r="A1100">
        <v>2012</v>
      </c>
      <c r="B1100" t="s">
        <v>66</v>
      </c>
      <c r="C1100" t="str">
        <f t="shared" si="17"/>
        <v>2012 EMPIRE MINE</v>
      </c>
      <c r="D1100">
        <v>1004509</v>
      </c>
      <c r="E1100" t="s">
        <v>418</v>
      </c>
      <c r="F1100">
        <v>46.445300000000003</v>
      </c>
      <c r="G1100">
        <v>-87.603200000000001</v>
      </c>
      <c r="H1100" t="s">
        <v>419</v>
      </c>
      <c r="I1100" t="s">
        <v>420</v>
      </c>
      <c r="J1100" t="s">
        <v>350</v>
      </c>
      <c r="K1100">
        <v>49871</v>
      </c>
      <c r="L1100" t="s">
        <v>775</v>
      </c>
      <c r="M1100">
        <v>455752</v>
      </c>
      <c r="N1100" t="s">
        <v>267</v>
      </c>
    </row>
    <row r="1101" spans="1:14" hidden="1" x14ac:dyDescent="0.3">
      <c r="A1101">
        <v>2012</v>
      </c>
      <c r="B1101" t="s">
        <v>165</v>
      </c>
      <c r="C1101" t="str">
        <f t="shared" si="17"/>
        <v>2012 ERP COKE, L.L.C. COKE PLANT</v>
      </c>
      <c r="D1101">
        <v>1006585</v>
      </c>
      <c r="E1101" t="s">
        <v>298</v>
      </c>
      <c r="F1101">
        <v>33.557464000000003</v>
      </c>
      <c r="G1101">
        <v>-86.799671000000004</v>
      </c>
      <c r="H1101" t="s">
        <v>299</v>
      </c>
      <c r="I1101" t="s">
        <v>264</v>
      </c>
      <c r="J1101" t="s">
        <v>265</v>
      </c>
      <c r="K1101">
        <v>35207</v>
      </c>
      <c r="L1101" t="s">
        <v>754</v>
      </c>
      <c r="M1101">
        <v>169194</v>
      </c>
      <c r="N1101" t="s">
        <v>267</v>
      </c>
    </row>
    <row r="1102" spans="1:14" hidden="1" x14ac:dyDescent="0.3">
      <c r="A1102">
        <v>2012</v>
      </c>
      <c r="B1102" t="s">
        <v>72</v>
      </c>
      <c r="C1102" t="str">
        <f t="shared" si="17"/>
        <v>2012 EVRAZ CLAYMONT STEEL</v>
      </c>
      <c r="D1102">
        <v>1005303</v>
      </c>
      <c r="E1102" t="s">
        <v>421</v>
      </c>
      <c r="F1102">
        <v>39.810231999999999</v>
      </c>
      <c r="G1102">
        <v>-75.447626999999997</v>
      </c>
      <c r="H1102" t="s">
        <v>422</v>
      </c>
      <c r="I1102" t="s">
        <v>809</v>
      </c>
      <c r="J1102" t="s">
        <v>423</v>
      </c>
      <c r="K1102">
        <v>19703</v>
      </c>
      <c r="L1102" t="s">
        <v>810</v>
      </c>
      <c r="M1102">
        <v>101620</v>
      </c>
      <c r="N1102" t="s">
        <v>267</v>
      </c>
    </row>
    <row r="1103" spans="1:14" hidden="1" x14ac:dyDescent="0.3">
      <c r="A1103">
        <v>2012</v>
      </c>
      <c r="B1103" t="s">
        <v>84</v>
      </c>
      <c r="C1103" t="str">
        <f t="shared" si="17"/>
        <v>2012 Erie Coke Corporation</v>
      </c>
      <c r="D1103">
        <v>1007620</v>
      </c>
      <c r="E1103" t="s">
        <v>425</v>
      </c>
      <c r="F1103">
        <v>42.141700999999998</v>
      </c>
      <c r="G1103">
        <v>-80.069710999999998</v>
      </c>
      <c r="H1103" t="s">
        <v>426</v>
      </c>
      <c r="I1103" t="s">
        <v>427</v>
      </c>
      <c r="J1103" t="s">
        <v>304</v>
      </c>
      <c r="K1103">
        <v>16507</v>
      </c>
      <c r="L1103" t="s">
        <v>776</v>
      </c>
      <c r="M1103">
        <v>53883</v>
      </c>
      <c r="N1103" t="s">
        <v>267</v>
      </c>
    </row>
    <row r="1104" spans="1:14" hidden="1" x14ac:dyDescent="0.3">
      <c r="A1104">
        <v>2012</v>
      </c>
      <c r="B1104" t="s">
        <v>93</v>
      </c>
      <c r="C1104" t="str">
        <f t="shared" si="17"/>
        <v>2012 Ervin Amasteel</v>
      </c>
      <c r="D1104">
        <v>1010925</v>
      </c>
      <c r="E1104" t="s">
        <v>429</v>
      </c>
      <c r="F1104">
        <v>41.886420000000001</v>
      </c>
      <c r="G1104">
        <v>-84.026889999999995</v>
      </c>
      <c r="H1104" t="s">
        <v>430</v>
      </c>
      <c r="I1104" t="s">
        <v>431</v>
      </c>
      <c r="J1104" t="s">
        <v>350</v>
      </c>
      <c r="K1104">
        <v>49221</v>
      </c>
      <c r="L1104" t="s">
        <v>777</v>
      </c>
      <c r="M1104">
        <v>18225</v>
      </c>
      <c r="N1104" t="s">
        <v>267</v>
      </c>
    </row>
    <row r="1105" spans="1:14" hidden="1" x14ac:dyDescent="0.3">
      <c r="A1105">
        <v>2012</v>
      </c>
      <c r="B1105" t="s">
        <v>134</v>
      </c>
      <c r="C1105" t="str">
        <f t="shared" si="17"/>
        <v>2012 FINKL &amp; SONS CO</v>
      </c>
      <c r="D1105">
        <v>1008735</v>
      </c>
      <c r="E1105" t="s">
        <v>437</v>
      </c>
      <c r="F1105">
        <v>41.728540000000002</v>
      </c>
      <c r="G1105">
        <v>-87.591639999999998</v>
      </c>
      <c r="H1105" t="s">
        <v>434</v>
      </c>
      <c r="I1105" t="s">
        <v>435</v>
      </c>
      <c r="J1105" t="s">
        <v>281</v>
      </c>
      <c r="K1105">
        <v>60619</v>
      </c>
      <c r="L1105" t="s">
        <v>778</v>
      </c>
      <c r="M1105">
        <v>20713</v>
      </c>
      <c r="N1105" t="s">
        <v>267</v>
      </c>
    </row>
    <row r="1106" spans="1:14" hidden="1" x14ac:dyDescent="0.3">
      <c r="A1106">
        <v>2012</v>
      </c>
      <c r="B1106" t="s">
        <v>134</v>
      </c>
      <c r="C1106" t="str">
        <f t="shared" si="17"/>
        <v>2012 FINKL &amp; SONS CO</v>
      </c>
      <c r="D1106">
        <v>1006436</v>
      </c>
      <c r="E1106" t="s">
        <v>433</v>
      </c>
      <c r="F1106">
        <v>41.918367000000003</v>
      </c>
      <c r="G1106">
        <v>-87.662925000000001</v>
      </c>
      <c r="H1106" t="s">
        <v>434</v>
      </c>
      <c r="I1106" t="s">
        <v>346</v>
      </c>
      <c r="J1106" t="s">
        <v>281</v>
      </c>
      <c r="K1106">
        <v>60614</v>
      </c>
      <c r="L1106" t="s">
        <v>778</v>
      </c>
      <c r="M1106">
        <v>37673</v>
      </c>
      <c r="N1106" t="s">
        <v>267</v>
      </c>
    </row>
    <row r="1107" spans="1:14" hidden="1" x14ac:dyDescent="0.3">
      <c r="A1107">
        <v>2012</v>
      </c>
      <c r="B1107" t="s">
        <v>104</v>
      </c>
      <c r="C1107" t="str">
        <f t="shared" si="17"/>
        <v>2012 GATEWAY ENERGY &amp; COKE CO LLC</v>
      </c>
      <c r="D1107">
        <v>1003204</v>
      </c>
      <c r="E1107" t="s">
        <v>439</v>
      </c>
      <c r="F1107">
        <v>38.695279999999997</v>
      </c>
      <c r="G1107">
        <v>-90.133799999999994</v>
      </c>
      <c r="H1107" t="s">
        <v>440</v>
      </c>
      <c r="I1107" t="s">
        <v>814</v>
      </c>
      <c r="J1107" t="s">
        <v>281</v>
      </c>
      <c r="K1107">
        <v>62040</v>
      </c>
      <c r="L1107" t="s">
        <v>723</v>
      </c>
      <c r="M1107">
        <v>507007</v>
      </c>
      <c r="N1107" t="s">
        <v>267</v>
      </c>
    </row>
    <row r="1108" spans="1:14" hidden="1" x14ac:dyDescent="0.3">
      <c r="A1108">
        <v>2012</v>
      </c>
      <c r="B1108" t="s">
        <v>45</v>
      </c>
      <c r="C1108" t="str">
        <f t="shared" si="17"/>
        <v>2012 GERDAU - FORT SMITH MILL</v>
      </c>
      <c r="D1108">
        <v>1003052</v>
      </c>
      <c r="E1108" t="s">
        <v>442</v>
      </c>
      <c r="F1108">
        <v>35.302500000000002</v>
      </c>
      <c r="G1108">
        <v>-94.375277999999994</v>
      </c>
      <c r="H1108" t="s">
        <v>443</v>
      </c>
      <c r="I1108" t="s">
        <v>444</v>
      </c>
      <c r="J1108" t="s">
        <v>286</v>
      </c>
      <c r="K1108">
        <v>72916</v>
      </c>
      <c r="L1108" t="s">
        <v>769</v>
      </c>
      <c r="M1108">
        <v>76681</v>
      </c>
      <c r="N1108" t="s">
        <v>267</v>
      </c>
    </row>
    <row r="1109" spans="1:14" hidden="1" x14ac:dyDescent="0.3">
      <c r="A1109">
        <v>2012</v>
      </c>
      <c r="B1109" t="s">
        <v>77</v>
      </c>
      <c r="C1109" t="str">
        <f t="shared" si="17"/>
        <v>2012 GERDAU AMERISTEEL</v>
      </c>
      <c r="D1109">
        <v>1004493</v>
      </c>
      <c r="E1109" t="s">
        <v>445</v>
      </c>
      <c r="F1109">
        <v>35.724089999999997</v>
      </c>
      <c r="G1109">
        <v>-88.817660000000004</v>
      </c>
      <c r="H1109" t="s">
        <v>446</v>
      </c>
      <c r="I1109" t="s">
        <v>814</v>
      </c>
      <c r="J1109" t="s">
        <v>354</v>
      </c>
      <c r="K1109">
        <v>38305</v>
      </c>
      <c r="L1109" t="s">
        <v>769</v>
      </c>
      <c r="M1109">
        <v>80118</v>
      </c>
      <c r="N1109" t="s">
        <v>267</v>
      </c>
    </row>
    <row r="1110" spans="1:14" hidden="1" x14ac:dyDescent="0.3">
      <c r="A1110">
        <v>2012</v>
      </c>
      <c r="B1110" t="s">
        <v>164</v>
      </c>
      <c r="C1110" t="str">
        <f t="shared" si="17"/>
        <v>2012 GERDAU AMERISTEEL CARTERSVILLE STEEL MILL</v>
      </c>
      <c r="D1110">
        <v>1001103</v>
      </c>
      <c r="E1110" t="s">
        <v>447</v>
      </c>
      <c r="F1110">
        <v>34.242778999999999</v>
      </c>
      <c r="G1110">
        <v>-84.797775000000001</v>
      </c>
      <c r="H1110" t="s">
        <v>448</v>
      </c>
      <c r="I1110" t="s">
        <v>818</v>
      </c>
      <c r="J1110" t="s">
        <v>450</v>
      </c>
      <c r="K1110">
        <v>30121</v>
      </c>
      <c r="L1110" t="s">
        <v>769</v>
      </c>
      <c r="M1110">
        <v>84943</v>
      </c>
      <c r="N1110" t="s">
        <v>267</v>
      </c>
    </row>
    <row r="1111" spans="1:14" hidden="1" x14ac:dyDescent="0.3">
      <c r="A1111">
        <v>2012</v>
      </c>
      <c r="B1111" t="s">
        <v>48</v>
      </c>
      <c r="C1111" t="str">
        <f t="shared" si="17"/>
        <v>2012 GERDAU AMERISTEEL US INC</v>
      </c>
      <c r="D1111">
        <v>1003577</v>
      </c>
      <c r="E1111" t="s">
        <v>451</v>
      </c>
      <c r="F1111">
        <v>41.585661000000002</v>
      </c>
      <c r="G1111">
        <v>-91.042156000000006</v>
      </c>
      <c r="H1111" t="s">
        <v>452</v>
      </c>
      <c r="I1111" t="s">
        <v>453</v>
      </c>
      <c r="J1111" t="s">
        <v>454</v>
      </c>
      <c r="K1111">
        <v>52778</v>
      </c>
      <c r="L1111" t="s">
        <v>769</v>
      </c>
      <c r="M1111">
        <v>32659</v>
      </c>
      <c r="N1111" t="s">
        <v>267</v>
      </c>
    </row>
    <row r="1112" spans="1:14" hidden="1" x14ac:dyDescent="0.3">
      <c r="A1112">
        <v>2012</v>
      </c>
      <c r="B1112" t="s">
        <v>115</v>
      </c>
      <c r="C1112" t="str">
        <f t="shared" si="17"/>
        <v>2012 GERDAU MACSTEEL MONROE</v>
      </c>
      <c r="D1112">
        <v>1004411</v>
      </c>
      <c r="E1112" t="s">
        <v>455</v>
      </c>
      <c r="F1112">
        <v>41.897173000000002</v>
      </c>
      <c r="G1112">
        <v>-83.361644999999996</v>
      </c>
      <c r="H1112" t="s">
        <v>456</v>
      </c>
      <c r="I1112" t="s">
        <v>457</v>
      </c>
      <c r="J1112" t="s">
        <v>350</v>
      </c>
      <c r="K1112">
        <v>48161</v>
      </c>
      <c r="L1112" t="s">
        <v>780</v>
      </c>
      <c r="M1112">
        <v>129984</v>
      </c>
      <c r="N1112" t="s">
        <v>267</v>
      </c>
    </row>
    <row r="1113" spans="1:14" hidden="1" x14ac:dyDescent="0.3">
      <c r="A1113">
        <v>2012</v>
      </c>
      <c r="B1113" t="s">
        <v>54</v>
      </c>
      <c r="C1113" t="str">
        <f t="shared" si="17"/>
        <v>2012 Gerdau Ameristeel US, Inc - Charlotte Mill</v>
      </c>
      <c r="D1113">
        <v>1003507</v>
      </c>
      <c r="E1113" t="s">
        <v>458</v>
      </c>
      <c r="F1113">
        <v>35.339080000000003</v>
      </c>
      <c r="G1113">
        <v>-80.831140000000005</v>
      </c>
      <c r="H1113" t="s">
        <v>459</v>
      </c>
      <c r="I1113" t="s">
        <v>460</v>
      </c>
      <c r="J1113" t="s">
        <v>461</v>
      </c>
      <c r="K1113">
        <v>28269</v>
      </c>
      <c r="L1113" t="s">
        <v>769</v>
      </c>
      <c r="M1113">
        <v>47379</v>
      </c>
      <c r="N1113" t="s">
        <v>267</v>
      </c>
    </row>
    <row r="1114" spans="1:14" hidden="1" x14ac:dyDescent="0.3">
      <c r="A1114">
        <v>2012</v>
      </c>
      <c r="B1114" t="s">
        <v>121</v>
      </c>
      <c r="C1114" t="str">
        <f t="shared" si="17"/>
        <v>2012 Gerdau Ameristeel: St. Paul Mill</v>
      </c>
      <c r="D1114">
        <v>1005298</v>
      </c>
      <c r="E1114" t="s">
        <v>462</v>
      </c>
      <c r="F1114">
        <v>44.890929999999997</v>
      </c>
      <c r="G1114">
        <v>-93.010842999999994</v>
      </c>
      <c r="H1114" t="s">
        <v>463</v>
      </c>
      <c r="I1114" t="s">
        <v>464</v>
      </c>
      <c r="J1114" t="s">
        <v>388</v>
      </c>
      <c r="K1114">
        <v>55119</v>
      </c>
      <c r="L1114" t="s">
        <v>769</v>
      </c>
      <c r="M1114">
        <v>66069</v>
      </c>
      <c r="N1114" t="s">
        <v>267</v>
      </c>
    </row>
    <row r="1115" spans="1:14" hidden="1" x14ac:dyDescent="0.3">
      <c r="A1115">
        <v>2012</v>
      </c>
      <c r="B1115" t="s">
        <v>107</v>
      </c>
      <c r="C1115" t="str">
        <f t="shared" si="17"/>
        <v>2012 Gerdau Special Steel North America - Jackson Mill</v>
      </c>
      <c r="D1115">
        <v>1003965</v>
      </c>
      <c r="E1115" t="s">
        <v>465</v>
      </c>
      <c r="F1115">
        <v>42.202660999999999</v>
      </c>
      <c r="G1115">
        <v>-84.363022999999998</v>
      </c>
      <c r="H1115" t="s">
        <v>466</v>
      </c>
      <c r="I1115" t="s">
        <v>285</v>
      </c>
      <c r="J1115" t="s">
        <v>350</v>
      </c>
      <c r="K1115">
        <v>49203</v>
      </c>
      <c r="L1115" t="s">
        <v>781</v>
      </c>
      <c r="M1115">
        <v>58025</v>
      </c>
      <c r="N1115" t="s">
        <v>267</v>
      </c>
    </row>
    <row r="1116" spans="1:14" hidden="1" x14ac:dyDescent="0.3">
      <c r="A1116">
        <v>2012</v>
      </c>
      <c r="B1116" t="s">
        <v>44</v>
      </c>
      <c r="C1116" t="str">
        <f t="shared" si="17"/>
        <v>2012 HAVERHILL COKE COMPANY, LLC</v>
      </c>
      <c r="D1116">
        <v>1002777</v>
      </c>
      <c r="E1116" t="s">
        <v>467</v>
      </c>
      <c r="F1116">
        <v>38.597299999999997</v>
      </c>
      <c r="G1116">
        <v>-82.827100000000002</v>
      </c>
      <c r="H1116" t="s">
        <v>468</v>
      </c>
      <c r="I1116" t="s">
        <v>469</v>
      </c>
      <c r="J1116" t="s">
        <v>276</v>
      </c>
      <c r="K1116">
        <v>45629</v>
      </c>
      <c r="L1116" t="s">
        <v>723</v>
      </c>
      <c r="M1116">
        <v>806130</v>
      </c>
      <c r="N1116" t="s">
        <v>267</v>
      </c>
    </row>
    <row r="1117" spans="1:14" hidden="1" x14ac:dyDescent="0.3">
      <c r="A1117">
        <v>2012</v>
      </c>
      <c r="B1117" t="s">
        <v>161</v>
      </c>
      <c r="C1117" t="str">
        <f t="shared" si="17"/>
        <v>2012 HOEGANAES CORPORATION</v>
      </c>
      <c r="D1117">
        <v>1005515</v>
      </c>
      <c r="E1117" t="s">
        <v>470</v>
      </c>
      <c r="F1117">
        <v>36.380555999999999</v>
      </c>
      <c r="G1117">
        <v>-86.416111000000001</v>
      </c>
      <c r="H1117" t="s">
        <v>471</v>
      </c>
      <c r="I1117" t="s">
        <v>472</v>
      </c>
      <c r="J1117" t="s">
        <v>354</v>
      </c>
      <c r="K1117">
        <v>37066</v>
      </c>
      <c r="L1117" t="s">
        <v>782</v>
      </c>
      <c r="M1117">
        <v>61340</v>
      </c>
      <c r="N1117" t="s">
        <v>267</v>
      </c>
    </row>
    <row r="1118" spans="1:14" hidden="1" x14ac:dyDescent="0.3">
      <c r="A1118">
        <v>2012</v>
      </c>
      <c r="B1118" t="s">
        <v>36</v>
      </c>
      <c r="C1118" t="str">
        <f t="shared" si="17"/>
        <v>2012 HUNTINGTON INGALLS INCORPORATED</v>
      </c>
      <c r="D1118">
        <v>1001958</v>
      </c>
      <c r="E1118" t="s">
        <v>474</v>
      </c>
      <c r="F1118">
        <v>36.990640999999997</v>
      </c>
      <c r="G1118">
        <v>-76.432803000000007</v>
      </c>
      <c r="H1118" t="s">
        <v>475</v>
      </c>
      <c r="I1118" t="s">
        <v>476</v>
      </c>
      <c r="J1118" t="s">
        <v>327</v>
      </c>
      <c r="K1118">
        <v>23607</v>
      </c>
      <c r="L1118" t="s">
        <v>725</v>
      </c>
      <c r="M1118">
        <v>125807</v>
      </c>
      <c r="N1118" t="s">
        <v>267</v>
      </c>
    </row>
    <row r="1119" spans="1:14" hidden="1" x14ac:dyDescent="0.3">
      <c r="A1119">
        <v>2012</v>
      </c>
      <c r="B1119" t="s">
        <v>73</v>
      </c>
      <c r="C1119" t="str">
        <f t="shared" si="17"/>
        <v>2012 Hibbing Taconite Company</v>
      </c>
      <c r="D1119">
        <v>1005116</v>
      </c>
      <c r="E1119" t="s">
        <v>478</v>
      </c>
      <c r="F1119">
        <v>47.476830999999997</v>
      </c>
      <c r="G1119">
        <v>-92.967270999999997</v>
      </c>
      <c r="H1119" t="s">
        <v>479</v>
      </c>
      <c r="I1119" t="s">
        <v>387</v>
      </c>
      <c r="J1119" t="s">
        <v>388</v>
      </c>
      <c r="K1119">
        <v>55746</v>
      </c>
      <c r="L1119" t="s">
        <v>783</v>
      </c>
      <c r="M1119">
        <v>285282</v>
      </c>
      <c r="N1119" t="s">
        <v>267</v>
      </c>
    </row>
    <row r="1120" spans="1:14" hidden="1" x14ac:dyDescent="0.3">
      <c r="A1120">
        <v>2012</v>
      </c>
      <c r="B1120" t="s">
        <v>166</v>
      </c>
      <c r="C1120" t="str">
        <f t="shared" si="17"/>
        <v>2012 INMETCO</v>
      </c>
      <c r="D1120">
        <v>1005752</v>
      </c>
      <c r="E1120" t="s">
        <v>480</v>
      </c>
      <c r="F1120">
        <v>40.859451</v>
      </c>
      <c r="G1120">
        <v>-80.258590999999996</v>
      </c>
      <c r="H1120" t="s">
        <v>481</v>
      </c>
      <c r="I1120" t="s">
        <v>417</v>
      </c>
      <c r="J1120" t="s">
        <v>304</v>
      </c>
      <c r="K1120">
        <v>16117</v>
      </c>
      <c r="L1120" t="s">
        <v>784</v>
      </c>
      <c r="M1120">
        <v>61470</v>
      </c>
      <c r="N1120" t="s">
        <v>267</v>
      </c>
    </row>
    <row r="1121" spans="1:14" hidden="1" x14ac:dyDescent="0.3">
      <c r="A1121">
        <v>2012</v>
      </c>
      <c r="B1121" t="s">
        <v>75</v>
      </c>
      <c r="C1121" t="str">
        <f t="shared" si="17"/>
        <v>2012 IPSCO KOPPEL TUBULARS CORP KOPPEL WORKS</v>
      </c>
      <c r="D1121">
        <v>1005190</v>
      </c>
      <c r="E1121" t="s">
        <v>483</v>
      </c>
      <c r="F1121">
        <v>40.835569999999997</v>
      </c>
      <c r="G1121">
        <v>-80.321971000000005</v>
      </c>
      <c r="H1121" t="s">
        <v>484</v>
      </c>
      <c r="I1121" t="s">
        <v>485</v>
      </c>
      <c r="J1121" t="s">
        <v>304</v>
      </c>
      <c r="K1121">
        <v>16136</v>
      </c>
      <c r="L1121" t="s">
        <v>785</v>
      </c>
      <c r="M1121">
        <v>58109</v>
      </c>
      <c r="N1121" t="s">
        <v>267</v>
      </c>
    </row>
    <row r="1122" spans="1:14" hidden="1" x14ac:dyDescent="0.3">
      <c r="A1122">
        <v>2012</v>
      </c>
      <c r="B1122" t="s">
        <v>151</v>
      </c>
      <c r="C1122" t="str">
        <f t="shared" si="17"/>
        <v>2012 Indiana Harbor Coke Company</v>
      </c>
      <c r="D1122">
        <v>1007287</v>
      </c>
      <c r="E1122" t="s">
        <v>487</v>
      </c>
      <c r="F1122">
        <v>41.656320999999998</v>
      </c>
      <c r="G1122">
        <v>-87.450142</v>
      </c>
      <c r="H1122" t="s">
        <v>289</v>
      </c>
      <c r="I1122" t="s">
        <v>290</v>
      </c>
      <c r="J1122" t="s">
        <v>291</v>
      </c>
      <c r="K1122">
        <v>46312</v>
      </c>
      <c r="L1122" t="s">
        <v>728</v>
      </c>
      <c r="M1122">
        <v>1244655</v>
      </c>
      <c r="N1122" t="s">
        <v>267</v>
      </c>
    </row>
    <row r="1123" spans="1:14" hidden="1" x14ac:dyDescent="0.3">
      <c r="A1123">
        <v>2012</v>
      </c>
      <c r="B1123" t="s">
        <v>124</v>
      </c>
      <c r="C1123" t="str">
        <f t="shared" si="17"/>
        <v>2012 JEWELL COAL &amp; COKE</v>
      </c>
      <c r="D1123">
        <v>1005598</v>
      </c>
      <c r="E1123" t="s">
        <v>489</v>
      </c>
      <c r="F1123">
        <v>37.234408999999999</v>
      </c>
      <c r="G1123">
        <v>-82.036899000000005</v>
      </c>
      <c r="H1123" t="s">
        <v>490</v>
      </c>
      <c r="I1123" t="s">
        <v>491</v>
      </c>
      <c r="J1123" t="s">
        <v>327</v>
      </c>
      <c r="K1123">
        <v>24631</v>
      </c>
      <c r="L1123" t="s">
        <v>786</v>
      </c>
      <c r="M1123">
        <v>562854</v>
      </c>
      <c r="N1123" t="s">
        <v>267</v>
      </c>
    </row>
    <row r="1124" spans="1:14" hidden="1" x14ac:dyDescent="0.3">
      <c r="A1124">
        <v>2012</v>
      </c>
      <c r="B1124" t="s">
        <v>186</v>
      </c>
      <c r="C1124" t="str">
        <f t="shared" si="17"/>
        <v>2012 Joy Global Longview Operations</v>
      </c>
      <c r="D1124">
        <v>1002769</v>
      </c>
      <c r="E1124" t="s">
        <v>744</v>
      </c>
      <c r="F1124">
        <v>32.459707000000002</v>
      </c>
      <c r="G1124">
        <v>-94.737374000000003</v>
      </c>
      <c r="H1124" t="s">
        <v>745</v>
      </c>
      <c r="I1124" t="s">
        <v>746</v>
      </c>
      <c r="J1124" t="s">
        <v>332</v>
      </c>
      <c r="K1124">
        <v>75601</v>
      </c>
      <c r="L1124" t="s">
        <v>747</v>
      </c>
      <c r="M1124">
        <v>67563</v>
      </c>
      <c r="N1124" t="s">
        <v>267</v>
      </c>
    </row>
    <row r="1125" spans="1:14" hidden="1" x14ac:dyDescent="0.3">
      <c r="A1125">
        <v>2012</v>
      </c>
      <c r="B1125" t="s">
        <v>118</v>
      </c>
      <c r="C1125" t="str">
        <f t="shared" si="17"/>
        <v>2012 KEYSTONE STEEL &amp; WIRE CO</v>
      </c>
      <c r="D1125">
        <v>1004811</v>
      </c>
      <c r="E1125" t="s">
        <v>495</v>
      </c>
      <c r="F1125">
        <v>40.642502999999998</v>
      </c>
      <c r="G1125">
        <v>-89.645770999999996</v>
      </c>
      <c r="H1125" t="s">
        <v>496</v>
      </c>
      <c r="I1125" t="s">
        <v>497</v>
      </c>
      <c r="J1125" t="s">
        <v>281</v>
      </c>
      <c r="K1125">
        <v>61641</v>
      </c>
      <c r="L1125" t="s">
        <v>787</v>
      </c>
      <c r="M1125">
        <v>160234</v>
      </c>
      <c r="N1125" t="s">
        <v>267</v>
      </c>
    </row>
    <row r="1126" spans="1:14" hidden="1" x14ac:dyDescent="0.3">
      <c r="A1126">
        <v>2012</v>
      </c>
      <c r="B1126" t="s">
        <v>125</v>
      </c>
      <c r="C1126" t="str">
        <f t="shared" si="17"/>
        <v>2012 Kentucky Electric Steel Company</v>
      </c>
      <c r="D1126">
        <v>1008263</v>
      </c>
      <c r="E1126" t="s">
        <v>819</v>
      </c>
      <c r="F1126">
        <v>38.368819999999999</v>
      </c>
      <c r="G1126">
        <v>-82.761250000000004</v>
      </c>
      <c r="H1126" t="s">
        <v>752</v>
      </c>
      <c r="I1126" t="s">
        <v>753</v>
      </c>
      <c r="J1126" t="s">
        <v>271</v>
      </c>
      <c r="K1126">
        <v>41102</v>
      </c>
      <c r="L1126" t="s">
        <v>820</v>
      </c>
      <c r="M1126">
        <v>27983</v>
      </c>
      <c r="N1126" t="s">
        <v>267</v>
      </c>
    </row>
    <row r="1127" spans="1:14" hidden="1" x14ac:dyDescent="0.3">
      <c r="A1127">
        <v>2012</v>
      </c>
      <c r="B1127" t="s">
        <v>157</v>
      </c>
      <c r="C1127" t="str">
        <f t="shared" si="17"/>
        <v>2012 MESABI NUGGET DELAWARE LLC</v>
      </c>
      <c r="D1127">
        <v>1005144</v>
      </c>
      <c r="E1127" t="s">
        <v>503</v>
      </c>
      <c r="F1127">
        <v>47.586906999999997</v>
      </c>
      <c r="G1127">
        <v>-92.234191999999993</v>
      </c>
      <c r="H1127" t="s">
        <v>504</v>
      </c>
      <c r="I1127" t="s">
        <v>387</v>
      </c>
      <c r="J1127" t="s">
        <v>388</v>
      </c>
      <c r="K1127">
        <v>55705</v>
      </c>
      <c r="L1127" t="s">
        <v>788</v>
      </c>
      <c r="M1127">
        <v>479909</v>
      </c>
      <c r="N1127" t="s">
        <v>267</v>
      </c>
    </row>
    <row r="1128" spans="1:14" hidden="1" x14ac:dyDescent="0.3">
      <c r="A1128">
        <v>2012</v>
      </c>
      <c r="B1128" t="s">
        <v>163</v>
      </c>
      <c r="C1128" t="str">
        <f t="shared" si="17"/>
        <v>2012 MOUNTAIN STATE CARBON</v>
      </c>
      <c r="D1128">
        <v>1001563</v>
      </c>
      <c r="E1128" t="s">
        <v>506</v>
      </c>
      <c r="F1128">
        <v>40.343609999999998</v>
      </c>
      <c r="G1128">
        <v>-80.606669999999994</v>
      </c>
      <c r="H1128" t="s">
        <v>507</v>
      </c>
      <c r="I1128" t="s">
        <v>508</v>
      </c>
      <c r="J1128" t="s">
        <v>509</v>
      </c>
      <c r="K1128">
        <v>26037</v>
      </c>
      <c r="L1128" t="s">
        <v>789</v>
      </c>
      <c r="M1128">
        <v>279192</v>
      </c>
      <c r="N1128" t="s">
        <v>267</v>
      </c>
    </row>
    <row r="1129" spans="1:14" hidden="1" x14ac:dyDescent="0.3">
      <c r="A1129">
        <v>2012</v>
      </c>
      <c r="B1129" t="s">
        <v>91</v>
      </c>
      <c r="C1129" t="str">
        <f t="shared" si="17"/>
        <v>2012 Mid American Steel &amp; Wire</v>
      </c>
      <c r="D1129">
        <v>1004453</v>
      </c>
      <c r="E1129" t="s">
        <v>510</v>
      </c>
      <c r="F1129">
        <v>34.070909999999998</v>
      </c>
      <c r="G1129">
        <v>-96.755030000000005</v>
      </c>
      <c r="H1129" t="s">
        <v>511</v>
      </c>
      <c r="I1129" t="s">
        <v>512</v>
      </c>
      <c r="J1129" t="s">
        <v>371</v>
      </c>
      <c r="K1129">
        <v>73446</v>
      </c>
      <c r="L1129" t="s">
        <v>790</v>
      </c>
      <c r="M1129">
        <v>49632</v>
      </c>
      <c r="N1129" t="s">
        <v>267</v>
      </c>
    </row>
    <row r="1130" spans="1:14" hidden="1" x14ac:dyDescent="0.3">
      <c r="A1130">
        <v>2012</v>
      </c>
      <c r="B1130" t="s">
        <v>23</v>
      </c>
      <c r="C1130" t="str">
        <f t="shared" si="17"/>
        <v>2012 Mittal Steel USA - Indiana Harbor East</v>
      </c>
      <c r="D1130">
        <v>1000156</v>
      </c>
      <c r="E1130" t="s">
        <v>398</v>
      </c>
      <c r="F1130">
        <v>41.68</v>
      </c>
      <c r="G1130">
        <v>-87.426400000000001</v>
      </c>
      <c r="H1130" t="s">
        <v>399</v>
      </c>
      <c r="I1130" t="s">
        <v>400</v>
      </c>
      <c r="J1130" t="s">
        <v>291</v>
      </c>
      <c r="K1130">
        <v>46312</v>
      </c>
      <c r="L1130" t="s">
        <v>766</v>
      </c>
      <c r="M1130">
        <v>6518433</v>
      </c>
      <c r="N1130" t="s">
        <v>401</v>
      </c>
    </row>
    <row r="1131" spans="1:14" hidden="1" x14ac:dyDescent="0.3">
      <c r="A1131">
        <v>2012</v>
      </c>
      <c r="B1131" t="s">
        <v>89</v>
      </c>
      <c r="C1131" t="str">
        <f t="shared" si="17"/>
        <v>2012 NLMK INDIANA</v>
      </c>
      <c r="D1131">
        <v>1007866</v>
      </c>
      <c r="E1131" t="s">
        <v>514</v>
      </c>
      <c r="F1131">
        <v>41.621519999999997</v>
      </c>
      <c r="G1131">
        <v>-87.161479999999997</v>
      </c>
      <c r="H1131" t="s">
        <v>515</v>
      </c>
      <c r="I1131" t="s">
        <v>821</v>
      </c>
      <c r="J1131" t="s">
        <v>291</v>
      </c>
      <c r="K1131">
        <v>46368</v>
      </c>
      <c r="L1131" t="s">
        <v>516</v>
      </c>
      <c r="M1131">
        <v>144057</v>
      </c>
      <c r="N1131" t="s">
        <v>267</v>
      </c>
    </row>
    <row r="1132" spans="1:14" hidden="1" x14ac:dyDescent="0.3">
      <c r="A1132">
        <v>2012</v>
      </c>
      <c r="B1132" t="s">
        <v>119</v>
      </c>
      <c r="C1132" t="str">
        <f t="shared" si="17"/>
        <v>2012 NORTH STAR BLUESCOPE STEEL LLC *</v>
      </c>
      <c r="D1132">
        <v>1005163</v>
      </c>
      <c r="E1132" t="s">
        <v>517</v>
      </c>
      <c r="F1132">
        <v>41.568399999999997</v>
      </c>
      <c r="G1132">
        <v>-84.037589999999994</v>
      </c>
      <c r="H1132" t="s">
        <v>518</v>
      </c>
      <c r="I1132" t="s">
        <v>519</v>
      </c>
      <c r="J1132" t="s">
        <v>276</v>
      </c>
      <c r="K1132">
        <v>43515</v>
      </c>
      <c r="L1132" t="s">
        <v>791</v>
      </c>
      <c r="M1132">
        <v>304351</v>
      </c>
      <c r="N1132" t="s">
        <v>267</v>
      </c>
    </row>
    <row r="1133" spans="1:14" hidden="1" x14ac:dyDescent="0.3">
      <c r="A1133">
        <v>2012</v>
      </c>
      <c r="B1133" t="s">
        <v>158</v>
      </c>
      <c r="C1133" t="str">
        <f t="shared" si="17"/>
        <v>2012 NORTHSHORE MINING CO - SILVER BAY</v>
      </c>
      <c r="D1133">
        <v>1005276</v>
      </c>
      <c r="E1133" t="s">
        <v>521</v>
      </c>
      <c r="F1133">
        <v>47.286000000000001</v>
      </c>
      <c r="G1133">
        <v>-91.26</v>
      </c>
      <c r="H1133" t="s">
        <v>522</v>
      </c>
      <c r="I1133" t="s">
        <v>290</v>
      </c>
      <c r="J1133" t="s">
        <v>388</v>
      </c>
      <c r="K1133">
        <v>55614</v>
      </c>
      <c r="L1133" t="s">
        <v>739</v>
      </c>
      <c r="M1133">
        <v>811063</v>
      </c>
      <c r="N1133" t="s">
        <v>267</v>
      </c>
    </row>
    <row r="1134" spans="1:14" hidden="1" x14ac:dyDescent="0.3">
      <c r="A1134">
        <v>2012</v>
      </c>
      <c r="B1134" t="s">
        <v>46</v>
      </c>
      <c r="C1134" t="str">
        <f t="shared" si="17"/>
        <v>2012 NUCOR STEEL - ARKANSAS</v>
      </c>
      <c r="D1134">
        <v>1007921</v>
      </c>
      <c r="E1134" t="s">
        <v>523</v>
      </c>
      <c r="F1134">
        <v>35.941462999999999</v>
      </c>
      <c r="G1134">
        <v>-89.712693999999999</v>
      </c>
      <c r="H1134" t="s">
        <v>524</v>
      </c>
      <c r="I1134" t="s">
        <v>525</v>
      </c>
      <c r="J1134" t="s">
        <v>286</v>
      </c>
      <c r="K1134">
        <v>72315</v>
      </c>
      <c r="L1134" t="s">
        <v>792</v>
      </c>
      <c r="M1134">
        <v>644832</v>
      </c>
      <c r="N1134" t="s">
        <v>267</v>
      </c>
    </row>
    <row r="1135" spans="1:14" hidden="1" x14ac:dyDescent="0.3">
      <c r="A1135">
        <v>2012</v>
      </c>
      <c r="B1135" t="s">
        <v>37</v>
      </c>
      <c r="C1135" t="str">
        <f t="shared" si="17"/>
        <v>2012 NUCOR STEEL - BERKELEY</v>
      </c>
      <c r="D1135">
        <v>1002266</v>
      </c>
      <c r="E1135" t="s">
        <v>527</v>
      </c>
      <c r="F1135">
        <v>33.006008000000001</v>
      </c>
      <c r="G1135">
        <v>-79.882330999999994</v>
      </c>
      <c r="H1135" t="s">
        <v>528</v>
      </c>
      <c r="I1135" t="s">
        <v>529</v>
      </c>
      <c r="J1135" t="s">
        <v>375</v>
      </c>
      <c r="K1135">
        <v>29450</v>
      </c>
      <c r="L1135" t="s">
        <v>792</v>
      </c>
      <c r="M1135">
        <v>626746</v>
      </c>
      <c r="N1135" t="s">
        <v>267</v>
      </c>
    </row>
    <row r="1136" spans="1:14" hidden="1" x14ac:dyDescent="0.3">
      <c r="A1136">
        <v>2012</v>
      </c>
      <c r="B1136" t="s">
        <v>112</v>
      </c>
      <c r="C1136" t="str">
        <f t="shared" si="17"/>
        <v>2012 NUCOR STEEL - UTAH</v>
      </c>
      <c r="D1136">
        <v>1005777</v>
      </c>
      <c r="E1136" t="s">
        <v>530</v>
      </c>
      <c r="F1136">
        <v>41.8825</v>
      </c>
      <c r="G1136">
        <v>-112.1964</v>
      </c>
      <c r="H1136" t="s">
        <v>531</v>
      </c>
      <c r="I1136" t="s">
        <v>532</v>
      </c>
      <c r="J1136" t="s">
        <v>533</v>
      </c>
      <c r="K1136">
        <v>84330</v>
      </c>
      <c r="L1136" t="s">
        <v>792</v>
      </c>
      <c r="M1136">
        <v>148243</v>
      </c>
      <c r="N1136" t="s">
        <v>323</v>
      </c>
    </row>
    <row r="1137" spans="1:14" hidden="1" x14ac:dyDescent="0.3">
      <c r="A1137">
        <v>2012</v>
      </c>
      <c r="B1137" t="s">
        <v>65</v>
      </c>
      <c r="C1137" t="str">
        <f t="shared" si="17"/>
        <v>2012 NUCOR STEEL AUBURN INC</v>
      </c>
      <c r="D1137">
        <v>1006341</v>
      </c>
      <c r="E1137" t="s">
        <v>534</v>
      </c>
      <c r="F1137">
        <v>42.950710000000001</v>
      </c>
      <c r="G1137">
        <v>-76.570869999999999</v>
      </c>
      <c r="H1137" t="s">
        <v>535</v>
      </c>
      <c r="I1137" t="s">
        <v>536</v>
      </c>
      <c r="J1137" t="s">
        <v>537</v>
      </c>
      <c r="K1137">
        <v>13021</v>
      </c>
      <c r="L1137" t="s">
        <v>792</v>
      </c>
      <c r="M1137">
        <v>90993</v>
      </c>
      <c r="N1137" t="s">
        <v>267</v>
      </c>
    </row>
    <row r="1138" spans="1:14" hidden="1" x14ac:dyDescent="0.3">
      <c r="A1138">
        <v>2012</v>
      </c>
      <c r="B1138" t="s">
        <v>152</v>
      </c>
      <c r="C1138" t="str">
        <f t="shared" si="17"/>
        <v>2012 NUCOR STEEL BIRMINGHAM INC</v>
      </c>
      <c r="D1138">
        <v>1004152</v>
      </c>
      <c r="E1138" t="s">
        <v>538</v>
      </c>
      <c r="F1138">
        <v>33.545389999999998</v>
      </c>
      <c r="G1138">
        <v>-86.809299999999993</v>
      </c>
      <c r="H1138" t="s">
        <v>299</v>
      </c>
      <c r="I1138" t="s">
        <v>264</v>
      </c>
      <c r="J1138" t="s">
        <v>265</v>
      </c>
      <c r="K1138">
        <v>35234</v>
      </c>
      <c r="L1138" t="s">
        <v>792</v>
      </c>
      <c r="M1138">
        <v>79857</v>
      </c>
      <c r="N1138" t="s">
        <v>267</v>
      </c>
    </row>
    <row r="1139" spans="1:14" hidden="1" x14ac:dyDescent="0.3">
      <c r="A1139">
        <v>2012</v>
      </c>
      <c r="B1139" t="s">
        <v>144</v>
      </c>
      <c r="C1139" t="str">
        <f t="shared" si="17"/>
        <v>2012 NUCOR STEEL DARLINGTON</v>
      </c>
      <c r="D1139">
        <v>1007946</v>
      </c>
      <c r="E1139" t="s">
        <v>539</v>
      </c>
      <c r="F1139">
        <v>34.375957999999997</v>
      </c>
      <c r="G1139">
        <v>-79.896878000000001</v>
      </c>
      <c r="H1139" t="s">
        <v>540</v>
      </c>
      <c r="I1139" t="s">
        <v>541</v>
      </c>
      <c r="J1139" t="s">
        <v>375</v>
      </c>
      <c r="K1139">
        <v>29540</v>
      </c>
      <c r="L1139" t="s">
        <v>792</v>
      </c>
      <c r="M1139">
        <v>152797</v>
      </c>
      <c r="N1139" t="s">
        <v>267</v>
      </c>
    </row>
    <row r="1140" spans="1:14" hidden="1" x14ac:dyDescent="0.3">
      <c r="A1140">
        <v>2012</v>
      </c>
      <c r="B1140" t="s">
        <v>140</v>
      </c>
      <c r="C1140" t="str">
        <f t="shared" si="17"/>
        <v>2012 NUCOR STEEL DECATUR</v>
      </c>
      <c r="D1140">
        <v>1005976</v>
      </c>
      <c r="E1140" t="s">
        <v>542</v>
      </c>
      <c r="F1140">
        <v>34.638905999999999</v>
      </c>
      <c r="G1140">
        <v>-87.089035999999993</v>
      </c>
      <c r="H1140" t="s">
        <v>543</v>
      </c>
      <c r="I1140" t="s">
        <v>544</v>
      </c>
      <c r="J1140" t="s">
        <v>265</v>
      </c>
      <c r="K1140">
        <v>35673</v>
      </c>
      <c r="L1140" t="s">
        <v>793</v>
      </c>
      <c r="M1140">
        <v>343744</v>
      </c>
      <c r="N1140" t="s">
        <v>267</v>
      </c>
    </row>
    <row r="1141" spans="1:14" hidden="1" x14ac:dyDescent="0.3">
      <c r="A1141">
        <v>2012</v>
      </c>
      <c r="B1141" t="s">
        <v>41</v>
      </c>
      <c r="C1141" t="str">
        <f t="shared" si="17"/>
        <v>2012 NUCOR STEEL HERTFORD COUNTY</v>
      </c>
      <c r="D1141">
        <v>1002958</v>
      </c>
      <c r="E1141" t="s">
        <v>545</v>
      </c>
      <c r="F1141">
        <v>36.355215999999999</v>
      </c>
      <c r="G1141">
        <v>-76.811149999999998</v>
      </c>
      <c r="H1141" t="s">
        <v>546</v>
      </c>
      <c r="I1141" t="s">
        <v>547</v>
      </c>
      <c r="J1141" t="s">
        <v>461</v>
      </c>
      <c r="K1141">
        <v>27922</v>
      </c>
      <c r="L1141" t="s">
        <v>792</v>
      </c>
      <c r="M1141">
        <v>332209</v>
      </c>
      <c r="N1141" t="s">
        <v>267</v>
      </c>
    </row>
    <row r="1142" spans="1:14" hidden="1" x14ac:dyDescent="0.3">
      <c r="A1142">
        <v>2012</v>
      </c>
      <c r="B1142" t="s">
        <v>111</v>
      </c>
      <c r="C1142" t="str">
        <f t="shared" si="17"/>
        <v>2012 NUCOR STEEL INDIANA</v>
      </c>
      <c r="D1142">
        <v>1004151</v>
      </c>
      <c r="E1142" t="s">
        <v>548</v>
      </c>
      <c r="F1142">
        <v>39.974699999999999</v>
      </c>
      <c r="G1142">
        <v>-86.830100000000002</v>
      </c>
      <c r="H1142" t="s">
        <v>549</v>
      </c>
      <c r="I1142" t="s">
        <v>550</v>
      </c>
      <c r="J1142" t="s">
        <v>291</v>
      </c>
      <c r="K1142">
        <v>47933</v>
      </c>
      <c r="L1142" t="s">
        <v>794</v>
      </c>
      <c r="M1142">
        <v>262245</v>
      </c>
      <c r="N1142" t="s">
        <v>267</v>
      </c>
    </row>
    <row r="1143" spans="1:14" hidden="1" x14ac:dyDescent="0.3">
      <c r="A1143">
        <v>2012</v>
      </c>
      <c r="B1143" t="s">
        <v>101</v>
      </c>
      <c r="C1143" t="str">
        <f t="shared" si="17"/>
        <v>2012 NUCOR STEEL JACKSON INC</v>
      </c>
      <c r="D1143">
        <v>1006144</v>
      </c>
      <c r="E1143" t="s">
        <v>551</v>
      </c>
      <c r="F1143">
        <v>32.311967000000003</v>
      </c>
      <c r="G1143">
        <v>-90.137227999999993</v>
      </c>
      <c r="H1143" t="s">
        <v>552</v>
      </c>
      <c r="I1143" t="s">
        <v>553</v>
      </c>
      <c r="J1143" t="s">
        <v>554</v>
      </c>
      <c r="K1143">
        <v>39232</v>
      </c>
      <c r="L1143" t="s">
        <v>792</v>
      </c>
      <c r="M1143">
        <v>77197</v>
      </c>
      <c r="N1143" t="s">
        <v>267</v>
      </c>
    </row>
    <row r="1144" spans="1:14" hidden="1" x14ac:dyDescent="0.3">
      <c r="A1144">
        <v>2012</v>
      </c>
      <c r="B1144" t="s">
        <v>40</v>
      </c>
      <c r="C1144" t="str">
        <f t="shared" si="17"/>
        <v>2012 NUCOR STEEL KANKAKEE, INC.</v>
      </c>
      <c r="D1144">
        <v>1002621</v>
      </c>
      <c r="E1144" t="s">
        <v>555</v>
      </c>
      <c r="F1144">
        <v>41.181331999999998</v>
      </c>
      <c r="G1144">
        <v>-87.856643000000005</v>
      </c>
      <c r="H1144" t="s">
        <v>556</v>
      </c>
      <c r="I1144" t="s">
        <v>557</v>
      </c>
      <c r="J1144" t="s">
        <v>281</v>
      </c>
      <c r="K1144">
        <v>60914</v>
      </c>
      <c r="L1144" t="s">
        <v>793</v>
      </c>
      <c r="M1144">
        <v>113793</v>
      </c>
      <c r="N1144" t="s">
        <v>267</v>
      </c>
    </row>
    <row r="1145" spans="1:14" hidden="1" x14ac:dyDescent="0.3">
      <c r="A1145">
        <v>2012</v>
      </c>
      <c r="B1145" t="s">
        <v>108</v>
      </c>
      <c r="C1145" t="str">
        <f t="shared" si="17"/>
        <v>2012 NUCOR STEEL MARION, INC. (0351010017)</v>
      </c>
      <c r="D1145">
        <v>1007577</v>
      </c>
      <c r="E1145" t="s">
        <v>558</v>
      </c>
      <c r="F1145">
        <v>40.570700000000002</v>
      </c>
      <c r="G1145">
        <v>-83.138800000000003</v>
      </c>
      <c r="H1145" t="s">
        <v>559</v>
      </c>
      <c r="I1145" t="s">
        <v>560</v>
      </c>
      <c r="J1145" t="s">
        <v>276</v>
      </c>
      <c r="K1145">
        <v>43302</v>
      </c>
      <c r="L1145" t="s">
        <v>794</v>
      </c>
      <c r="M1145">
        <v>60351</v>
      </c>
      <c r="N1145" t="s">
        <v>267</v>
      </c>
    </row>
    <row r="1146" spans="1:14" hidden="1" x14ac:dyDescent="0.3">
      <c r="A1146">
        <v>2012</v>
      </c>
      <c r="B1146" t="s">
        <v>47</v>
      </c>
      <c r="C1146" t="str">
        <f t="shared" si="17"/>
        <v>2012 NUCOR STEEL MEMPHIS INC</v>
      </c>
      <c r="D1146">
        <v>1003093</v>
      </c>
      <c r="E1146" t="s">
        <v>561</v>
      </c>
      <c r="F1146">
        <v>35.049909999999997</v>
      </c>
      <c r="G1146">
        <v>-90.153139999999993</v>
      </c>
      <c r="H1146" t="s">
        <v>562</v>
      </c>
      <c r="I1146" t="s">
        <v>563</v>
      </c>
      <c r="J1146" t="s">
        <v>354</v>
      </c>
      <c r="K1146">
        <v>38109</v>
      </c>
      <c r="L1146" t="s">
        <v>792</v>
      </c>
      <c r="M1146">
        <v>79488</v>
      </c>
      <c r="N1146" t="s">
        <v>267</v>
      </c>
    </row>
    <row r="1147" spans="1:14" hidden="1" x14ac:dyDescent="0.3">
      <c r="A1147">
        <v>2012</v>
      </c>
      <c r="B1147" t="s">
        <v>171</v>
      </c>
      <c r="C1147" t="str">
        <f t="shared" si="17"/>
        <v>2012 NUCOR STEEL NEBRASKA</v>
      </c>
      <c r="D1147">
        <v>1007695</v>
      </c>
      <c r="E1147" t="s">
        <v>564</v>
      </c>
      <c r="F1147">
        <v>42.078346000000003</v>
      </c>
      <c r="G1147">
        <v>-97.360152999999997</v>
      </c>
      <c r="H1147" t="s">
        <v>565</v>
      </c>
      <c r="I1147" t="s">
        <v>566</v>
      </c>
      <c r="J1147" t="s">
        <v>567</v>
      </c>
      <c r="K1147">
        <v>68701</v>
      </c>
      <c r="L1147" t="s">
        <v>792</v>
      </c>
      <c r="M1147">
        <v>193606</v>
      </c>
      <c r="N1147" t="s">
        <v>267</v>
      </c>
    </row>
    <row r="1148" spans="1:14" hidden="1" x14ac:dyDescent="0.3">
      <c r="A1148">
        <v>2012</v>
      </c>
      <c r="B1148" t="s">
        <v>31</v>
      </c>
      <c r="C1148" t="str">
        <f t="shared" si="17"/>
        <v>2012 NUCOR STEEL SEATTLE INC</v>
      </c>
      <c r="D1148">
        <v>1000029</v>
      </c>
      <c r="E1148" t="s">
        <v>568</v>
      </c>
      <c r="F1148">
        <v>47.569330999999998</v>
      </c>
      <c r="G1148">
        <v>-122.367332</v>
      </c>
      <c r="H1148" t="s">
        <v>569</v>
      </c>
      <c r="I1148" t="s">
        <v>822</v>
      </c>
      <c r="J1148" t="s">
        <v>571</v>
      </c>
      <c r="K1148">
        <v>98106</v>
      </c>
      <c r="L1148" t="s">
        <v>792</v>
      </c>
      <c r="M1148">
        <v>124468</v>
      </c>
      <c r="N1148" t="s">
        <v>267</v>
      </c>
    </row>
    <row r="1149" spans="1:14" hidden="1" x14ac:dyDescent="0.3">
      <c r="A1149">
        <v>2012</v>
      </c>
      <c r="B1149" t="s">
        <v>103</v>
      </c>
      <c r="C1149" t="str">
        <f t="shared" si="17"/>
        <v>2012 NUCOR STEEL-TEXAS</v>
      </c>
      <c r="D1149">
        <v>1005832</v>
      </c>
      <c r="E1149" t="s">
        <v>572</v>
      </c>
      <c r="F1149">
        <v>31.354801999999999</v>
      </c>
      <c r="G1149">
        <v>-96.165199000000001</v>
      </c>
      <c r="H1149" t="s">
        <v>573</v>
      </c>
      <c r="I1149" t="s">
        <v>574</v>
      </c>
      <c r="J1149" t="s">
        <v>332</v>
      </c>
      <c r="K1149">
        <v>75846</v>
      </c>
      <c r="L1149" t="s">
        <v>792</v>
      </c>
      <c r="M1149">
        <v>161298</v>
      </c>
      <c r="N1149" t="s">
        <v>267</v>
      </c>
    </row>
    <row r="1150" spans="1:14" hidden="1" x14ac:dyDescent="0.3">
      <c r="A1150">
        <v>2012</v>
      </c>
      <c r="B1150" t="s">
        <v>113</v>
      </c>
      <c r="C1150" t="str">
        <f t="shared" si="17"/>
        <v>2012 NUCOR-YAMATO STEEL CO</v>
      </c>
      <c r="D1150">
        <v>1007642</v>
      </c>
      <c r="E1150" t="s">
        <v>575</v>
      </c>
      <c r="F1150">
        <v>35.901865999999998</v>
      </c>
      <c r="G1150">
        <v>-89.775643000000002</v>
      </c>
      <c r="H1150" t="s">
        <v>524</v>
      </c>
      <c r="I1150" t="s">
        <v>525</v>
      </c>
      <c r="J1150" t="s">
        <v>286</v>
      </c>
      <c r="K1150">
        <v>72316</v>
      </c>
      <c r="L1150" t="s">
        <v>795</v>
      </c>
      <c r="M1150">
        <v>462654</v>
      </c>
      <c r="N1150" t="s">
        <v>267</v>
      </c>
    </row>
    <row r="1151" spans="1:14" hidden="1" x14ac:dyDescent="0.3">
      <c r="A1151">
        <v>2012</v>
      </c>
      <c r="B1151" t="s">
        <v>122</v>
      </c>
      <c r="C1151" t="str">
        <f t="shared" si="17"/>
        <v>2012 North American Stainless</v>
      </c>
      <c r="D1151">
        <v>1002977</v>
      </c>
      <c r="E1151" t="s">
        <v>581</v>
      </c>
      <c r="F1151">
        <v>38.727778000000001</v>
      </c>
      <c r="G1151">
        <v>-85.072221999999996</v>
      </c>
      <c r="H1151" t="s">
        <v>582</v>
      </c>
      <c r="I1151" t="s">
        <v>583</v>
      </c>
      <c r="J1151" t="s">
        <v>271</v>
      </c>
      <c r="K1151">
        <v>41045</v>
      </c>
      <c r="L1151" t="s">
        <v>584</v>
      </c>
      <c r="M1151">
        <v>290379</v>
      </c>
      <c r="N1151" t="s">
        <v>267</v>
      </c>
    </row>
    <row r="1152" spans="1:14" hidden="1" x14ac:dyDescent="0.3">
      <c r="A1152">
        <v>2012</v>
      </c>
      <c r="B1152" t="s">
        <v>100</v>
      </c>
      <c r="C1152" t="str">
        <f t="shared" si="17"/>
        <v>2012 Nucor Steel Gallatin LLC</v>
      </c>
      <c r="D1152">
        <v>1005700</v>
      </c>
      <c r="E1152" t="s">
        <v>585</v>
      </c>
      <c r="F1152">
        <v>38.766666999999998</v>
      </c>
      <c r="G1152">
        <v>-85.004166999999995</v>
      </c>
      <c r="H1152" t="s">
        <v>586</v>
      </c>
      <c r="I1152" t="s">
        <v>471</v>
      </c>
      <c r="J1152" t="s">
        <v>271</v>
      </c>
      <c r="K1152">
        <v>41045</v>
      </c>
      <c r="L1152" t="s">
        <v>811</v>
      </c>
      <c r="M1152">
        <v>191488</v>
      </c>
      <c r="N1152" t="s">
        <v>267</v>
      </c>
    </row>
    <row r="1153" spans="1:14" hidden="1" x14ac:dyDescent="0.3">
      <c r="A1153">
        <v>2012</v>
      </c>
      <c r="B1153" t="s">
        <v>55</v>
      </c>
      <c r="C1153" t="str">
        <f t="shared" si="17"/>
        <v>2012 Nucor Steel Tuscaloosa, Inc.</v>
      </c>
      <c r="D1153">
        <v>1003457</v>
      </c>
      <c r="E1153" t="s">
        <v>597</v>
      </c>
      <c r="F1153">
        <v>33.233750000000001</v>
      </c>
      <c r="G1153">
        <v>-87.506929999999997</v>
      </c>
      <c r="H1153" t="s">
        <v>598</v>
      </c>
      <c r="I1153" t="s">
        <v>823</v>
      </c>
      <c r="J1153" t="s">
        <v>265</v>
      </c>
      <c r="K1153">
        <v>35404</v>
      </c>
      <c r="L1153" t="s">
        <v>794</v>
      </c>
      <c r="M1153">
        <v>275103</v>
      </c>
      <c r="N1153" t="s">
        <v>267</v>
      </c>
    </row>
    <row r="1154" spans="1:14" hidden="1" x14ac:dyDescent="0.3">
      <c r="A1154">
        <v>2012</v>
      </c>
      <c r="B1154" t="s">
        <v>131</v>
      </c>
      <c r="C1154" t="str">
        <f t="shared" si="17"/>
        <v>2012 Optimus Steel LLC</v>
      </c>
      <c r="D1154">
        <v>1007348</v>
      </c>
      <c r="E1154" t="s">
        <v>812</v>
      </c>
      <c r="F1154">
        <v>30.082397</v>
      </c>
      <c r="G1154">
        <v>-94.074476000000004</v>
      </c>
      <c r="H1154" t="s">
        <v>813</v>
      </c>
      <c r="I1154" t="s">
        <v>602</v>
      </c>
      <c r="J1154" t="s">
        <v>332</v>
      </c>
      <c r="K1154">
        <v>77662</v>
      </c>
      <c r="L1154" t="s">
        <v>769</v>
      </c>
      <c r="M1154">
        <v>73831</v>
      </c>
      <c r="N1154" t="s">
        <v>267</v>
      </c>
    </row>
    <row r="1155" spans="1:14" hidden="1" x14ac:dyDescent="0.3">
      <c r="A1155">
        <v>2012</v>
      </c>
      <c r="B1155" t="s">
        <v>92</v>
      </c>
      <c r="C1155" t="str">
        <f t="shared" ref="C1155:C1218" si="18">A1155 &amp; " " &amp; B1155</f>
        <v>2012 Outokumpu Stainless USA, LLC</v>
      </c>
      <c r="D1155">
        <v>1010763</v>
      </c>
      <c r="E1155" t="s">
        <v>604</v>
      </c>
      <c r="F1155">
        <v>31.15624</v>
      </c>
      <c r="G1155">
        <v>-88.012749999999997</v>
      </c>
      <c r="H1155" t="s">
        <v>605</v>
      </c>
      <c r="I1155" t="s">
        <v>824</v>
      </c>
      <c r="J1155" t="s">
        <v>265</v>
      </c>
      <c r="K1155">
        <v>36513</v>
      </c>
      <c r="L1155" t="s">
        <v>798</v>
      </c>
      <c r="M1155">
        <v>33882</v>
      </c>
      <c r="N1155" t="s">
        <v>267</v>
      </c>
    </row>
    <row r="1156" spans="1:14" hidden="1" x14ac:dyDescent="0.3">
      <c r="A1156">
        <v>2012</v>
      </c>
      <c r="B1156" t="s">
        <v>83</v>
      </c>
      <c r="C1156" t="str">
        <f t="shared" si="18"/>
        <v>2012 ROANOKE ELECTRIC STEEL CORPORATION</v>
      </c>
      <c r="D1156">
        <v>1000714</v>
      </c>
      <c r="E1156" t="s">
        <v>616</v>
      </c>
      <c r="F1156">
        <v>37.272509999999997</v>
      </c>
      <c r="G1156">
        <v>-79.998609999999999</v>
      </c>
      <c r="H1156" t="s">
        <v>617</v>
      </c>
      <c r="I1156" t="s">
        <v>618</v>
      </c>
      <c r="J1156" t="s">
        <v>327</v>
      </c>
      <c r="K1156">
        <v>24017</v>
      </c>
      <c r="L1156" t="s">
        <v>619</v>
      </c>
      <c r="M1156">
        <v>19587</v>
      </c>
      <c r="N1156" t="s">
        <v>267</v>
      </c>
    </row>
    <row r="1157" spans="1:14" hidden="1" x14ac:dyDescent="0.3">
      <c r="A1157">
        <v>2012</v>
      </c>
      <c r="B1157" t="s">
        <v>56</v>
      </c>
      <c r="C1157" t="str">
        <f t="shared" si="18"/>
        <v>2012 Republic Steel - Canton Plant</v>
      </c>
      <c r="D1157">
        <v>1003799</v>
      </c>
      <c r="E1157" t="s">
        <v>620</v>
      </c>
      <c r="F1157">
        <v>40.803234000000003</v>
      </c>
      <c r="G1157">
        <v>-81.332864000000001</v>
      </c>
      <c r="H1157" t="s">
        <v>621</v>
      </c>
      <c r="I1157" t="s">
        <v>622</v>
      </c>
      <c r="J1157" t="s">
        <v>276</v>
      </c>
      <c r="K1157">
        <v>44704</v>
      </c>
      <c r="L1157" t="s">
        <v>623</v>
      </c>
      <c r="M1157">
        <v>271564</v>
      </c>
      <c r="N1157" t="s">
        <v>267</v>
      </c>
    </row>
    <row r="1158" spans="1:14" hidden="1" x14ac:dyDescent="0.3">
      <c r="A1158">
        <v>2012</v>
      </c>
      <c r="B1158" t="s">
        <v>109</v>
      </c>
      <c r="C1158" t="str">
        <f t="shared" si="18"/>
        <v>2012 SMI STEEL LLC</v>
      </c>
      <c r="D1158">
        <v>1003981</v>
      </c>
      <c r="E1158" t="s">
        <v>624</v>
      </c>
      <c r="F1158">
        <v>33.534103999999999</v>
      </c>
      <c r="G1158">
        <v>-86.757929000000004</v>
      </c>
      <c r="H1158" t="s">
        <v>299</v>
      </c>
      <c r="I1158" t="s">
        <v>264</v>
      </c>
      <c r="J1158" t="s">
        <v>265</v>
      </c>
      <c r="K1158">
        <v>35212</v>
      </c>
      <c r="L1158" t="s">
        <v>355</v>
      </c>
      <c r="M1158">
        <v>90165</v>
      </c>
      <c r="N1158" t="s">
        <v>267</v>
      </c>
    </row>
    <row r="1159" spans="1:14" hidden="1" x14ac:dyDescent="0.3">
      <c r="A1159">
        <v>2012</v>
      </c>
      <c r="B1159" t="s">
        <v>120</v>
      </c>
      <c r="C1159" t="str">
        <f t="shared" si="18"/>
        <v>2012 SSAB ALABAMA INCORPORATED</v>
      </c>
      <c r="D1159">
        <v>1005283</v>
      </c>
      <c r="E1159" t="s">
        <v>625</v>
      </c>
      <c r="F1159">
        <v>30.943048000000001</v>
      </c>
      <c r="G1159">
        <v>-88.012822999999997</v>
      </c>
      <c r="H1159" t="s">
        <v>626</v>
      </c>
      <c r="I1159" t="s">
        <v>606</v>
      </c>
      <c r="J1159" t="s">
        <v>265</v>
      </c>
      <c r="K1159">
        <v>36505</v>
      </c>
      <c r="L1159" t="s">
        <v>799</v>
      </c>
      <c r="M1159">
        <v>287821</v>
      </c>
      <c r="N1159" t="s">
        <v>267</v>
      </c>
    </row>
    <row r="1160" spans="1:14" hidden="1" x14ac:dyDescent="0.3">
      <c r="A1160">
        <v>2012</v>
      </c>
      <c r="B1160" t="s">
        <v>178</v>
      </c>
      <c r="C1160" t="str">
        <f t="shared" si="18"/>
        <v>2012 SSAB Iowa Inc.</v>
      </c>
      <c r="D1160">
        <v>1002147</v>
      </c>
      <c r="E1160" t="s">
        <v>628</v>
      </c>
      <c r="F1160">
        <v>41.485529999999997</v>
      </c>
      <c r="G1160">
        <v>-90.822779999999995</v>
      </c>
      <c r="H1160" t="s">
        <v>629</v>
      </c>
      <c r="I1160" t="s">
        <v>453</v>
      </c>
      <c r="J1160" t="s">
        <v>454</v>
      </c>
      <c r="K1160">
        <v>52761</v>
      </c>
      <c r="L1160" t="s">
        <v>731</v>
      </c>
      <c r="M1160">
        <v>378567</v>
      </c>
      <c r="N1160" t="s">
        <v>267</v>
      </c>
    </row>
    <row r="1161" spans="1:14" hidden="1" x14ac:dyDescent="0.3">
      <c r="A1161">
        <v>2012</v>
      </c>
      <c r="B1161" t="s">
        <v>74</v>
      </c>
      <c r="C1161" t="str">
        <f t="shared" si="18"/>
        <v>2012 STD STEEL BURNHAM PLT</v>
      </c>
      <c r="D1161">
        <v>1005536</v>
      </c>
      <c r="E1161" t="s">
        <v>630</v>
      </c>
      <c r="F1161">
        <v>40.638055999999999</v>
      </c>
      <c r="G1161">
        <v>-77.573333000000005</v>
      </c>
      <c r="H1161" t="s">
        <v>631</v>
      </c>
      <c r="I1161" t="s">
        <v>632</v>
      </c>
      <c r="J1161" t="s">
        <v>304</v>
      </c>
      <c r="K1161">
        <v>17009</v>
      </c>
      <c r="L1161" t="s">
        <v>800</v>
      </c>
      <c r="M1161">
        <v>63229</v>
      </c>
      <c r="N1161" t="s">
        <v>267</v>
      </c>
    </row>
    <row r="1162" spans="1:14" hidden="1" x14ac:dyDescent="0.3">
      <c r="A1162">
        <v>2012</v>
      </c>
      <c r="B1162" t="s">
        <v>81</v>
      </c>
      <c r="C1162" t="str">
        <f t="shared" si="18"/>
        <v>2012 STEEL DYNAMICS INC</v>
      </c>
      <c r="D1162">
        <v>1005584</v>
      </c>
      <c r="E1162" t="s">
        <v>634</v>
      </c>
      <c r="F1162">
        <v>41.370151999999997</v>
      </c>
      <c r="G1162">
        <v>-84.921695</v>
      </c>
      <c r="H1162" t="s">
        <v>395</v>
      </c>
      <c r="I1162" t="s">
        <v>635</v>
      </c>
      <c r="J1162" t="s">
        <v>291</v>
      </c>
      <c r="K1162">
        <v>46721</v>
      </c>
      <c r="L1162" t="s">
        <v>801</v>
      </c>
      <c r="M1162">
        <v>861092</v>
      </c>
      <c r="N1162" t="s">
        <v>267</v>
      </c>
    </row>
    <row r="1163" spans="1:14" hidden="1" x14ac:dyDescent="0.3">
      <c r="A1163">
        <v>2012</v>
      </c>
      <c r="B1163" t="s">
        <v>110</v>
      </c>
      <c r="C1163" t="str">
        <f t="shared" si="18"/>
        <v>2012 STEEL DYNAMICS, INC. (SDI)</v>
      </c>
      <c r="D1163">
        <v>1003688</v>
      </c>
      <c r="E1163" t="s">
        <v>636</v>
      </c>
      <c r="F1163">
        <v>39.876783000000003</v>
      </c>
      <c r="G1163">
        <v>-86.482112999999998</v>
      </c>
      <c r="H1163" t="s">
        <v>637</v>
      </c>
      <c r="I1163" t="s">
        <v>638</v>
      </c>
      <c r="J1163" t="s">
        <v>291</v>
      </c>
      <c r="K1163">
        <v>46167</v>
      </c>
      <c r="L1163" t="s">
        <v>619</v>
      </c>
      <c r="M1163">
        <v>129580</v>
      </c>
      <c r="N1163" t="s">
        <v>267</v>
      </c>
    </row>
    <row r="1164" spans="1:14" hidden="1" x14ac:dyDescent="0.3">
      <c r="A1164">
        <v>2012</v>
      </c>
      <c r="B1164" t="s">
        <v>82</v>
      </c>
      <c r="C1164" t="str">
        <f t="shared" si="18"/>
        <v>2012 STEEL DYNAMICS. INC. (SDI), STRUCTUAL AND RAIL DIVISION</v>
      </c>
      <c r="D1164">
        <v>1005602</v>
      </c>
      <c r="E1164" t="s">
        <v>639</v>
      </c>
      <c r="F1164">
        <v>41.123600000000003</v>
      </c>
      <c r="G1164">
        <v>-85.35</v>
      </c>
      <c r="H1164" t="s">
        <v>640</v>
      </c>
      <c r="I1164" t="s">
        <v>641</v>
      </c>
      <c r="J1164" t="s">
        <v>291</v>
      </c>
      <c r="K1164">
        <v>46725</v>
      </c>
      <c r="L1164" t="s">
        <v>619</v>
      </c>
      <c r="M1164">
        <v>214029</v>
      </c>
      <c r="N1164" t="s">
        <v>267</v>
      </c>
    </row>
    <row r="1165" spans="1:14" hidden="1" x14ac:dyDescent="0.3">
      <c r="A1165">
        <v>2012</v>
      </c>
      <c r="B1165" t="s">
        <v>60</v>
      </c>
      <c r="C1165" t="str">
        <f t="shared" si="18"/>
        <v>2012 STERLING STEEL COMPANY LLC</v>
      </c>
      <c r="D1165">
        <v>1006269</v>
      </c>
      <c r="E1165" t="s">
        <v>642</v>
      </c>
      <c r="F1165">
        <v>41.786281000000002</v>
      </c>
      <c r="G1165">
        <v>-89.709809000000007</v>
      </c>
      <c r="H1165" t="s">
        <v>643</v>
      </c>
      <c r="I1165" t="s">
        <v>644</v>
      </c>
      <c r="J1165" t="s">
        <v>281</v>
      </c>
      <c r="K1165">
        <v>61081</v>
      </c>
      <c r="L1165" t="s">
        <v>645</v>
      </c>
      <c r="M1165">
        <v>93970</v>
      </c>
      <c r="N1165" t="s">
        <v>267</v>
      </c>
    </row>
    <row r="1166" spans="1:14" hidden="1" x14ac:dyDescent="0.3">
      <c r="A1166">
        <v>2012</v>
      </c>
      <c r="B1166" t="s">
        <v>59</v>
      </c>
      <c r="C1166" t="str">
        <f t="shared" si="18"/>
        <v>2012 STRUCTURAL METALS INC</v>
      </c>
      <c r="D1166">
        <v>1004259</v>
      </c>
      <c r="E1166" t="s">
        <v>646</v>
      </c>
      <c r="F1166">
        <v>29.579059999999998</v>
      </c>
      <c r="G1166">
        <v>-98.023679999999999</v>
      </c>
      <c r="H1166" t="s">
        <v>647</v>
      </c>
      <c r="I1166" t="s">
        <v>648</v>
      </c>
      <c r="J1166" t="s">
        <v>332</v>
      </c>
      <c r="K1166">
        <v>78155</v>
      </c>
      <c r="L1166" t="s">
        <v>802</v>
      </c>
      <c r="M1166">
        <v>181047</v>
      </c>
      <c r="N1166" t="s">
        <v>267</v>
      </c>
    </row>
    <row r="1167" spans="1:14" hidden="1" x14ac:dyDescent="0.3">
      <c r="A1167">
        <v>2012</v>
      </c>
      <c r="B1167" t="s">
        <v>117</v>
      </c>
      <c r="C1167" t="str">
        <f t="shared" si="18"/>
        <v>2012 SWVA, INC.</v>
      </c>
      <c r="D1167">
        <v>1006972</v>
      </c>
      <c r="E1167" t="s">
        <v>649</v>
      </c>
      <c r="F1167">
        <v>38.425483999999997</v>
      </c>
      <c r="G1167">
        <v>-82.433268999999996</v>
      </c>
      <c r="H1167" t="s">
        <v>650</v>
      </c>
      <c r="I1167" t="s">
        <v>651</v>
      </c>
      <c r="J1167" t="s">
        <v>509</v>
      </c>
      <c r="K1167">
        <v>25726</v>
      </c>
      <c r="L1167" t="s">
        <v>619</v>
      </c>
      <c r="M1167">
        <v>54458</v>
      </c>
      <c r="N1167" t="s">
        <v>267</v>
      </c>
    </row>
    <row r="1168" spans="1:14" hidden="1" x14ac:dyDescent="0.3">
      <c r="A1168">
        <v>2012</v>
      </c>
      <c r="B1168" t="s">
        <v>191</v>
      </c>
      <c r="C1168" t="str">
        <f t="shared" si="18"/>
        <v>2012 Shenango Incorporated</v>
      </c>
      <c r="D1168">
        <v>1000235</v>
      </c>
      <c r="E1168" t="s">
        <v>652</v>
      </c>
      <c r="F1168">
        <v>40.496699999999997</v>
      </c>
      <c r="G1168">
        <v>-80.075599999999994</v>
      </c>
      <c r="H1168" t="s">
        <v>653</v>
      </c>
      <c r="I1168" t="s">
        <v>654</v>
      </c>
      <c r="J1168" t="s">
        <v>304</v>
      </c>
      <c r="K1168">
        <v>15225</v>
      </c>
      <c r="L1168" t="s">
        <v>410</v>
      </c>
      <c r="M1168">
        <v>120455</v>
      </c>
      <c r="N1168" t="s">
        <v>267</v>
      </c>
    </row>
    <row r="1169" spans="1:14" hidden="1" x14ac:dyDescent="0.3">
      <c r="A1169">
        <v>2012</v>
      </c>
      <c r="B1169" t="s">
        <v>123</v>
      </c>
      <c r="C1169" t="str">
        <f t="shared" si="18"/>
        <v>2012 Steel Dynamics Columbus, LLC</v>
      </c>
      <c r="D1169">
        <v>1004616</v>
      </c>
      <c r="E1169" t="s">
        <v>655</v>
      </c>
      <c r="F1169">
        <v>33.443610999999997</v>
      </c>
      <c r="G1169">
        <v>-88.575556000000006</v>
      </c>
      <c r="H1169" t="s">
        <v>656</v>
      </c>
      <c r="I1169" t="s">
        <v>657</v>
      </c>
      <c r="J1169" t="s">
        <v>554</v>
      </c>
      <c r="K1169">
        <v>39703</v>
      </c>
      <c r="L1169" t="s">
        <v>808</v>
      </c>
      <c r="M1169">
        <v>568649</v>
      </c>
      <c r="N1169" t="s">
        <v>267</v>
      </c>
    </row>
    <row r="1170" spans="1:14" hidden="1" x14ac:dyDescent="0.3">
      <c r="A1170">
        <v>2012</v>
      </c>
      <c r="B1170" t="s">
        <v>132</v>
      </c>
      <c r="C1170" t="str">
        <f t="shared" si="18"/>
        <v>2012 SunCoke Energy Middletown Operations</v>
      </c>
      <c r="D1170">
        <v>1006159</v>
      </c>
      <c r="E1170" t="s">
        <v>658</v>
      </c>
      <c r="F1170">
        <v>39.472149999999999</v>
      </c>
      <c r="G1170">
        <v>-84.396929999999998</v>
      </c>
      <c r="H1170" t="s">
        <v>659</v>
      </c>
      <c r="I1170" t="s">
        <v>396</v>
      </c>
      <c r="J1170" t="s">
        <v>276</v>
      </c>
      <c r="K1170">
        <v>45044</v>
      </c>
      <c r="L1170" t="s">
        <v>723</v>
      </c>
      <c r="M1170">
        <v>484830</v>
      </c>
      <c r="N1170" t="s">
        <v>267</v>
      </c>
    </row>
    <row r="1171" spans="1:14" hidden="1" x14ac:dyDescent="0.3">
      <c r="A1171">
        <v>2012</v>
      </c>
      <c r="B1171" t="s">
        <v>167</v>
      </c>
      <c r="C1171" t="str">
        <f t="shared" si="18"/>
        <v>2012 Superior Forge &amp; Steel Corporation</v>
      </c>
      <c r="D1171">
        <v>1011726</v>
      </c>
      <c r="E1171" t="s">
        <v>660</v>
      </c>
      <c r="F1171">
        <v>40.710439999999998</v>
      </c>
      <c r="G1171">
        <v>-84.108310000000003</v>
      </c>
      <c r="H1171" t="s">
        <v>661</v>
      </c>
      <c r="I1171" t="s">
        <v>662</v>
      </c>
      <c r="J1171" t="s">
        <v>276</v>
      </c>
      <c r="K1171">
        <v>45804</v>
      </c>
      <c r="L1171" t="s">
        <v>803</v>
      </c>
      <c r="M1171">
        <v>29107</v>
      </c>
      <c r="N1171" t="s">
        <v>267</v>
      </c>
    </row>
    <row r="1172" spans="1:14" hidden="1" x14ac:dyDescent="0.3">
      <c r="A1172">
        <v>2012</v>
      </c>
      <c r="B1172" t="s">
        <v>88</v>
      </c>
      <c r="C1172" t="str">
        <f t="shared" si="18"/>
        <v>2012 TAMCO</v>
      </c>
      <c r="D1172">
        <v>1005800</v>
      </c>
      <c r="E1172" t="s">
        <v>716</v>
      </c>
      <c r="F1172">
        <v>34.09787</v>
      </c>
      <c r="G1172">
        <v>-117.52936200000001</v>
      </c>
      <c r="H1172" t="s">
        <v>717</v>
      </c>
      <c r="I1172" t="s">
        <v>718</v>
      </c>
      <c r="J1172" t="s">
        <v>719</v>
      </c>
      <c r="K1172">
        <v>91739</v>
      </c>
      <c r="L1172" t="s">
        <v>769</v>
      </c>
      <c r="M1172">
        <v>49902</v>
      </c>
      <c r="N1172" t="s">
        <v>267</v>
      </c>
    </row>
    <row r="1173" spans="1:14" hidden="1" x14ac:dyDescent="0.3">
      <c r="A1173">
        <v>2012</v>
      </c>
      <c r="B1173" t="s">
        <v>155</v>
      </c>
      <c r="C1173" t="str">
        <f t="shared" si="18"/>
        <v>2012 TILDEN MINING COMPANY L C</v>
      </c>
      <c r="D1173">
        <v>1004458</v>
      </c>
      <c r="F1173">
        <v>46.439734999999999</v>
      </c>
      <c r="G1173">
        <v>-87.649771000000001</v>
      </c>
      <c r="H1173" t="s">
        <v>664</v>
      </c>
      <c r="I1173" t="s">
        <v>420</v>
      </c>
      <c r="J1173" t="s">
        <v>350</v>
      </c>
      <c r="K1173">
        <v>49849</v>
      </c>
      <c r="L1173" t="s">
        <v>804</v>
      </c>
      <c r="M1173">
        <v>1181271</v>
      </c>
      <c r="N1173" t="s">
        <v>267</v>
      </c>
    </row>
    <row r="1174" spans="1:14" hidden="1" x14ac:dyDescent="0.3">
      <c r="A1174">
        <v>2012</v>
      </c>
      <c r="B1174" t="s">
        <v>170</v>
      </c>
      <c r="C1174" t="str">
        <f t="shared" si="18"/>
        <v>2012 TIMKENSTEEL CORP (1576000613)</v>
      </c>
      <c r="D1174">
        <v>1003860</v>
      </c>
      <c r="E1174" t="s">
        <v>665</v>
      </c>
      <c r="F1174">
        <v>40.780504999999998</v>
      </c>
      <c r="G1174">
        <v>-81.397259000000005</v>
      </c>
      <c r="H1174" t="s">
        <v>621</v>
      </c>
      <c r="I1174" t="s">
        <v>622</v>
      </c>
      <c r="J1174" t="s">
        <v>276</v>
      </c>
      <c r="K1174">
        <v>44706</v>
      </c>
      <c r="L1174" t="s">
        <v>763</v>
      </c>
      <c r="M1174">
        <v>429302</v>
      </c>
      <c r="N1174" t="s">
        <v>267</v>
      </c>
    </row>
    <row r="1175" spans="1:14" hidden="1" x14ac:dyDescent="0.3">
      <c r="A1175">
        <v>2012</v>
      </c>
      <c r="B1175" t="s">
        <v>160</v>
      </c>
      <c r="C1175" t="str">
        <f t="shared" si="18"/>
        <v>2012 TONAWANDA COKE CORP</v>
      </c>
      <c r="D1175">
        <v>1006875</v>
      </c>
      <c r="E1175" t="s">
        <v>667</v>
      </c>
      <c r="F1175">
        <v>42.983637999999999</v>
      </c>
      <c r="G1175">
        <v>-78.927279999999996</v>
      </c>
      <c r="H1175" t="s">
        <v>668</v>
      </c>
      <c r="I1175" t="s">
        <v>427</v>
      </c>
      <c r="J1175" t="s">
        <v>537</v>
      </c>
      <c r="K1175">
        <v>14150</v>
      </c>
      <c r="L1175" t="s">
        <v>805</v>
      </c>
      <c r="M1175">
        <v>63347</v>
      </c>
      <c r="N1175" t="s">
        <v>267</v>
      </c>
    </row>
    <row r="1176" spans="1:14" hidden="1" x14ac:dyDescent="0.3">
      <c r="A1176">
        <v>2012</v>
      </c>
      <c r="B1176" t="s">
        <v>78</v>
      </c>
      <c r="C1176" t="str">
        <f t="shared" si="18"/>
        <v>2012 UNION ELEC HARMON CREEK PLT</v>
      </c>
      <c r="D1176">
        <v>1000399</v>
      </c>
      <c r="E1176" t="s">
        <v>670</v>
      </c>
      <c r="F1176">
        <v>40.407699999999998</v>
      </c>
      <c r="G1176">
        <v>-80.405299999999997</v>
      </c>
      <c r="H1176" t="s">
        <v>671</v>
      </c>
      <c r="I1176" t="s">
        <v>672</v>
      </c>
      <c r="J1176" t="s">
        <v>304</v>
      </c>
      <c r="K1176">
        <v>15021</v>
      </c>
      <c r="L1176" t="s">
        <v>673</v>
      </c>
      <c r="M1176">
        <v>31506</v>
      </c>
      <c r="N1176" t="s">
        <v>267</v>
      </c>
    </row>
    <row r="1177" spans="1:14" hidden="1" x14ac:dyDescent="0.3">
      <c r="A1177">
        <v>2012</v>
      </c>
      <c r="B1177" t="s">
        <v>71</v>
      </c>
      <c r="C1177" t="str">
        <f t="shared" si="18"/>
        <v>2012 UNITED TACONITE LLC - FAIRLANE PLANT</v>
      </c>
      <c r="D1177">
        <v>1005294</v>
      </c>
      <c r="E1177" t="s">
        <v>674</v>
      </c>
      <c r="F1177">
        <v>47.352699999999999</v>
      </c>
      <c r="G1177">
        <v>-92.576400000000007</v>
      </c>
      <c r="H1177" t="s">
        <v>675</v>
      </c>
      <c r="I1177" t="s">
        <v>387</v>
      </c>
      <c r="J1177" t="s">
        <v>388</v>
      </c>
      <c r="K1177">
        <v>55738</v>
      </c>
      <c r="L1177" t="s">
        <v>739</v>
      </c>
      <c r="M1177">
        <v>297660</v>
      </c>
      <c r="N1177" t="s">
        <v>267</v>
      </c>
    </row>
    <row r="1178" spans="1:14" hidden="1" x14ac:dyDescent="0.3">
      <c r="A1178">
        <v>2012</v>
      </c>
      <c r="B1178" t="s">
        <v>76</v>
      </c>
      <c r="C1178" t="str">
        <f t="shared" si="18"/>
        <v>2012 UNIVERSAL STAINLESS BRIDGEVILLE PLT</v>
      </c>
      <c r="D1178">
        <v>1005423</v>
      </c>
      <c r="E1178" t="s">
        <v>676</v>
      </c>
      <c r="F1178">
        <v>40.366819999999997</v>
      </c>
      <c r="G1178">
        <v>-80.099760000000003</v>
      </c>
      <c r="H1178" t="s">
        <v>677</v>
      </c>
      <c r="I1178" t="s">
        <v>303</v>
      </c>
      <c r="J1178" t="s">
        <v>304</v>
      </c>
      <c r="K1178">
        <v>15017</v>
      </c>
      <c r="L1178" t="s">
        <v>678</v>
      </c>
      <c r="M1178">
        <v>35269</v>
      </c>
      <c r="N1178" t="s">
        <v>267</v>
      </c>
    </row>
    <row r="1179" spans="1:14" hidden="1" x14ac:dyDescent="0.3">
      <c r="A1179">
        <v>2012</v>
      </c>
      <c r="B1179" t="s">
        <v>34</v>
      </c>
      <c r="C1179" t="str">
        <f t="shared" si="18"/>
        <v>2012 US STEEL - GRANITE CITY</v>
      </c>
      <c r="D1179">
        <v>1006041</v>
      </c>
      <c r="E1179" t="s">
        <v>679</v>
      </c>
      <c r="F1179">
        <v>38.695399999999999</v>
      </c>
      <c r="G1179">
        <v>-90.136700000000005</v>
      </c>
      <c r="H1179" t="s">
        <v>440</v>
      </c>
      <c r="I1179" t="s">
        <v>280</v>
      </c>
      <c r="J1179" t="s">
        <v>281</v>
      </c>
      <c r="K1179">
        <v>62040</v>
      </c>
      <c r="L1179" t="s">
        <v>806</v>
      </c>
      <c r="M1179">
        <v>3705314</v>
      </c>
      <c r="N1179" t="s">
        <v>323</v>
      </c>
    </row>
    <row r="1180" spans="1:14" hidden="1" x14ac:dyDescent="0.3">
      <c r="A1180">
        <v>2012</v>
      </c>
      <c r="B1180" t="s">
        <v>142</v>
      </c>
      <c r="C1180" t="str">
        <f t="shared" si="18"/>
        <v>2012 US STEEL - IRVIN WORKS</v>
      </c>
      <c r="D1180">
        <v>1000802</v>
      </c>
      <c r="F1180">
        <v>40.337200000000003</v>
      </c>
      <c r="G1180">
        <v>-79.910799999999995</v>
      </c>
      <c r="H1180" t="s">
        <v>681</v>
      </c>
      <c r="I1180" t="s">
        <v>825</v>
      </c>
      <c r="J1180" t="s">
        <v>304</v>
      </c>
      <c r="K1180">
        <v>15122</v>
      </c>
      <c r="L1180" t="s">
        <v>806</v>
      </c>
      <c r="M1180">
        <v>366249</v>
      </c>
      <c r="N1180" t="s">
        <v>267</v>
      </c>
    </row>
    <row r="1181" spans="1:14" hidden="1" x14ac:dyDescent="0.3">
      <c r="A1181">
        <v>2012</v>
      </c>
      <c r="B1181" t="s">
        <v>35</v>
      </c>
      <c r="C1181" t="str">
        <f t="shared" si="18"/>
        <v>2012 US STEEL - Minntac</v>
      </c>
      <c r="D1181">
        <v>1001621</v>
      </c>
      <c r="E1181" t="s">
        <v>682</v>
      </c>
      <c r="F1181">
        <v>47.564450999999998</v>
      </c>
      <c r="G1181">
        <v>-92.630570000000006</v>
      </c>
      <c r="H1181" t="s">
        <v>683</v>
      </c>
      <c r="I1181" t="s">
        <v>387</v>
      </c>
      <c r="J1181" t="s">
        <v>388</v>
      </c>
      <c r="K1181">
        <v>55768</v>
      </c>
      <c r="L1181" t="s">
        <v>806</v>
      </c>
      <c r="M1181">
        <v>1380327</v>
      </c>
      <c r="N1181" t="s">
        <v>267</v>
      </c>
    </row>
    <row r="1182" spans="1:14" hidden="1" x14ac:dyDescent="0.3">
      <c r="A1182">
        <v>2012</v>
      </c>
      <c r="B1182" t="s">
        <v>137</v>
      </c>
      <c r="C1182" t="str">
        <f t="shared" si="18"/>
        <v>2012 US Steel (Clairton Coke)</v>
      </c>
      <c r="D1182">
        <v>1000124</v>
      </c>
      <c r="E1182" t="s">
        <v>684</v>
      </c>
      <c r="F1182">
        <v>40.309699999999999</v>
      </c>
      <c r="G1182">
        <v>-79.881900000000002</v>
      </c>
      <c r="H1182" t="s">
        <v>685</v>
      </c>
      <c r="I1182" t="s">
        <v>654</v>
      </c>
      <c r="J1182" t="s">
        <v>304</v>
      </c>
      <c r="K1182">
        <v>15025</v>
      </c>
      <c r="L1182" t="s">
        <v>806</v>
      </c>
      <c r="M1182">
        <v>669743</v>
      </c>
      <c r="N1182" t="s">
        <v>267</v>
      </c>
    </row>
    <row r="1183" spans="1:14" hidden="1" x14ac:dyDescent="0.3">
      <c r="A1183">
        <v>2012</v>
      </c>
      <c r="B1183" t="s">
        <v>28</v>
      </c>
      <c r="C1183" t="str">
        <f t="shared" si="18"/>
        <v>2012 US Steel (Edgar Thomson)</v>
      </c>
      <c r="D1183">
        <v>1000233</v>
      </c>
      <c r="E1183" t="s">
        <v>686</v>
      </c>
      <c r="F1183">
        <v>40.392499999999998</v>
      </c>
      <c r="G1183">
        <v>-79.856399999999994</v>
      </c>
      <c r="H1183" t="s">
        <v>687</v>
      </c>
      <c r="I1183" t="s">
        <v>654</v>
      </c>
      <c r="J1183" t="s">
        <v>304</v>
      </c>
      <c r="K1183">
        <v>15104</v>
      </c>
      <c r="L1183" t="s">
        <v>806</v>
      </c>
      <c r="M1183">
        <v>3990782</v>
      </c>
      <c r="N1183" t="s">
        <v>267</v>
      </c>
    </row>
    <row r="1184" spans="1:14" hidden="1" x14ac:dyDescent="0.3">
      <c r="A1184">
        <v>2012</v>
      </c>
      <c r="B1184" t="s">
        <v>25</v>
      </c>
      <c r="C1184" t="str">
        <f t="shared" si="18"/>
        <v>2012 US Steel (Fairfield Works)</v>
      </c>
      <c r="D1184">
        <v>1000159</v>
      </c>
      <c r="E1184" t="s">
        <v>688</v>
      </c>
      <c r="F1184">
        <v>33.4833</v>
      </c>
      <c r="G1184">
        <v>-86.926100000000005</v>
      </c>
      <c r="H1184" t="s">
        <v>689</v>
      </c>
      <c r="I1184" t="s">
        <v>690</v>
      </c>
      <c r="J1184" t="s">
        <v>265</v>
      </c>
      <c r="K1184">
        <v>35064</v>
      </c>
      <c r="L1184" t="s">
        <v>806</v>
      </c>
      <c r="M1184">
        <v>3477912</v>
      </c>
      <c r="N1184" t="s">
        <v>323</v>
      </c>
    </row>
    <row r="1185" spans="1:14" hidden="1" x14ac:dyDescent="0.3">
      <c r="A1185">
        <v>2012</v>
      </c>
      <c r="B1185" t="s">
        <v>190</v>
      </c>
      <c r="C1185" t="str">
        <f t="shared" si="18"/>
        <v>2012 US Steel - Great Lakes Works</v>
      </c>
      <c r="D1185">
        <v>1001834</v>
      </c>
      <c r="E1185" t="s">
        <v>691</v>
      </c>
      <c r="F1185">
        <v>42.283109000000003</v>
      </c>
      <c r="G1185">
        <v>-83.111613000000006</v>
      </c>
      <c r="H1185" t="s">
        <v>692</v>
      </c>
      <c r="I1185" t="s">
        <v>349</v>
      </c>
      <c r="J1185" t="s">
        <v>350</v>
      </c>
      <c r="K1185">
        <v>48229</v>
      </c>
      <c r="L1185" t="s">
        <v>806</v>
      </c>
      <c r="M1185">
        <v>4657377</v>
      </c>
      <c r="N1185" t="s">
        <v>267</v>
      </c>
    </row>
    <row r="1186" spans="1:14" hidden="1" x14ac:dyDescent="0.3">
      <c r="A1186">
        <v>2012</v>
      </c>
      <c r="B1186" t="s">
        <v>98</v>
      </c>
      <c r="C1186" t="str">
        <f t="shared" si="18"/>
        <v>2012 US Steel - Keetac</v>
      </c>
      <c r="D1186">
        <v>1001618</v>
      </c>
      <c r="E1186" t="s">
        <v>693</v>
      </c>
      <c r="F1186">
        <v>47.413260000000001</v>
      </c>
      <c r="G1186">
        <v>-93.063569999999999</v>
      </c>
      <c r="H1186" t="s">
        <v>694</v>
      </c>
      <c r="I1186" t="s">
        <v>387</v>
      </c>
      <c r="J1186" t="s">
        <v>388</v>
      </c>
      <c r="K1186">
        <v>55753</v>
      </c>
      <c r="L1186" t="s">
        <v>806</v>
      </c>
      <c r="M1186">
        <v>266747</v>
      </c>
      <c r="N1186" t="s">
        <v>267</v>
      </c>
    </row>
    <row r="1187" spans="1:14" hidden="1" x14ac:dyDescent="0.3">
      <c r="A1187">
        <v>2012</v>
      </c>
      <c r="B1187" t="s">
        <v>139</v>
      </c>
      <c r="C1187" t="str">
        <f t="shared" si="18"/>
        <v>2012 US Steel Corp - Gary Works</v>
      </c>
      <c r="D1187">
        <v>1000418</v>
      </c>
      <c r="E1187" t="s">
        <v>695</v>
      </c>
      <c r="F1187">
        <v>41.613300000000002</v>
      </c>
      <c r="G1187">
        <v>-87.328100000000006</v>
      </c>
      <c r="H1187" t="s">
        <v>696</v>
      </c>
      <c r="I1187" t="s">
        <v>400</v>
      </c>
      <c r="J1187" t="s">
        <v>291</v>
      </c>
      <c r="K1187">
        <v>46402</v>
      </c>
      <c r="L1187" t="s">
        <v>806</v>
      </c>
      <c r="M1187">
        <v>10516034</v>
      </c>
      <c r="N1187" t="s">
        <v>323</v>
      </c>
    </row>
    <row r="1188" spans="1:14" hidden="1" x14ac:dyDescent="0.3">
      <c r="A1188">
        <v>2012</v>
      </c>
      <c r="B1188" t="s">
        <v>150</v>
      </c>
      <c r="C1188" t="str">
        <f t="shared" si="18"/>
        <v>2012 VINTON STEEL LLC</v>
      </c>
      <c r="D1188">
        <v>1003580</v>
      </c>
      <c r="E1188" t="s">
        <v>697</v>
      </c>
      <c r="F1188">
        <v>31.965340000000001</v>
      </c>
      <c r="G1188">
        <v>-106.585052</v>
      </c>
      <c r="H1188" t="s">
        <v>698</v>
      </c>
      <c r="I1188" t="s">
        <v>826</v>
      </c>
      <c r="J1188" t="s">
        <v>332</v>
      </c>
      <c r="K1188">
        <v>79821</v>
      </c>
      <c r="L1188" t="s">
        <v>766</v>
      </c>
      <c r="M1188">
        <v>51801</v>
      </c>
      <c r="N1188" t="s">
        <v>267</v>
      </c>
    </row>
    <row r="1189" spans="1:14" hidden="1" x14ac:dyDescent="0.3">
      <c r="A1189">
        <v>2012</v>
      </c>
      <c r="B1189" t="s">
        <v>42</v>
      </c>
      <c r="C1189" t="str">
        <f t="shared" si="18"/>
        <v>2012 Vallourec Star</v>
      </c>
      <c r="D1189">
        <v>1002768</v>
      </c>
      <c r="E1189" t="s">
        <v>701</v>
      </c>
      <c r="F1189">
        <v>41.126600000000003</v>
      </c>
      <c r="G1189">
        <v>-80.684799999999996</v>
      </c>
      <c r="H1189" t="s">
        <v>702</v>
      </c>
      <c r="I1189" t="s">
        <v>703</v>
      </c>
      <c r="J1189" t="s">
        <v>276</v>
      </c>
      <c r="K1189">
        <v>44510</v>
      </c>
      <c r="L1189" t="s">
        <v>827</v>
      </c>
      <c r="M1189">
        <v>167014</v>
      </c>
      <c r="N1189" t="s">
        <v>267</v>
      </c>
    </row>
    <row r="1190" spans="1:14" hidden="1" x14ac:dyDescent="0.3">
      <c r="A1190">
        <v>2011</v>
      </c>
      <c r="B1190" t="s">
        <v>172</v>
      </c>
      <c r="C1190" t="str">
        <f t="shared" si="18"/>
        <v>2011 ABC COKE</v>
      </c>
      <c r="D1190">
        <v>1004511</v>
      </c>
      <c r="E1190" t="s">
        <v>262</v>
      </c>
      <c r="F1190">
        <v>33.580768999999997</v>
      </c>
      <c r="G1190">
        <v>-86.781281000000007</v>
      </c>
      <c r="H1190" t="s">
        <v>263</v>
      </c>
      <c r="I1190" t="s">
        <v>264</v>
      </c>
      <c r="J1190" t="s">
        <v>265</v>
      </c>
      <c r="K1190">
        <v>35217</v>
      </c>
      <c r="L1190" t="s">
        <v>266</v>
      </c>
      <c r="M1190">
        <v>223890</v>
      </c>
      <c r="N1190" t="s">
        <v>267</v>
      </c>
    </row>
    <row r="1191" spans="1:14" hidden="1" x14ac:dyDescent="0.3">
      <c r="A1191">
        <v>2011</v>
      </c>
      <c r="B1191" t="s">
        <v>201</v>
      </c>
      <c r="C1191" t="str">
        <f t="shared" si="18"/>
        <v>2011 AK STEEL CORP ASHLAND WORKS COKE PLANT</v>
      </c>
      <c r="D1191">
        <v>1005614</v>
      </c>
      <c r="E1191" t="s">
        <v>268</v>
      </c>
      <c r="F1191">
        <v>38.495556000000001</v>
      </c>
      <c r="G1191">
        <v>-82.665555999999995</v>
      </c>
      <c r="H1191" t="s">
        <v>269</v>
      </c>
      <c r="I1191" t="s">
        <v>270</v>
      </c>
      <c r="J1191" t="s">
        <v>271</v>
      </c>
      <c r="K1191">
        <v>41101</v>
      </c>
      <c r="L1191" t="s">
        <v>720</v>
      </c>
      <c r="M1191">
        <v>108730</v>
      </c>
      <c r="N1191" t="s">
        <v>267</v>
      </c>
    </row>
    <row r="1192" spans="1:14" hidden="1" x14ac:dyDescent="0.3">
      <c r="A1192">
        <v>2011</v>
      </c>
      <c r="B1192" t="s">
        <v>127</v>
      </c>
      <c r="C1192" t="str">
        <f t="shared" si="18"/>
        <v>2011 AK STEEL CORP MANSFIELD WORKS</v>
      </c>
      <c r="D1192">
        <v>1006530</v>
      </c>
      <c r="E1192" t="s">
        <v>391</v>
      </c>
      <c r="F1192">
        <v>40.785130000000002</v>
      </c>
      <c r="G1192">
        <v>-82.523840000000007</v>
      </c>
      <c r="H1192" t="s">
        <v>392</v>
      </c>
      <c r="I1192" t="s">
        <v>393</v>
      </c>
      <c r="J1192" t="s">
        <v>276</v>
      </c>
      <c r="K1192">
        <v>44903</v>
      </c>
      <c r="L1192" t="s">
        <v>720</v>
      </c>
      <c r="M1192">
        <v>86668</v>
      </c>
      <c r="N1192" t="s">
        <v>267</v>
      </c>
    </row>
    <row r="1193" spans="1:14" hidden="1" x14ac:dyDescent="0.3">
      <c r="A1193">
        <v>2011</v>
      </c>
      <c r="B1193" t="s">
        <v>102</v>
      </c>
      <c r="C1193" t="str">
        <f t="shared" si="18"/>
        <v>2011 AK STEEL CORP/BUTLER WORKS</v>
      </c>
      <c r="D1193">
        <v>1002903</v>
      </c>
      <c r="E1193" t="s">
        <v>394</v>
      </c>
      <c r="F1193">
        <v>40.829259999999998</v>
      </c>
      <c r="G1193">
        <v>-79.942729999999997</v>
      </c>
      <c r="H1193" t="s">
        <v>395</v>
      </c>
      <c r="I1193" t="s">
        <v>395</v>
      </c>
      <c r="J1193" t="s">
        <v>304</v>
      </c>
      <c r="K1193">
        <v>16003</v>
      </c>
      <c r="L1193" t="s">
        <v>774</v>
      </c>
      <c r="M1193">
        <v>286709</v>
      </c>
      <c r="N1193" t="s">
        <v>267</v>
      </c>
    </row>
    <row r="1194" spans="1:14" hidden="1" x14ac:dyDescent="0.3">
      <c r="A1194">
        <v>2011</v>
      </c>
      <c r="B1194" t="s">
        <v>168</v>
      </c>
      <c r="C1194" t="str">
        <f t="shared" si="18"/>
        <v>2011 AK STEEL DEARBORN WORKS</v>
      </c>
      <c r="D1194">
        <v>1003403</v>
      </c>
      <c r="E1194" t="s">
        <v>347</v>
      </c>
      <c r="F1194">
        <v>42.301741999999997</v>
      </c>
      <c r="G1194">
        <v>-83.162934000000007</v>
      </c>
      <c r="H1194" t="s">
        <v>348</v>
      </c>
      <c r="I1194" t="s">
        <v>828</v>
      </c>
      <c r="J1194" t="s">
        <v>350</v>
      </c>
      <c r="K1194">
        <v>48120</v>
      </c>
      <c r="L1194" t="s">
        <v>808</v>
      </c>
      <c r="M1194">
        <v>1469562</v>
      </c>
      <c r="N1194" t="s">
        <v>267</v>
      </c>
    </row>
    <row r="1195" spans="1:14" hidden="1" x14ac:dyDescent="0.3">
      <c r="A1195">
        <v>2011</v>
      </c>
      <c r="B1195" t="s">
        <v>29</v>
      </c>
      <c r="C1195" t="str">
        <f t="shared" si="18"/>
        <v>2011 AK Steel Corporation - Middletown</v>
      </c>
      <c r="D1195">
        <v>1000274</v>
      </c>
      <c r="E1195" t="s">
        <v>273</v>
      </c>
      <c r="F1195">
        <v>39.4968</v>
      </c>
      <c r="G1195">
        <v>-84.390100000000004</v>
      </c>
      <c r="H1195" t="s">
        <v>274</v>
      </c>
      <c r="I1195" t="s">
        <v>275</v>
      </c>
      <c r="J1195" t="s">
        <v>276</v>
      </c>
      <c r="K1195">
        <v>45043</v>
      </c>
      <c r="L1195" t="s">
        <v>720</v>
      </c>
      <c r="M1195">
        <v>4521363</v>
      </c>
      <c r="N1195" t="s">
        <v>267</v>
      </c>
    </row>
    <row r="1196" spans="1:14" hidden="1" x14ac:dyDescent="0.3">
      <c r="A1196">
        <v>2011</v>
      </c>
      <c r="B1196" t="s">
        <v>126</v>
      </c>
      <c r="C1196" t="str">
        <f t="shared" si="18"/>
        <v>2011 AK Steel Corporation West Works</v>
      </c>
      <c r="D1196">
        <v>1005615</v>
      </c>
      <c r="E1196" t="s">
        <v>751</v>
      </c>
      <c r="F1196">
        <v>38.496366999999999</v>
      </c>
      <c r="G1196">
        <v>-82.670282</v>
      </c>
      <c r="H1196" t="s">
        <v>752</v>
      </c>
      <c r="I1196" t="s">
        <v>753</v>
      </c>
      <c r="J1196" t="s">
        <v>271</v>
      </c>
      <c r="K1196">
        <v>41101</v>
      </c>
      <c r="L1196" t="s">
        <v>720</v>
      </c>
      <c r="M1196">
        <v>2578695</v>
      </c>
      <c r="N1196" t="s">
        <v>267</v>
      </c>
    </row>
    <row r="1197" spans="1:14" hidden="1" x14ac:dyDescent="0.3">
      <c r="A1197">
        <v>2011</v>
      </c>
      <c r="B1197" t="s">
        <v>147</v>
      </c>
      <c r="C1197" t="str">
        <f t="shared" si="18"/>
        <v>2011 ALTON STEEL COMPANY</v>
      </c>
      <c r="D1197">
        <v>1003268</v>
      </c>
      <c r="E1197" t="s">
        <v>278</v>
      </c>
      <c r="F1197">
        <v>38.883209999999998</v>
      </c>
      <c r="G1197">
        <v>-90.145030000000006</v>
      </c>
      <c r="H1197" t="s">
        <v>279</v>
      </c>
      <c r="I1197" t="s">
        <v>814</v>
      </c>
      <c r="J1197" t="s">
        <v>281</v>
      </c>
      <c r="K1197">
        <v>62002</v>
      </c>
      <c r="L1197" t="s">
        <v>282</v>
      </c>
      <c r="M1197">
        <v>65345</v>
      </c>
      <c r="N1197" t="s">
        <v>267</v>
      </c>
    </row>
    <row r="1198" spans="1:14" hidden="1" x14ac:dyDescent="0.3">
      <c r="A1198">
        <v>2011</v>
      </c>
      <c r="B1198" t="s">
        <v>79</v>
      </c>
      <c r="C1198" t="str">
        <f t="shared" si="18"/>
        <v>2011 ARCELORMITTAL BURNS HARBOR LLC</v>
      </c>
      <c r="D1198">
        <v>1003962</v>
      </c>
      <c r="E1198" t="s">
        <v>379</v>
      </c>
      <c r="F1198">
        <v>41.630555999999999</v>
      </c>
      <c r="G1198">
        <v>-87.126943999999995</v>
      </c>
      <c r="H1198" t="s">
        <v>380</v>
      </c>
      <c r="I1198" t="s">
        <v>821</v>
      </c>
      <c r="J1198" t="s">
        <v>291</v>
      </c>
      <c r="K1198">
        <v>46304</v>
      </c>
      <c r="L1198" t="s">
        <v>773</v>
      </c>
      <c r="M1198">
        <v>9427579</v>
      </c>
      <c r="N1198" t="s">
        <v>267</v>
      </c>
    </row>
    <row r="1199" spans="1:14" hidden="1" x14ac:dyDescent="0.3">
      <c r="A1199">
        <v>2011</v>
      </c>
      <c r="B1199" t="s">
        <v>149</v>
      </c>
      <c r="C1199" t="str">
        <f t="shared" si="18"/>
        <v>2011 ARCELORMITTAL PLATE LLC</v>
      </c>
      <c r="D1199">
        <v>1003668</v>
      </c>
      <c r="E1199" t="s">
        <v>341</v>
      </c>
      <c r="F1199">
        <v>39.98301</v>
      </c>
      <c r="G1199">
        <v>-75.827910000000003</v>
      </c>
      <c r="H1199" t="s">
        <v>342</v>
      </c>
      <c r="I1199" t="s">
        <v>829</v>
      </c>
      <c r="J1199" t="s">
        <v>304</v>
      </c>
      <c r="K1199">
        <v>19320</v>
      </c>
      <c r="L1199" t="s">
        <v>766</v>
      </c>
      <c r="M1199">
        <v>239266</v>
      </c>
      <c r="N1199" t="s">
        <v>267</v>
      </c>
    </row>
    <row r="1200" spans="1:14" hidden="1" x14ac:dyDescent="0.3">
      <c r="A1200">
        <v>2011</v>
      </c>
      <c r="B1200" t="s">
        <v>51</v>
      </c>
      <c r="C1200" t="str">
        <f t="shared" si="18"/>
        <v>2011 ARCELORMITTAL RIVERDALE LLC</v>
      </c>
      <c r="D1200">
        <v>1006325</v>
      </c>
      <c r="E1200" t="s">
        <v>344</v>
      </c>
      <c r="F1200">
        <v>41.656474000000003</v>
      </c>
      <c r="G1200">
        <v>-87.625846999999993</v>
      </c>
      <c r="H1200" t="s">
        <v>345</v>
      </c>
      <c r="I1200" t="s">
        <v>435</v>
      </c>
      <c r="J1200" t="s">
        <v>281</v>
      </c>
      <c r="K1200">
        <v>60827</v>
      </c>
      <c r="L1200" t="s">
        <v>766</v>
      </c>
      <c r="M1200">
        <v>137432</v>
      </c>
      <c r="N1200" t="s">
        <v>267</v>
      </c>
    </row>
    <row r="1201" spans="1:14" hidden="1" x14ac:dyDescent="0.3">
      <c r="A1201">
        <v>2011</v>
      </c>
      <c r="B1201" t="s">
        <v>61</v>
      </c>
      <c r="C1201" t="str">
        <f t="shared" si="18"/>
        <v>2011 ARCELORMITTAL STEELTON LLC/STEELTON</v>
      </c>
      <c r="D1201">
        <v>1004215</v>
      </c>
      <c r="E1201" t="s">
        <v>402</v>
      </c>
      <c r="F1201">
        <v>40.232579999999999</v>
      </c>
      <c r="G1201">
        <v>-76.836449999999999</v>
      </c>
      <c r="H1201" t="s">
        <v>403</v>
      </c>
      <c r="I1201" t="s">
        <v>404</v>
      </c>
      <c r="J1201" t="s">
        <v>304</v>
      </c>
      <c r="K1201">
        <v>17113</v>
      </c>
      <c r="L1201" t="s">
        <v>766</v>
      </c>
      <c r="M1201">
        <v>174968</v>
      </c>
      <c r="N1201" t="s">
        <v>267</v>
      </c>
    </row>
    <row r="1202" spans="1:14" hidden="1" x14ac:dyDescent="0.3">
      <c r="A1202">
        <v>2011</v>
      </c>
      <c r="B1202" t="s">
        <v>52</v>
      </c>
      <c r="C1202" t="str">
        <f t="shared" si="18"/>
        <v>2011 ARCELORMITTAL WARREN  (0278000648)</v>
      </c>
      <c r="D1202">
        <v>1003380</v>
      </c>
      <c r="E1202" t="s">
        <v>405</v>
      </c>
      <c r="F1202">
        <v>41.211241999999999</v>
      </c>
      <c r="G1202">
        <v>-80.816820000000007</v>
      </c>
      <c r="H1202" t="s">
        <v>406</v>
      </c>
      <c r="I1202" t="s">
        <v>830</v>
      </c>
      <c r="J1202" t="s">
        <v>276</v>
      </c>
      <c r="K1202">
        <v>44481</v>
      </c>
      <c r="L1202" t="s">
        <v>766</v>
      </c>
      <c r="M1202">
        <v>184802</v>
      </c>
      <c r="N1202" t="s">
        <v>267</v>
      </c>
    </row>
    <row r="1203" spans="1:14" hidden="1" x14ac:dyDescent="0.3">
      <c r="A1203">
        <v>2011</v>
      </c>
      <c r="B1203" t="s">
        <v>159</v>
      </c>
      <c r="C1203" t="str">
        <f t="shared" si="18"/>
        <v>2011 ARK STEEL ASSOCIATES</v>
      </c>
      <c r="D1203">
        <v>1005801</v>
      </c>
      <c r="E1203" t="s">
        <v>283</v>
      </c>
      <c r="F1203">
        <v>35.648518000000003</v>
      </c>
      <c r="G1203">
        <v>-91.244662000000005</v>
      </c>
      <c r="H1203" t="s">
        <v>284</v>
      </c>
      <c r="I1203" t="s">
        <v>446</v>
      </c>
      <c r="J1203" t="s">
        <v>286</v>
      </c>
      <c r="K1203">
        <v>72112</v>
      </c>
      <c r="L1203" t="s">
        <v>765</v>
      </c>
      <c r="M1203">
        <v>53186</v>
      </c>
      <c r="N1203" t="s">
        <v>267</v>
      </c>
    </row>
    <row r="1204" spans="1:14" hidden="1" x14ac:dyDescent="0.3">
      <c r="A1204">
        <v>2011</v>
      </c>
      <c r="B1204" t="s">
        <v>138</v>
      </c>
      <c r="C1204" t="str">
        <f t="shared" si="18"/>
        <v>2011 ArcelorMittal Cleveland LLC</v>
      </c>
      <c r="D1204">
        <v>1007177</v>
      </c>
      <c r="E1204" t="s">
        <v>382</v>
      </c>
      <c r="F1204">
        <v>41.4739</v>
      </c>
      <c r="G1204">
        <v>-81.672799999999995</v>
      </c>
      <c r="H1204" t="s">
        <v>383</v>
      </c>
      <c r="I1204" t="s">
        <v>384</v>
      </c>
      <c r="J1204" t="s">
        <v>276</v>
      </c>
      <c r="K1204">
        <v>44105</v>
      </c>
      <c r="L1204" t="s">
        <v>766</v>
      </c>
      <c r="M1204">
        <v>3733194</v>
      </c>
      <c r="N1204" t="s">
        <v>267</v>
      </c>
    </row>
    <row r="1205" spans="1:14" hidden="1" x14ac:dyDescent="0.3">
      <c r="A1205">
        <v>2011</v>
      </c>
      <c r="B1205" t="s">
        <v>133</v>
      </c>
      <c r="C1205" t="str">
        <f t="shared" si="18"/>
        <v>2011 ArcelorMittal Georgetown</v>
      </c>
      <c r="D1205">
        <v>1001699</v>
      </c>
      <c r="E1205" t="s">
        <v>499</v>
      </c>
      <c r="F1205">
        <v>33.367919999999998</v>
      </c>
      <c r="G1205">
        <v>-79.29486</v>
      </c>
      <c r="H1205" t="s">
        <v>500</v>
      </c>
      <c r="I1205" t="s">
        <v>501</v>
      </c>
      <c r="J1205" t="s">
        <v>375</v>
      </c>
      <c r="K1205">
        <v>29440</v>
      </c>
      <c r="L1205" t="s">
        <v>766</v>
      </c>
      <c r="M1205">
        <v>62561</v>
      </c>
      <c r="N1205" t="s">
        <v>267</v>
      </c>
    </row>
    <row r="1206" spans="1:14" hidden="1" x14ac:dyDescent="0.3">
      <c r="A1206">
        <v>2011</v>
      </c>
      <c r="B1206" t="s">
        <v>30</v>
      </c>
      <c r="C1206" t="str">
        <f t="shared" si="18"/>
        <v>2011 ArcelorMittal Indiana Harbor LLC</v>
      </c>
      <c r="D1206">
        <v>1000588</v>
      </c>
      <c r="E1206" t="s">
        <v>397</v>
      </c>
      <c r="F1206">
        <v>41.651164999999999</v>
      </c>
      <c r="G1206">
        <v>-87.459166999999994</v>
      </c>
      <c r="H1206" t="s">
        <v>289</v>
      </c>
      <c r="I1206" t="s">
        <v>831</v>
      </c>
      <c r="J1206" t="s">
        <v>291</v>
      </c>
      <c r="K1206">
        <v>46312</v>
      </c>
      <c r="L1206" t="s">
        <v>766</v>
      </c>
      <c r="M1206">
        <v>3935789</v>
      </c>
      <c r="N1206" t="s">
        <v>267</v>
      </c>
    </row>
    <row r="1207" spans="1:14" hidden="1" x14ac:dyDescent="0.3">
      <c r="A1207">
        <v>2011</v>
      </c>
      <c r="B1207" t="s">
        <v>67</v>
      </c>
      <c r="C1207" t="str">
        <f t="shared" si="18"/>
        <v>2011 ArcelorMittal Indiana Harbor Long Carbon</v>
      </c>
      <c r="D1207">
        <v>1005021</v>
      </c>
      <c r="E1207" t="s">
        <v>288</v>
      </c>
      <c r="F1207">
        <v>41.651778</v>
      </c>
      <c r="G1207">
        <v>-87.462721999999999</v>
      </c>
      <c r="H1207" t="s">
        <v>289</v>
      </c>
      <c r="I1207" t="s">
        <v>290</v>
      </c>
      <c r="J1207" t="s">
        <v>291</v>
      </c>
      <c r="K1207">
        <v>46312</v>
      </c>
      <c r="L1207" t="s">
        <v>766</v>
      </c>
      <c r="M1207">
        <v>69939</v>
      </c>
      <c r="N1207" t="s">
        <v>267</v>
      </c>
    </row>
    <row r="1208" spans="1:14" hidden="1" x14ac:dyDescent="0.3">
      <c r="A1208">
        <v>2011</v>
      </c>
      <c r="B1208" t="s">
        <v>49</v>
      </c>
      <c r="C1208" t="str">
        <f t="shared" si="18"/>
        <v>2011 ArcelorMittal Minorca Mine</v>
      </c>
      <c r="D1208">
        <v>1003669</v>
      </c>
      <c r="E1208" t="s">
        <v>385</v>
      </c>
      <c r="F1208">
        <v>47.559108999999999</v>
      </c>
      <c r="G1208">
        <v>-92.518973000000003</v>
      </c>
      <c r="H1208" t="s">
        <v>386</v>
      </c>
      <c r="I1208" t="s">
        <v>832</v>
      </c>
      <c r="J1208" t="s">
        <v>388</v>
      </c>
      <c r="K1208">
        <v>55792</v>
      </c>
      <c r="L1208" t="s">
        <v>766</v>
      </c>
      <c r="M1208">
        <v>332779</v>
      </c>
      <c r="N1208" t="s">
        <v>267</v>
      </c>
    </row>
    <row r="1209" spans="1:14" hidden="1" x14ac:dyDescent="0.3">
      <c r="A1209">
        <v>2011</v>
      </c>
      <c r="B1209" t="s">
        <v>184</v>
      </c>
      <c r="C1209" t="str">
        <f t="shared" si="18"/>
        <v>2011 BD LAPLACE, LLC</v>
      </c>
      <c r="D1209">
        <v>1000330</v>
      </c>
      <c r="E1209" t="s">
        <v>293</v>
      </c>
      <c r="F1209">
        <v>30.036860000000001</v>
      </c>
      <c r="G1209">
        <v>-90.46454</v>
      </c>
      <c r="H1209" t="s">
        <v>294</v>
      </c>
      <c r="I1209" t="s">
        <v>833</v>
      </c>
      <c r="J1209" t="s">
        <v>296</v>
      </c>
      <c r="K1209">
        <v>70068</v>
      </c>
      <c r="L1209" t="s">
        <v>766</v>
      </c>
      <c r="M1209">
        <v>73975</v>
      </c>
      <c r="N1209" t="s">
        <v>267</v>
      </c>
    </row>
    <row r="1210" spans="1:14" hidden="1" x14ac:dyDescent="0.3">
      <c r="A1210">
        <v>2011</v>
      </c>
      <c r="B1210" t="s">
        <v>180</v>
      </c>
      <c r="C1210" t="str">
        <f t="shared" si="18"/>
        <v>2011 BRACKENRIDGE PLANT</v>
      </c>
      <c r="D1210">
        <v>1005003</v>
      </c>
      <c r="E1210" t="s">
        <v>301</v>
      </c>
      <c r="F1210">
        <v>40.608519999999999</v>
      </c>
      <c r="G1210">
        <v>-79.727010000000007</v>
      </c>
      <c r="H1210" t="s">
        <v>302</v>
      </c>
      <c r="I1210" t="s">
        <v>825</v>
      </c>
      <c r="J1210" t="s">
        <v>304</v>
      </c>
      <c r="K1210">
        <v>15014</v>
      </c>
      <c r="L1210" t="s">
        <v>305</v>
      </c>
      <c r="M1210">
        <v>168796</v>
      </c>
      <c r="N1210" t="s">
        <v>267</v>
      </c>
    </row>
    <row r="1211" spans="1:14" hidden="1" x14ac:dyDescent="0.3">
      <c r="A1211">
        <v>2011</v>
      </c>
      <c r="B1211" t="s">
        <v>62</v>
      </c>
      <c r="C1211" t="str">
        <f t="shared" si="18"/>
        <v>2011 CARPENTER TECHNOLOGY</v>
      </c>
      <c r="D1211">
        <v>1004036</v>
      </c>
      <c r="E1211" t="s">
        <v>309</v>
      </c>
      <c r="F1211">
        <v>40.361105000000002</v>
      </c>
      <c r="G1211">
        <v>-75.936837999999995</v>
      </c>
      <c r="H1211" t="s">
        <v>310</v>
      </c>
      <c r="I1211" t="s">
        <v>834</v>
      </c>
      <c r="J1211" t="s">
        <v>304</v>
      </c>
      <c r="K1211">
        <v>19601</v>
      </c>
      <c r="L1211" t="s">
        <v>312</v>
      </c>
      <c r="M1211">
        <v>160658</v>
      </c>
      <c r="N1211" t="s">
        <v>267</v>
      </c>
    </row>
    <row r="1212" spans="1:14" hidden="1" x14ac:dyDescent="0.3">
      <c r="A1212">
        <v>2011</v>
      </c>
      <c r="B1212" t="s">
        <v>32</v>
      </c>
      <c r="C1212" t="str">
        <f t="shared" si="18"/>
        <v>2011 CASCADE STEEL ROLLING MILLS INC</v>
      </c>
      <c r="D1212">
        <v>1005755</v>
      </c>
      <c r="E1212" t="s">
        <v>313</v>
      </c>
      <c r="F1212">
        <v>45.228900000000003</v>
      </c>
      <c r="G1212">
        <v>-123.1627</v>
      </c>
      <c r="H1212" t="s">
        <v>314</v>
      </c>
      <c r="I1212" t="s">
        <v>835</v>
      </c>
      <c r="J1212" t="s">
        <v>316</v>
      </c>
      <c r="K1212">
        <v>97128</v>
      </c>
      <c r="L1212" t="s">
        <v>767</v>
      </c>
      <c r="M1212">
        <v>73339</v>
      </c>
      <c r="N1212" t="s">
        <v>267</v>
      </c>
    </row>
    <row r="1213" spans="1:14" hidden="1" x14ac:dyDescent="0.3">
      <c r="A1213">
        <v>2011</v>
      </c>
      <c r="B1213" t="s">
        <v>57</v>
      </c>
      <c r="C1213" t="str">
        <f t="shared" si="18"/>
        <v>2011 CF &amp; I STEEL L P/ DBA ROCKY MOUNTAIN STEEL MILLS</v>
      </c>
      <c r="D1213">
        <v>1003902</v>
      </c>
      <c r="E1213" t="s">
        <v>318</v>
      </c>
      <c r="F1213">
        <v>38.232627000000001</v>
      </c>
      <c r="G1213">
        <v>-104.607257</v>
      </c>
      <c r="H1213" t="s">
        <v>319</v>
      </c>
      <c r="I1213" t="s">
        <v>319</v>
      </c>
      <c r="J1213" t="s">
        <v>321</v>
      </c>
      <c r="K1213">
        <v>81004</v>
      </c>
      <c r="L1213" t="s">
        <v>322</v>
      </c>
      <c r="M1213">
        <v>260038</v>
      </c>
      <c r="N1213" t="s">
        <v>323</v>
      </c>
    </row>
    <row r="1214" spans="1:14" hidden="1" x14ac:dyDescent="0.3">
      <c r="A1214">
        <v>2011</v>
      </c>
      <c r="B1214" t="s">
        <v>128</v>
      </c>
      <c r="C1214" t="str">
        <f t="shared" si="18"/>
        <v>2011 CHAPARRAL STEEL</v>
      </c>
      <c r="D1214">
        <v>1000394</v>
      </c>
      <c r="E1214" t="s">
        <v>324</v>
      </c>
      <c r="F1214">
        <v>37.179192999999998</v>
      </c>
      <c r="G1214">
        <v>-77.447790999999995</v>
      </c>
      <c r="H1214" t="s">
        <v>325</v>
      </c>
      <c r="I1214" t="s">
        <v>836</v>
      </c>
      <c r="J1214" t="s">
        <v>327</v>
      </c>
      <c r="K1214">
        <v>23803</v>
      </c>
      <c r="L1214" t="s">
        <v>768</v>
      </c>
      <c r="M1214">
        <v>99422</v>
      </c>
      <c r="N1214" t="s">
        <v>267</v>
      </c>
    </row>
    <row r="1215" spans="1:14" hidden="1" x14ac:dyDescent="0.3">
      <c r="A1215">
        <v>2011</v>
      </c>
      <c r="B1215" t="s">
        <v>69</v>
      </c>
      <c r="C1215" t="str">
        <f t="shared" si="18"/>
        <v>2011 CHAPARRAL STEEL MIDLOTHIAN PLANT</v>
      </c>
      <c r="D1215">
        <v>1005344</v>
      </c>
      <c r="E1215" t="s">
        <v>329</v>
      </c>
      <c r="F1215">
        <v>32.458249000000002</v>
      </c>
      <c r="G1215">
        <v>-97.036607000000004</v>
      </c>
      <c r="H1215" t="s">
        <v>330</v>
      </c>
      <c r="I1215" t="s">
        <v>837</v>
      </c>
      <c r="J1215" t="s">
        <v>332</v>
      </c>
      <c r="K1215">
        <v>76065</v>
      </c>
      <c r="L1215" t="s">
        <v>769</v>
      </c>
      <c r="M1215">
        <v>233199</v>
      </c>
      <c r="N1215" t="s">
        <v>267</v>
      </c>
    </row>
    <row r="1216" spans="1:14" hidden="1" x14ac:dyDescent="0.3">
      <c r="A1216">
        <v>2011</v>
      </c>
      <c r="B1216" t="s">
        <v>130</v>
      </c>
      <c r="C1216" t="str">
        <f t="shared" si="18"/>
        <v>2011 CHARTER STEEL</v>
      </c>
      <c r="D1216">
        <v>1006901</v>
      </c>
      <c r="E1216" t="s">
        <v>333</v>
      </c>
      <c r="F1216">
        <v>43.39696</v>
      </c>
      <c r="G1216">
        <v>-87.947749999999999</v>
      </c>
      <c r="H1216" t="s">
        <v>334</v>
      </c>
      <c r="I1216" t="s">
        <v>815</v>
      </c>
      <c r="J1216" t="s">
        <v>336</v>
      </c>
      <c r="K1216">
        <v>53080</v>
      </c>
      <c r="L1216" t="s">
        <v>337</v>
      </c>
      <c r="M1216">
        <v>149126</v>
      </c>
      <c r="N1216" t="s">
        <v>267</v>
      </c>
    </row>
    <row r="1217" spans="1:14" hidden="1" x14ac:dyDescent="0.3">
      <c r="A1217">
        <v>2011</v>
      </c>
      <c r="B1217" t="s">
        <v>105</v>
      </c>
      <c r="C1217" t="str">
        <f t="shared" si="18"/>
        <v>2011 CHARTER STEEL CLEVELAND *</v>
      </c>
      <c r="D1217">
        <v>1003474</v>
      </c>
      <c r="E1217" t="s">
        <v>338</v>
      </c>
      <c r="F1217">
        <v>41.442661000000001</v>
      </c>
      <c r="G1217">
        <v>-81.664209999999997</v>
      </c>
      <c r="H1217" t="s">
        <v>339</v>
      </c>
      <c r="I1217" t="s">
        <v>838</v>
      </c>
      <c r="J1217" t="s">
        <v>276</v>
      </c>
      <c r="K1217">
        <v>44125</v>
      </c>
      <c r="L1217" t="s">
        <v>337</v>
      </c>
      <c r="M1217">
        <v>115640</v>
      </c>
      <c r="N1217" t="s">
        <v>267</v>
      </c>
    </row>
    <row r="1218" spans="1:14" hidden="1" x14ac:dyDescent="0.3">
      <c r="A1218">
        <v>2011</v>
      </c>
      <c r="B1218" t="s">
        <v>63</v>
      </c>
      <c r="C1218" t="str">
        <f t="shared" si="18"/>
        <v>2011 CMC Steel Arizona</v>
      </c>
      <c r="D1218">
        <v>1004038</v>
      </c>
      <c r="E1218" t="s">
        <v>356</v>
      </c>
      <c r="F1218">
        <v>33.285299999999999</v>
      </c>
      <c r="G1218">
        <v>-111.58629999999999</v>
      </c>
      <c r="H1218" t="s">
        <v>357</v>
      </c>
      <c r="I1218" t="s">
        <v>839</v>
      </c>
      <c r="J1218" t="s">
        <v>359</v>
      </c>
      <c r="K1218">
        <v>85212</v>
      </c>
      <c r="L1218" t="s">
        <v>770</v>
      </c>
      <c r="M1218">
        <v>28417</v>
      </c>
      <c r="N1218" t="s">
        <v>267</v>
      </c>
    </row>
    <row r="1219" spans="1:14" hidden="1" x14ac:dyDescent="0.3">
      <c r="A1219">
        <v>2011</v>
      </c>
      <c r="B1219" t="s">
        <v>70</v>
      </c>
      <c r="C1219" t="str">
        <f t="shared" ref="C1219:C1282" si="19">A1219 &amp; " " &amp; B1219</f>
        <v>2011 CMC Steel SC</v>
      </c>
      <c r="D1219">
        <v>1005346</v>
      </c>
      <c r="E1219" t="s">
        <v>372</v>
      </c>
      <c r="F1219">
        <v>33.963256000000001</v>
      </c>
      <c r="G1219">
        <v>-81.049797999999996</v>
      </c>
      <c r="H1219" t="s">
        <v>373</v>
      </c>
      <c r="I1219" t="s">
        <v>817</v>
      </c>
      <c r="J1219" t="s">
        <v>375</v>
      </c>
      <c r="K1219">
        <v>29033</v>
      </c>
      <c r="L1219" t="s">
        <v>355</v>
      </c>
      <c r="M1219">
        <v>120289</v>
      </c>
      <c r="N1219" t="s">
        <v>267</v>
      </c>
    </row>
    <row r="1220" spans="1:14" hidden="1" x14ac:dyDescent="0.3">
      <c r="A1220">
        <v>2011</v>
      </c>
      <c r="B1220" t="s">
        <v>154</v>
      </c>
      <c r="C1220" t="str">
        <f t="shared" si="19"/>
        <v>2011 Carpenter Technology - Latrobe Operations</v>
      </c>
      <c r="D1220">
        <v>1004434</v>
      </c>
      <c r="E1220" t="s">
        <v>376</v>
      </c>
      <c r="F1220">
        <v>40.302598000000003</v>
      </c>
      <c r="G1220">
        <v>-79.372804000000002</v>
      </c>
      <c r="H1220" t="s">
        <v>377</v>
      </c>
      <c r="I1220" t="s">
        <v>378</v>
      </c>
      <c r="J1220" t="s">
        <v>304</v>
      </c>
      <c r="K1220">
        <v>15650</v>
      </c>
      <c r="L1220" t="s">
        <v>312</v>
      </c>
      <c r="M1220">
        <v>88041</v>
      </c>
      <c r="N1220" t="s">
        <v>267</v>
      </c>
    </row>
    <row r="1221" spans="1:14" hidden="1" x14ac:dyDescent="0.3">
      <c r="A1221">
        <v>2011</v>
      </c>
      <c r="B1221" t="s">
        <v>64</v>
      </c>
      <c r="C1221" t="str">
        <f t="shared" si="19"/>
        <v>2011 EES COKE BATTERY</v>
      </c>
      <c r="D1221">
        <v>1007392</v>
      </c>
      <c r="E1221" t="s">
        <v>408</v>
      </c>
      <c r="F1221">
        <v>42.269559999999998</v>
      </c>
      <c r="G1221">
        <v>-83.136430000000004</v>
      </c>
      <c r="H1221" t="s">
        <v>409</v>
      </c>
      <c r="I1221" t="s">
        <v>349</v>
      </c>
      <c r="J1221" t="s">
        <v>350</v>
      </c>
      <c r="K1221">
        <v>48218</v>
      </c>
      <c r="L1221" t="s">
        <v>410</v>
      </c>
      <c r="M1221">
        <v>599424</v>
      </c>
      <c r="N1221" t="s">
        <v>267</v>
      </c>
    </row>
    <row r="1222" spans="1:14" hidden="1" x14ac:dyDescent="0.3">
      <c r="A1222">
        <v>2011</v>
      </c>
      <c r="B1222" t="s">
        <v>141</v>
      </c>
      <c r="C1222" t="str">
        <f t="shared" si="19"/>
        <v>2011 ELLWOOD NATL FORGE</v>
      </c>
      <c r="D1222">
        <v>1001673</v>
      </c>
      <c r="E1222" t="s">
        <v>411</v>
      </c>
      <c r="F1222">
        <v>41.841555</v>
      </c>
      <c r="G1222">
        <v>-79.270049999999998</v>
      </c>
      <c r="H1222" t="s">
        <v>412</v>
      </c>
      <c r="I1222" t="s">
        <v>413</v>
      </c>
      <c r="J1222" t="s">
        <v>304</v>
      </c>
      <c r="K1222">
        <v>16329</v>
      </c>
      <c r="L1222" t="s">
        <v>414</v>
      </c>
      <c r="M1222">
        <v>25779</v>
      </c>
      <c r="N1222" t="s">
        <v>267</v>
      </c>
    </row>
    <row r="1223" spans="1:14" hidden="1" x14ac:dyDescent="0.3">
      <c r="A1223">
        <v>2011</v>
      </c>
      <c r="B1223" t="s">
        <v>33</v>
      </c>
      <c r="C1223" t="str">
        <f t="shared" si="19"/>
        <v>2011 ELLWOOD QUALITY STEELS</v>
      </c>
      <c r="D1223">
        <v>1001669</v>
      </c>
      <c r="E1223" t="s">
        <v>415</v>
      </c>
      <c r="F1223">
        <v>40.993409999999997</v>
      </c>
      <c r="G1223">
        <v>-80.346959999999996</v>
      </c>
      <c r="H1223" t="s">
        <v>416</v>
      </c>
      <c r="I1223" t="s">
        <v>417</v>
      </c>
      <c r="J1223" t="s">
        <v>304</v>
      </c>
      <c r="K1223">
        <v>16101</v>
      </c>
      <c r="L1223" t="s">
        <v>414</v>
      </c>
      <c r="M1223">
        <v>72415</v>
      </c>
      <c r="N1223" t="s">
        <v>267</v>
      </c>
    </row>
    <row r="1224" spans="1:14" hidden="1" x14ac:dyDescent="0.3">
      <c r="A1224">
        <v>2011</v>
      </c>
      <c r="B1224" t="s">
        <v>66</v>
      </c>
      <c r="C1224" t="str">
        <f t="shared" si="19"/>
        <v>2011 EMPIRE MINE</v>
      </c>
      <c r="D1224">
        <v>1004509</v>
      </c>
      <c r="E1224" t="s">
        <v>418</v>
      </c>
      <c r="F1224">
        <v>46.448099999999997</v>
      </c>
      <c r="G1224">
        <v>-87.600899999999996</v>
      </c>
      <c r="H1224" t="s">
        <v>419</v>
      </c>
      <c r="I1224" t="s">
        <v>840</v>
      </c>
      <c r="J1224" t="s">
        <v>350</v>
      </c>
      <c r="K1224">
        <v>49871</v>
      </c>
      <c r="L1224" t="s">
        <v>775</v>
      </c>
      <c r="M1224">
        <v>714685</v>
      </c>
      <c r="N1224" t="s">
        <v>267</v>
      </c>
    </row>
    <row r="1225" spans="1:14" hidden="1" x14ac:dyDescent="0.3">
      <c r="A1225">
        <v>2011</v>
      </c>
      <c r="B1225" t="s">
        <v>165</v>
      </c>
      <c r="C1225" t="str">
        <f t="shared" si="19"/>
        <v>2011 ERP COKE, L.L.C. COKE PLANT</v>
      </c>
      <c r="D1225">
        <v>1006585</v>
      </c>
      <c r="E1225" t="s">
        <v>298</v>
      </c>
      <c r="F1225">
        <v>33.557464000000003</v>
      </c>
      <c r="G1225">
        <v>-86.799671000000004</v>
      </c>
      <c r="H1225" t="s">
        <v>299</v>
      </c>
      <c r="I1225" t="s">
        <v>264</v>
      </c>
      <c r="J1225" t="s">
        <v>265</v>
      </c>
      <c r="K1225">
        <v>35207</v>
      </c>
      <c r="L1225" t="s">
        <v>754</v>
      </c>
      <c r="M1225">
        <v>168247</v>
      </c>
      <c r="N1225" t="s">
        <v>267</v>
      </c>
    </row>
    <row r="1226" spans="1:14" hidden="1" x14ac:dyDescent="0.3">
      <c r="A1226">
        <v>2011</v>
      </c>
      <c r="B1226" t="s">
        <v>72</v>
      </c>
      <c r="C1226" t="str">
        <f t="shared" si="19"/>
        <v>2011 EVRAZ CLAYMONT STEEL</v>
      </c>
      <c r="D1226">
        <v>1005303</v>
      </c>
      <c r="E1226" t="s">
        <v>421</v>
      </c>
      <c r="F1226">
        <v>39.810231999999999</v>
      </c>
      <c r="G1226">
        <v>-75.447626999999997</v>
      </c>
      <c r="H1226" t="s">
        <v>422</v>
      </c>
      <c r="I1226" t="s">
        <v>416</v>
      </c>
      <c r="J1226" t="s">
        <v>423</v>
      </c>
      <c r="K1226">
        <v>19703</v>
      </c>
      <c r="L1226" t="s">
        <v>810</v>
      </c>
      <c r="M1226">
        <v>133166</v>
      </c>
      <c r="N1226" t="s">
        <v>267</v>
      </c>
    </row>
    <row r="1227" spans="1:14" hidden="1" x14ac:dyDescent="0.3">
      <c r="A1227">
        <v>2011</v>
      </c>
      <c r="B1227" t="s">
        <v>84</v>
      </c>
      <c r="C1227" t="str">
        <f t="shared" si="19"/>
        <v>2011 Erie Coke Corporation</v>
      </c>
      <c r="D1227">
        <v>1007620</v>
      </c>
      <c r="E1227" t="s">
        <v>425</v>
      </c>
      <c r="F1227">
        <v>42.141700999999998</v>
      </c>
      <c r="G1227">
        <v>-80.069710999999998</v>
      </c>
      <c r="H1227" t="s">
        <v>426</v>
      </c>
      <c r="I1227" t="s">
        <v>427</v>
      </c>
      <c r="J1227" t="s">
        <v>304</v>
      </c>
      <c r="K1227">
        <v>16507</v>
      </c>
      <c r="L1227" t="s">
        <v>776</v>
      </c>
      <c r="M1227">
        <v>42165</v>
      </c>
      <c r="N1227" t="s">
        <v>267</v>
      </c>
    </row>
    <row r="1228" spans="1:14" hidden="1" x14ac:dyDescent="0.3">
      <c r="A1228">
        <v>2011</v>
      </c>
      <c r="B1228" t="s">
        <v>93</v>
      </c>
      <c r="C1228" t="str">
        <f t="shared" si="19"/>
        <v>2011 Ervin Amasteel</v>
      </c>
      <c r="D1228">
        <v>1010925</v>
      </c>
      <c r="E1228" t="s">
        <v>429</v>
      </c>
      <c r="F1228">
        <v>41.886420000000001</v>
      </c>
      <c r="G1228">
        <v>-84.026889999999995</v>
      </c>
      <c r="H1228" t="s">
        <v>430</v>
      </c>
      <c r="I1228" t="s">
        <v>431</v>
      </c>
      <c r="J1228" t="s">
        <v>350</v>
      </c>
      <c r="K1228">
        <v>49221</v>
      </c>
      <c r="L1228" t="s">
        <v>777</v>
      </c>
      <c r="M1228">
        <v>18521</v>
      </c>
      <c r="N1228" t="s">
        <v>267</v>
      </c>
    </row>
    <row r="1229" spans="1:14" hidden="1" x14ac:dyDescent="0.3">
      <c r="A1229">
        <v>2011</v>
      </c>
      <c r="B1229" t="s">
        <v>134</v>
      </c>
      <c r="C1229" t="str">
        <f t="shared" si="19"/>
        <v>2011 FINKL &amp; SONS CO</v>
      </c>
      <c r="D1229">
        <v>1006436</v>
      </c>
      <c r="E1229" t="s">
        <v>433</v>
      </c>
      <c r="F1229">
        <v>41.918370000000003</v>
      </c>
      <c r="G1229">
        <v>-87.662930000000003</v>
      </c>
      <c r="H1229" t="s">
        <v>434</v>
      </c>
      <c r="I1229" t="s">
        <v>435</v>
      </c>
      <c r="J1229" t="s">
        <v>281</v>
      </c>
      <c r="K1229">
        <v>60614</v>
      </c>
      <c r="L1229" t="s">
        <v>778</v>
      </c>
      <c r="M1229">
        <v>54395</v>
      </c>
      <c r="N1229" t="s">
        <v>267</v>
      </c>
    </row>
    <row r="1230" spans="1:14" hidden="1" x14ac:dyDescent="0.3">
      <c r="A1230">
        <v>2011</v>
      </c>
      <c r="B1230" t="s">
        <v>134</v>
      </c>
      <c r="C1230" t="str">
        <f t="shared" si="19"/>
        <v>2011 FINKL &amp; SONS CO</v>
      </c>
      <c r="D1230">
        <v>1008735</v>
      </c>
      <c r="E1230" t="s">
        <v>437</v>
      </c>
      <c r="F1230">
        <v>41.728540000000002</v>
      </c>
      <c r="G1230">
        <v>-87.591639999999998</v>
      </c>
      <c r="H1230" t="s">
        <v>434</v>
      </c>
      <c r="I1230" t="s">
        <v>435</v>
      </c>
      <c r="J1230" t="s">
        <v>281</v>
      </c>
      <c r="K1230">
        <v>60619</v>
      </c>
      <c r="L1230" t="s">
        <v>778</v>
      </c>
      <c r="M1230">
        <v>6396</v>
      </c>
      <c r="N1230" t="s">
        <v>267</v>
      </c>
    </row>
    <row r="1231" spans="1:14" hidden="1" x14ac:dyDescent="0.3">
      <c r="A1231">
        <v>2011</v>
      </c>
      <c r="B1231" t="s">
        <v>104</v>
      </c>
      <c r="C1231" t="str">
        <f t="shared" si="19"/>
        <v>2011 GATEWAY ENERGY &amp; COKE CO LLC</v>
      </c>
      <c r="D1231">
        <v>1003204</v>
      </c>
      <c r="E1231" t="s">
        <v>439</v>
      </c>
      <c r="F1231">
        <v>38.695309999999999</v>
      </c>
      <c r="G1231">
        <v>-90.133799999999994</v>
      </c>
      <c r="H1231" t="s">
        <v>440</v>
      </c>
      <c r="I1231" t="s">
        <v>280</v>
      </c>
      <c r="J1231" t="s">
        <v>281</v>
      </c>
      <c r="K1231">
        <v>62040</v>
      </c>
      <c r="L1231" t="s">
        <v>723</v>
      </c>
      <c r="M1231">
        <v>564568</v>
      </c>
      <c r="N1231" t="s">
        <v>267</v>
      </c>
    </row>
    <row r="1232" spans="1:14" hidden="1" x14ac:dyDescent="0.3">
      <c r="A1232">
        <v>2011</v>
      </c>
      <c r="B1232" t="s">
        <v>45</v>
      </c>
      <c r="C1232" t="str">
        <f t="shared" si="19"/>
        <v>2011 GERDAU - FORT SMITH MILL</v>
      </c>
      <c r="D1232">
        <v>1003052</v>
      </c>
      <c r="E1232" t="s">
        <v>442</v>
      </c>
      <c r="F1232">
        <v>35.302500000000002</v>
      </c>
      <c r="G1232">
        <v>-94.375277999999994</v>
      </c>
      <c r="H1232" t="s">
        <v>443</v>
      </c>
      <c r="I1232" t="s">
        <v>444</v>
      </c>
      <c r="J1232" t="s">
        <v>286</v>
      </c>
      <c r="K1232">
        <v>72916</v>
      </c>
      <c r="L1232" t="s">
        <v>769</v>
      </c>
      <c r="M1232">
        <v>79532</v>
      </c>
      <c r="N1232" t="s">
        <v>267</v>
      </c>
    </row>
    <row r="1233" spans="1:14" hidden="1" x14ac:dyDescent="0.3">
      <c r="A1233">
        <v>2011</v>
      </c>
      <c r="B1233" t="s">
        <v>77</v>
      </c>
      <c r="C1233" t="str">
        <f t="shared" si="19"/>
        <v>2011 GERDAU AMERISTEEL</v>
      </c>
      <c r="D1233">
        <v>1004493</v>
      </c>
      <c r="E1233" t="s">
        <v>445</v>
      </c>
      <c r="F1233">
        <v>35.724089999999997</v>
      </c>
      <c r="G1233">
        <v>-88.817660000000004</v>
      </c>
      <c r="H1233" t="s">
        <v>446</v>
      </c>
      <c r="I1233" t="s">
        <v>814</v>
      </c>
      <c r="J1233" t="s">
        <v>354</v>
      </c>
      <c r="K1233">
        <v>38305</v>
      </c>
      <c r="L1233" t="s">
        <v>769</v>
      </c>
      <c r="M1233">
        <v>81068</v>
      </c>
      <c r="N1233" t="s">
        <v>267</v>
      </c>
    </row>
    <row r="1234" spans="1:14" hidden="1" x14ac:dyDescent="0.3">
      <c r="A1234">
        <v>2011</v>
      </c>
      <c r="B1234" t="s">
        <v>38</v>
      </c>
      <c r="C1234" t="str">
        <f t="shared" si="19"/>
        <v>2011 GERDAU AMERISTEEL - SAYREVILLE</v>
      </c>
      <c r="D1234">
        <v>1006708</v>
      </c>
      <c r="E1234" t="s">
        <v>364</v>
      </c>
      <c r="F1234">
        <v>40.479261999999999</v>
      </c>
      <c r="G1234">
        <v>-74.321207000000001</v>
      </c>
      <c r="H1234" t="s">
        <v>365</v>
      </c>
      <c r="I1234" t="s">
        <v>841</v>
      </c>
      <c r="J1234" t="s">
        <v>367</v>
      </c>
      <c r="K1234">
        <v>8872</v>
      </c>
      <c r="L1234" t="s">
        <v>772</v>
      </c>
      <c r="M1234">
        <v>42999</v>
      </c>
      <c r="N1234" t="s">
        <v>267</v>
      </c>
    </row>
    <row r="1235" spans="1:14" hidden="1" x14ac:dyDescent="0.3">
      <c r="A1235">
        <v>2011</v>
      </c>
      <c r="B1235" t="s">
        <v>90</v>
      </c>
      <c r="C1235" t="str">
        <f t="shared" si="19"/>
        <v>2011 GERDAU AMERISTEEL BEAUMONT</v>
      </c>
      <c r="D1235">
        <v>1007348</v>
      </c>
      <c r="E1235" t="s">
        <v>812</v>
      </c>
      <c r="F1235">
        <v>30.082397</v>
      </c>
      <c r="G1235">
        <v>-94.074476000000004</v>
      </c>
      <c r="H1235" t="s">
        <v>813</v>
      </c>
      <c r="I1235" t="s">
        <v>842</v>
      </c>
      <c r="J1235" t="s">
        <v>332</v>
      </c>
      <c r="K1235">
        <v>77662</v>
      </c>
      <c r="L1235" t="s">
        <v>769</v>
      </c>
      <c r="M1235">
        <v>71383</v>
      </c>
      <c r="N1235" t="s">
        <v>267</v>
      </c>
    </row>
    <row r="1236" spans="1:14" hidden="1" x14ac:dyDescent="0.3">
      <c r="A1236">
        <v>2011</v>
      </c>
      <c r="B1236" t="s">
        <v>164</v>
      </c>
      <c r="C1236" t="str">
        <f t="shared" si="19"/>
        <v>2011 GERDAU AMERISTEEL CARTERSVILLE STEEL MILL</v>
      </c>
      <c r="D1236">
        <v>1001103</v>
      </c>
      <c r="E1236" t="s">
        <v>447</v>
      </c>
      <c r="F1236">
        <v>34.242778999999999</v>
      </c>
      <c r="G1236">
        <v>-84.797775000000001</v>
      </c>
      <c r="H1236" t="s">
        <v>448</v>
      </c>
      <c r="I1236" t="s">
        <v>449</v>
      </c>
      <c r="J1236" t="s">
        <v>450</v>
      </c>
      <c r="K1236">
        <v>30121</v>
      </c>
      <c r="L1236" t="s">
        <v>769</v>
      </c>
      <c r="M1236">
        <v>89119</v>
      </c>
      <c r="N1236" t="s">
        <v>267</v>
      </c>
    </row>
    <row r="1237" spans="1:14" hidden="1" x14ac:dyDescent="0.3">
      <c r="A1237">
        <v>2011</v>
      </c>
      <c r="B1237" t="s">
        <v>87</v>
      </c>
      <c r="C1237" t="str">
        <f t="shared" si="19"/>
        <v>2011 GERDAU AMERISTEEL CORP.</v>
      </c>
      <c r="D1237">
        <v>1006906</v>
      </c>
      <c r="E1237" t="s">
        <v>351</v>
      </c>
      <c r="F1237">
        <v>35.978119999999997</v>
      </c>
      <c r="G1237">
        <v>-83.956450000000004</v>
      </c>
      <c r="H1237" t="s">
        <v>352</v>
      </c>
      <c r="I1237" t="s">
        <v>843</v>
      </c>
      <c r="J1237" t="s">
        <v>354</v>
      </c>
      <c r="K1237">
        <v>37921</v>
      </c>
      <c r="L1237" t="s">
        <v>769</v>
      </c>
      <c r="M1237">
        <v>72009</v>
      </c>
      <c r="N1237" t="s">
        <v>267</v>
      </c>
    </row>
    <row r="1238" spans="1:14" hidden="1" x14ac:dyDescent="0.3">
      <c r="A1238">
        <v>2011</v>
      </c>
      <c r="B1238" t="s">
        <v>143</v>
      </c>
      <c r="C1238" t="str">
        <f t="shared" si="19"/>
        <v>2011 GERDAU AMERISTEEL JACKSONVILLE MILL</v>
      </c>
      <c r="D1238">
        <v>1002216</v>
      </c>
      <c r="E1238" t="s">
        <v>360</v>
      </c>
      <c r="F1238">
        <v>30.288350000000001</v>
      </c>
      <c r="G1238">
        <v>-81.977728999999997</v>
      </c>
      <c r="H1238" t="s">
        <v>361</v>
      </c>
      <c r="I1238" t="s">
        <v>362</v>
      </c>
      <c r="J1238" t="s">
        <v>363</v>
      </c>
      <c r="K1238">
        <v>32234</v>
      </c>
      <c r="L1238" t="s">
        <v>771</v>
      </c>
      <c r="M1238">
        <v>82506</v>
      </c>
      <c r="N1238" t="s">
        <v>267</v>
      </c>
    </row>
    <row r="1239" spans="1:14" hidden="1" x14ac:dyDescent="0.3">
      <c r="A1239">
        <v>2011</v>
      </c>
      <c r="B1239" t="s">
        <v>48</v>
      </c>
      <c r="C1239" t="str">
        <f t="shared" si="19"/>
        <v>2011 GERDAU AMERISTEEL US INC</v>
      </c>
      <c r="D1239">
        <v>1003577</v>
      </c>
      <c r="E1239" t="s">
        <v>451</v>
      </c>
      <c r="F1239">
        <v>41.585661000000002</v>
      </c>
      <c r="G1239">
        <v>-91.042156000000006</v>
      </c>
      <c r="H1239" t="s">
        <v>452</v>
      </c>
      <c r="I1239" t="s">
        <v>629</v>
      </c>
      <c r="J1239" t="s">
        <v>454</v>
      </c>
      <c r="K1239">
        <v>52778</v>
      </c>
      <c r="L1239" t="s">
        <v>769</v>
      </c>
      <c r="M1239">
        <v>35176</v>
      </c>
      <c r="N1239" t="s">
        <v>267</v>
      </c>
    </row>
    <row r="1240" spans="1:14" hidden="1" x14ac:dyDescent="0.3">
      <c r="A1240">
        <v>2011</v>
      </c>
      <c r="B1240" t="s">
        <v>115</v>
      </c>
      <c r="C1240" t="str">
        <f t="shared" si="19"/>
        <v>2011 GERDAU MACSTEEL MONROE</v>
      </c>
      <c r="D1240">
        <v>1004411</v>
      </c>
      <c r="E1240" t="s">
        <v>455</v>
      </c>
      <c r="F1240">
        <v>41.897173000000002</v>
      </c>
      <c r="G1240">
        <v>-83.361644999999996</v>
      </c>
      <c r="H1240" t="s">
        <v>456</v>
      </c>
      <c r="I1240" t="s">
        <v>457</v>
      </c>
      <c r="J1240" t="s">
        <v>350</v>
      </c>
      <c r="K1240">
        <v>48161</v>
      </c>
      <c r="L1240" t="s">
        <v>780</v>
      </c>
      <c r="M1240">
        <v>143583</v>
      </c>
      <c r="N1240" t="s">
        <v>267</v>
      </c>
    </row>
    <row r="1241" spans="1:14" hidden="1" x14ac:dyDescent="0.3">
      <c r="A1241">
        <v>2011</v>
      </c>
      <c r="B1241" t="s">
        <v>54</v>
      </c>
      <c r="C1241" t="str">
        <f t="shared" si="19"/>
        <v>2011 Gerdau Ameristeel US, Inc - Charlotte Mill</v>
      </c>
      <c r="D1241">
        <v>1003507</v>
      </c>
      <c r="E1241" t="s">
        <v>458</v>
      </c>
      <c r="F1241">
        <v>35.339019999999998</v>
      </c>
      <c r="G1241">
        <v>-80.829260000000005</v>
      </c>
      <c r="H1241" t="s">
        <v>459</v>
      </c>
      <c r="I1241" t="s">
        <v>460</v>
      </c>
      <c r="J1241" t="s">
        <v>461</v>
      </c>
      <c r="K1241">
        <v>28269</v>
      </c>
      <c r="L1241" t="s">
        <v>769</v>
      </c>
      <c r="M1241">
        <v>46786</v>
      </c>
      <c r="N1241" t="s">
        <v>267</v>
      </c>
    </row>
    <row r="1242" spans="1:14" hidden="1" x14ac:dyDescent="0.3">
      <c r="A1242">
        <v>2011</v>
      </c>
      <c r="B1242" t="s">
        <v>121</v>
      </c>
      <c r="C1242" t="str">
        <f t="shared" si="19"/>
        <v>2011 Gerdau Ameristeel: St. Paul Mill</v>
      </c>
      <c r="D1242">
        <v>1005298</v>
      </c>
      <c r="E1242" t="s">
        <v>462</v>
      </c>
      <c r="F1242">
        <v>44.890929999999997</v>
      </c>
      <c r="G1242">
        <v>-93.010842999999994</v>
      </c>
      <c r="H1242" t="s">
        <v>463</v>
      </c>
      <c r="I1242" t="s">
        <v>464</v>
      </c>
      <c r="J1242" t="s">
        <v>388</v>
      </c>
      <c r="K1242">
        <v>55119</v>
      </c>
      <c r="L1242" t="s">
        <v>769</v>
      </c>
      <c r="M1242">
        <v>63317</v>
      </c>
      <c r="N1242" t="s">
        <v>267</v>
      </c>
    </row>
    <row r="1243" spans="1:14" hidden="1" x14ac:dyDescent="0.3">
      <c r="A1243">
        <v>2011</v>
      </c>
      <c r="B1243" t="s">
        <v>107</v>
      </c>
      <c r="C1243" t="str">
        <f t="shared" si="19"/>
        <v>2011 Gerdau Special Steel North America - Jackson Mill</v>
      </c>
      <c r="D1243">
        <v>1003965</v>
      </c>
      <c r="E1243" t="s">
        <v>465</v>
      </c>
      <c r="F1243">
        <v>42.202660999999999</v>
      </c>
      <c r="G1243">
        <v>-84.363022999999998</v>
      </c>
      <c r="H1243" t="s">
        <v>466</v>
      </c>
      <c r="I1243" t="s">
        <v>446</v>
      </c>
      <c r="J1243" t="s">
        <v>350</v>
      </c>
      <c r="K1243">
        <v>49203</v>
      </c>
      <c r="L1243" t="s">
        <v>781</v>
      </c>
      <c r="M1243">
        <v>63118</v>
      </c>
      <c r="N1243" t="s">
        <v>267</v>
      </c>
    </row>
    <row r="1244" spans="1:14" hidden="1" x14ac:dyDescent="0.3">
      <c r="A1244">
        <v>2011</v>
      </c>
      <c r="B1244" t="s">
        <v>44</v>
      </c>
      <c r="C1244" t="str">
        <f t="shared" si="19"/>
        <v>2011 HAVERHILL COKE COMPANY, LLC</v>
      </c>
      <c r="D1244">
        <v>1002777</v>
      </c>
      <c r="E1244" t="s">
        <v>467</v>
      </c>
      <c r="F1244">
        <v>38.600560000000002</v>
      </c>
      <c r="G1244">
        <v>-82.825000000000003</v>
      </c>
      <c r="H1244" t="s">
        <v>468</v>
      </c>
      <c r="I1244" t="s">
        <v>844</v>
      </c>
      <c r="J1244" t="s">
        <v>276</v>
      </c>
      <c r="K1244">
        <v>45629</v>
      </c>
      <c r="L1244" t="s">
        <v>845</v>
      </c>
      <c r="M1244">
        <v>810574</v>
      </c>
      <c r="N1244" t="s">
        <v>267</v>
      </c>
    </row>
    <row r="1245" spans="1:14" hidden="1" x14ac:dyDescent="0.3">
      <c r="A1245">
        <v>2011</v>
      </c>
      <c r="B1245" t="s">
        <v>161</v>
      </c>
      <c r="C1245" t="str">
        <f t="shared" si="19"/>
        <v>2011 HOEGANAES CORPORATION</v>
      </c>
      <c r="D1245">
        <v>1005515</v>
      </c>
      <c r="E1245" t="s">
        <v>470</v>
      </c>
      <c r="F1245">
        <v>36.380555999999999</v>
      </c>
      <c r="G1245">
        <v>-86.416111000000001</v>
      </c>
      <c r="H1245" t="s">
        <v>471</v>
      </c>
      <c r="I1245" t="s">
        <v>472</v>
      </c>
      <c r="J1245" t="s">
        <v>354</v>
      </c>
      <c r="K1245">
        <v>37066</v>
      </c>
      <c r="L1245" t="s">
        <v>782</v>
      </c>
      <c r="M1245">
        <v>54130</v>
      </c>
      <c r="N1245" t="s">
        <v>267</v>
      </c>
    </row>
    <row r="1246" spans="1:14" hidden="1" x14ac:dyDescent="0.3">
      <c r="A1246">
        <v>2011</v>
      </c>
      <c r="B1246" t="s">
        <v>36</v>
      </c>
      <c r="C1246" t="str">
        <f t="shared" si="19"/>
        <v>2011 HUNTINGTON INGALLS INCORPORATED</v>
      </c>
      <c r="D1246">
        <v>1001958</v>
      </c>
      <c r="E1246" t="s">
        <v>474</v>
      </c>
      <c r="F1246">
        <v>36.990640999999997</v>
      </c>
      <c r="G1246">
        <v>-76.432803000000007</v>
      </c>
      <c r="H1246" t="s">
        <v>475</v>
      </c>
      <c r="I1246" t="s">
        <v>476</v>
      </c>
      <c r="J1246" t="s">
        <v>327</v>
      </c>
      <c r="K1246">
        <v>23607</v>
      </c>
      <c r="L1246" t="s">
        <v>725</v>
      </c>
      <c r="M1246">
        <v>83110</v>
      </c>
      <c r="N1246" t="s">
        <v>267</v>
      </c>
    </row>
    <row r="1247" spans="1:14" hidden="1" x14ac:dyDescent="0.3">
      <c r="A1247">
        <v>2011</v>
      </c>
      <c r="B1247" t="s">
        <v>73</v>
      </c>
      <c r="C1247" t="str">
        <f t="shared" si="19"/>
        <v>2011 Hibbing Taconite Company</v>
      </c>
      <c r="D1247">
        <v>1005116</v>
      </c>
      <c r="E1247" t="s">
        <v>478</v>
      </c>
      <c r="F1247">
        <v>47.476830999999997</v>
      </c>
      <c r="G1247">
        <v>-92.967270999999997</v>
      </c>
      <c r="H1247" t="s">
        <v>479</v>
      </c>
      <c r="I1247" t="s">
        <v>832</v>
      </c>
      <c r="J1247" t="s">
        <v>388</v>
      </c>
      <c r="K1247">
        <v>55746</v>
      </c>
      <c r="L1247" t="s">
        <v>783</v>
      </c>
      <c r="M1247">
        <v>242024</v>
      </c>
      <c r="N1247" t="s">
        <v>267</v>
      </c>
    </row>
    <row r="1248" spans="1:14" hidden="1" x14ac:dyDescent="0.3">
      <c r="A1248">
        <v>2011</v>
      </c>
      <c r="B1248" t="s">
        <v>166</v>
      </c>
      <c r="C1248" t="str">
        <f t="shared" si="19"/>
        <v>2011 INMETCO</v>
      </c>
      <c r="D1248">
        <v>1005752</v>
      </c>
      <c r="E1248" t="s">
        <v>480</v>
      </c>
      <c r="F1248">
        <v>40.859451</v>
      </c>
      <c r="G1248">
        <v>-80.258590999999996</v>
      </c>
      <c r="H1248" t="s">
        <v>481</v>
      </c>
      <c r="I1248" t="s">
        <v>417</v>
      </c>
      <c r="J1248" t="s">
        <v>304</v>
      </c>
      <c r="K1248">
        <v>16117</v>
      </c>
      <c r="L1248" t="s">
        <v>784</v>
      </c>
      <c r="M1248">
        <v>60866</v>
      </c>
      <c r="N1248" t="s">
        <v>267</v>
      </c>
    </row>
    <row r="1249" spans="1:14" hidden="1" x14ac:dyDescent="0.3">
      <c r="A1249">
        <v>2011</v>
      </c>
      <c r="B1249" t="s">
        <v>75</v>
      </c>
      <c r="C1249" t="str">
        <f t="shared" si="19"/>
        <v>2011 IPSCO KOPPEL TUBULARS CORP KOPPEL WORKS</v>
      </c>
      <c r="D1249">
        <v>1005190</v>
      </c>
      <c r="E1249" t="s">
        <v>483</v>
      </c>
      <c r="F1249">
        <v>40.835569999999997</v>
      </c>
      <c r="G1249">
        <v>-80.321971000000005</v>
      </c>
      <c r="H1249" t="s">
        <v>484</v>
      </c>
      <c r="I1249" t="s">
        <v>485</v>
      </c>
      <c r="J1249" t="s">
        <v>304</v>
      </c>
      <c r="K1249">
        <v>16136</v>
      </c>
      <c r="L1249" t="s">
        <v>785</v>
      </c>
      <c r="M1249">
        <v>68314</v>
      </c>
      <c r="N1249" t="s">
        <v>267</v>
      </c>
    </row>
    <row r="1250" spans="1:14" hidden="1" x14ac:dyDescent="0.3">
      <c r="A1250">
        <v>2011</v>
      </c>
      <c r="B1250" t="s">
        <v>151</v>
      </c>
      <c r="C1250" t="str">
        <f t="shared" si="19"/>
        <v>2011 Indiana Harbor Coke Company</v>
      </c>
      <c r="D1250">
        <v>1007287</v>
      </c>
      <c r="E1250" t="s">
        <v>487</v>
      </c>
      <c r="F1250">
        <v>41.656320999999998</v>
      </c>
      <c r="G1250">
        <v>-87.450142</v>
      </c>
      <c r="H1250" t="s">
        <v>289</v>
      </c>
      <c r="I1250" t="s">
        <v>290</v>
      </c>
      <c r="J1250" t="s">
        <v>291</v>
      </c>
      <c r="K1250">
        <v>46312</v>
      </c>
      <c r="L1250" t="s">
        <v>728</v>
      </c>
      <c r="M1250">
        <v>821717</v>
      </c>
      <c r="N1250" t="s">
        <v>267</v>
      </c>
    </row>
    <row r="1251" spans="1:14" hidden="1" x14ac:dyDescent="0.3">
      <c r="A1251">
        <v>2011</v>
      </c>
      <c r="B1251" t="s">
        <v>116</v>
      </c>
      <c r="C1251" t="str">
        <f t="shared" si="19"/>
        <v>2011 JEWEL ACQUISITION MIDLAND FAC</v>
      </c>
      <c r="D1251">
        <v>1004729</v>
      </c>
      <c r="E1251" t="s">
        <v>846</v>
      </c>
      <c r="F1251">
        <v>40.631549999999997</v>
      </c>
      <c r="G1251">
        <v>-80.452520000000007</v>
      </c>
      <c r="H1251" t="s">
        <v>847</v>
      </c>
      <c r="I1251" t="s">
        <v>848</v>
      </c>
      <c r="J1251" t="s">
        <v>304</v>
      </c>
      <c r="K1251">
        <v>15059</v>
      </c>
      <c r="L1251" t="s">
        <v>305</v>
      </c>
      <c r="M1251">
        <v>56691</v>
      </c>
      <c r="N1251" t="s">
        <v>267</v>
      </c>
    </row>
    <row r="1252" spans="1:14" hidden="1" x14ac:dyDescent="0.3">
      <c r="A1252">
        <v>2011</v>
      </c>
      <c r="B1252" t="s">
        <v>124</v>
      </c>
      <c r="C1252" t="str">
        <f t="shared" si="19"/>
        <v>2011 JEWELL COAL &amp; COKE</v>
      </c>
      <c r="D1252">
        <v>1005598</v>
      </c>
      <c r="E1252" t="s">
        <v>489</v>
      </c>
      <c r="F1252">
        <v>37.234340000000003</v>
      </c>
      <c r="G1252">
        <v>-82.037059999999997</v>
      </c>
      <c r="H1252" t="s">
        <v>490</v>
      </c>
      <c r="I1252" t="s">
        <v>849</v>
      </c>
      <c r="J1252" t="s">
        <v>327</v>
      </c>
      <c r="K1252">
        <v>24631</v>
      </c>
      <c r="L1252" t="s">
        <v>786</v>
      </c>
      <c r="M1252">
        <v>579787</v>
      </c>
      <c r="N1252" t="s">
        <v>267</v>
      </c>
    </row>
    <row r="1253" spans="1:14" hidden="1" x14ac:dyDescent="0.3">
      <c r="A1253">
        <v>2011</v>
      </c>
      <c r="B1253" t="s">
        <v>186</v>
      </c>
      <c r="C1253" t="str">
        <f t="shared" si="19"/>
        <v>2011 Joy Global Longview Operations</v>
      </c>
      <c r="D1253">
        <v>1002769</v>
      </c>
      <c r="E1253" t="s">
        <v>744</v>
      </c>
      <c r="F1253">
        <v>32.459707000000002</v>
      </c>
      <c r="G1253">
        <v>-94.737374000000003</v>
      </c>
      <c r="H1253" t="s">
        <v>745</v>
      </c>
      <c r="I1253" t="s">
        <v>850</v>
      </c>
      <c r="J1253" t="s">
        <v>332</v>
      </c>
      <c r="K1253">
        <v>75601</v>
      </c>
      <c r="L1253" t="s">
        <v>747</v>
      </c>
      <c r="M1253">
        <v>61880</v>
      </c>
      <c r="N1253" t="s">
        <v>267</v>
      </c>
    </row>
    <row r="1254" spans="1:14" hidden="1" x14ac:dyDescent="0.3">
      <c r="A1254">
        <v>2011</v>
      </c>
      <c r="B1254" t="s">
        <v>118</v>
      </c>
      <c r="C1254" t="str">
        <f t="shared" si="19"/>
        <v>2011 KEYSTONE STEEL &amp; WIRE CO</v>
      </c>
      <c r="D1254">
        <v>1004811</v>
      </c>
      <c r="E1254" t="s">
        <v>495</v>
      </c>
      <c r="F1254">
        <v>40.641952000000003</v>
      </c>
      <c r="G1254">
        <v>-89.646676999999997</v>
      </c>
      <c r="H1254" t="s">
        <v>496</v>
      </c>
      <c r="I1254" t="s">
        <v>496</v>
      </c>
      <c r="J1254" t="s">
        <v>281</v>
      </c>
      <c r="K1254">
        <v>61641</v>
      </c>
      <c r="L1254" t="s">
        <v>787</v>
      </c>
      <c r="M1254">
        <v>164887</v>
      </c>
      <c r="N1254" t="s">
        <v>267</v>
      </c>
    </row>
    <row r="1255" spans="1:14" hidden="1" x14ac:dyDescent="0.3">
      <c r="A1255">
        <v>2011</v>
      </c>
      <c r="B1255" t="s">
        <v>125</v>
      </c>
      <c r="C1255" t="str">
        <f t="shared" si="19"/>
        <v>2011 Kentucky Electric Steel Company</v>
      </c>
      <c r="D1255">
        <v>1008263</v>
      </c>
      <c r="E1255" t="s">
        <v>819</v>
      </c>
      <c r="F1255">
        <v>38.368819999999999</v>
      </c>
      <c r="G1255">
        <v>-82.761250000000004</v>
      </c>
      <c r="H1255" t="s">
        <v>752</v>
      </c>
      <c r="I1255" t="s">
        <v>753</v>
      </c>
      <c r="J1255" t="s">
        <v>271</v>
      </c>
      <c r="K1255">
        <v>41102</v>
      </c>
      <c r="L1255" t="s">
        <v>820</v>
      </c>
      <c r="M1255">
        <v>28014</v>
      </c>
      <c r="N1255" t="s">
        <v>267</v>
      </c>
    </row>
    <row r="1256" spans="1:14" hidden="1" x14ac:dyDescent="0.3">
      <c r="A1256">
        <v>2011</v>
      </c>
      <c r="B1256" t="s">
        <v>157</v>
      </c>
      <c r="C1256" t="str">
        <f t="shared" si="19"/>
        <v>2011 MESABI NUGGET DELAWARE LLC</v>
      </c>
      <c r="D1256">
        <v>1005144</v>
      </c>
      <c r="E1256" t="s">
        <v>503</v>
      </c>
      <c r="F1256">
        <v>47.586906999999997</v>
      </c>
      <c r="G1256">
        <v>-92.234191999999993</v>
      </c>
      <c r="H1256" t="s">
        <v>504</v>
      </c>
      <c r="I1256" t="s">
        <v>387</v>
      </c>
      <c r="J1256" t="s">
        <v>388</v>
      </c>
      <c r="K1256">
        <v>55705</v>
      </c>
      <c r="L1256" t="s">
        <v>788</v>
      </c>
      <c r="M1256">
        <v>464529</v>
      </c>
      <c r="N1256" t="s">
        <v>267</v>
      </c>
    </row>
    <row r="1257" spans="1:14" hidden="1" x14ac:dyDescent="0.3">
      <c r="A1257">
        <v>2011</v>
      </c>
      <c r="B1257" t="s">
        <v>163</v>
      </c>
      <c r="C1257" t="str">
        <f t="shared" si="19"/>
        <v>2011 MOUNTAIN STATE CARBON</v>
      </c>
      <c r="D1257">
        <v>1001563</v>
      </c>
      <c r="E1257" t="s">
        <v>506</v>
      </c>
      <c r="F1257">
        <v>40.343609999999998</v>
      </c>
      <c r="G1257">
        <v>-80.606669999999994</v>
      </c>
      <c r="H1257" t="s">
        <v>507</v>
      </c>
      <c r="I1257" t="s">
        <v>851</v>
      </c>
      <c r="J1257" t="s">
        <v>509</v>
      </c>
      <c r="K1257">
        <v>26037</v>
      </c>
      <c r="L1257" t="s">
        <v>852</v>
      </c>
      <c r="M1257">
        <v>429445</v>
      </c>
      <c r="N1257" t="s">
        <v>267</v>
      </c>
    </row>
    <row r="1258" spans="1:14" hidden="1" x14ac:dyDescent="0.3">
      <c r="A1258">
        <v>2011</v>
      </c>
      <c r="B1258" t="s">
        <v>91</v>
      </c>
      <c r="C1258" t="str">
        <f t="shared" si="19"/>
        <v>2011 Mid American Steel &amp; Wire</v>
      </c>
      <c r="D1258">
        <v>1004453</v>
      </c>
      <c r="E1258" t="s">
        <v>510</v>
      </c>
      <c r="F1258">
        <v>34.070909999999998</v>
      </c>
      <c r="G1258">
        <v>-96.755030000000005</v>
      </c>
      <c r="H1258" t="s">
        <v>511</v>
      </c>
      <c r="I1258" t="s">
        <v>512</v>
      </c>
      <c r="J1258" t="s">
        <v>371</v>
      </c>
      <c r="K1258">
        <v>73446</v>
      </c>
      <c r="L1258" t="s">
        <v>790</v>
      </c>
      <c r="M1258">
        <v>34322</v>
      </c>
      <c r="N1258" t="s">
        <v>267</v>
      </c>
    </row>
    <row r="1259" spans="1:14" hidden="1" x14ac:dyDescent="0.3">
      <c r="A1259">
        <v>2011</v>
      </c>
      <c r="B1259" t="s">
        <v>23</v>
      </c>
      <c r="C1259" t="str">
        <f t="shared" si="19"/>
        <v>2011 Mittal Steel USA - Indiana Harbor East</v>
      </c>
      <c r="D1259">
        <v>1000156</v>
      </c>
      <c r="E1259" t="s">
        <v>398</v>
      </c>
      <c r="F1259">
        <v>41.68</v>
      </c>
      <c r="G1259">
        <v>-87.426400000000001</v>
      </c>
      <c r="H1259" t="s">
        <v>399</v>
      </c>
      <c r="I1259" t="s">
        <v>400</v>
      </c>
      <c r="J1259" t="s">
        <v>291</v>
      </c>
      <c r="K1259">
        <v>46312</v>
      </c>
      <c r="L1259" t="s">
        <v>766</v>
      </c>
      <c r="M1259">
        <v>7065332</v>
      </c>
      <c r="N1259" t="s">
        <v>401</v>
      </c>
    </row>
    <row r="1260" spans="1:14" hidden="1" x14ac:dyDescent="0.3">
      <c r="A1260">
        <v>2011</v>
      </c>
      <c r="B1260" t="s">
        <v>89</v>
      </c>
      <c r="C1260" t="str">
        <f t="shared" si="19"/>
        <v>2011 NLMK INDIANA</v>
      </c>
      <c r="D1260">
        <v>1007866</v>
      </c>
      <c r="E1260" t="s">
        <v>514</v>
      </c>
      <c r="F1260">
        <v>41.621519999999997</v>
      </c>
      <c r="G1260">
        <v>-87.161479999999997</v>
      </c>
      <c r="H1260" t="s">
        <v>515</v>
      </c>
      <c r="I1260" t="s">
        <v>821</v>
      </c>
      <c r="J1260" t="s">
        <v>291</v>
      </c>
      <c r="K1260">
        <v>46368</v>
      </c>
      <c r="L1260" t="s">
        <v>516</v>
      </c>
      <c r="M1260">
        <v>120118</v>
      </c>
      <c r="N1260" t="s">
        <v>267</v>
      </c>
    </row>
    <row r="1261" spans="1:14" hidden="1" x14ac:dyDescent="0.3">
      <c r="A1261">
        <v>2011</v>
      </c>
      <c r="B1261" t="s">
        <v>119</v>
      </c>
      <c r="C1261" t="str">
        <f t="shared" si="19"/>
        <v>2011 NORTH STAR BLUESCOPE STEEL LLC *</v>
      </c>
      <c r="D1261">
        <v>1005163</v>
      </c>
      <c r="E1261" t="s">
        <v>517</v>
      </c>
      <c r="F1261">
        <v>41.568399999999997</v>
      </c>
      <c r="G1261">
        <v>-84.037589999999994</v>
      </c>
      <c r="H1261" t="s">
        <v>518</v>
      </c>
      <c r="I1261" t="s">
        <v>519</v>
      </c>
      <c r="J1261" t="s">
        <v>276</v>
      </c>
      <c r="K1261">
        <v>43515</v>
      </c>
      <c r="L1261" t="s">
        <v>791</v>
      </c>
      <c r="M1261">
        <v>302433</v>
      </c>
      <c r="N1261" t="s">
        <v>267</v>
      </c>
    </row>
    <row r="1262" spans="1:14" hidden="1" x14ac:dyDescent="0.3">
      <c r="A1262">
        <v>2011</v>
      </c>
      <c r="B1262" t="s">
        <v>158</v>
      </c>
      <c r="C1262" t="str">
        <f t="shared" si="19"/>
        <v>2011 NORTHSHORE MINING CO - SILVER BAY</v>
      </c>
      <c r="D1262">
        <v>1005276</v>
      </c>
      <c r="E1262" t="s">
        <v>521</v>
      </c>
      <c r="F1262">
        <v>47.286000000000001</v>
      </c>
      <c r="G1262">
        <v>-91.26</v>
      </c>
      <c r="H1262" t="s">
        <v>522</v>
      </c>
      <c r="I1262" t="s">
        <v>831</v>
      </c>
      <c r="J1262" t="s">
        <v>388</v>
      </c>
      <c r="K1262">
        <v>55614</v>
      </c>
      <c r="L1262" t="s">
        <v>739</v>
      </c>
      <c r="M1262">
        <v>1022700</v>
      </c>
      <c r="N1262" t="s">
        <v>267</v>
      </c>
    </row>
    <row r="1263" spans="1:14" hidden="1" x14ac:dyDescent="0.3">
      <c r="A1263">
        <v>2011</v>
      </c>
      <c r="B1263" t="s">
        <v>46</v>
      </c>
      <c r="C1263" t="str">
        <f t="shared" si="19"/>
        <v>2011 NUCOR STEEL - ARKANSAS</v>
      </c>
      <c r="D1263">
        <v>1007921</v>
      </c>
      <c r="E1263" t="s">
        <v>523</v>
      </c>
      <c r="F1263">
        <v>35.941462999999999</v>
      </c>
      <c r="G1263">
        <v>-89.712693999999999</v>
      </c>
      <c r="H1263" t="s">
        <v>524</v>
      </c>
      <c r="I1263" t="s">
        <v>853</v>
      </c>
      <c r="J1263" t="s">
        <v>286</v>
      </c>
      <c r="K1263">
        <v>72315</v>
      </c>
      <c r="L1263" t="s">
        <v>792</v>
      </c>
      <c r="M1263">
        <v>599416</v>
      </c>
      <c r="N1263" t="s">
        <v>267</v>
      </c>
    </row>
    <row r="1264" spans="1:14" hidden="1" x14ac:dyDescent="0.3">
      <c r="A1264">
        <v>2011</v>
      </c>
      <c r="B1264" t="s">
        <v>37</v>
      </c>
      <c r="C1264" t="str">
        <f t="shared" si="19"/>
        <v>2011 NUCOR STEEL - BERKELEY</v>
      </c>
      <c r="D1264">
        <v>1002266</v>
      </c>
      <c r="E1264" t="s">
        <v>527</v>
      </c>
      <c r="F1264">
        <v>33.006008000000001</v>
      </c>
      <c r="G1264">
        <v>-79.882330999999994</v>
      </c>
      <c r="H1264" t="s">
        <v>528</v>
      </c>
      <c r="I1264" t="s">
        <v>854</v>
      </c>
      <c r="J1264" t="s">
        <v>375</v>
      </c>
      <c r="K1264">
        <v>29450</v>
      </c>
      <c r="L1264" t="s">
        <v>792</v>
      </c>
      <c r="M1264">
        <v>475453</v>
      </c>
      <c r="N1264" t="s">
        <v>267</v>
      </c>
    </row>
    <row r="1265" spans="1:14" hidden="1" x14ac:dyDescent="0.3">
      <c r="A1265">
        <v>2011</v>
      </c>
      <c r="B1265" t="s">
        <v>112</v>
      </c>
      <c r="C1265" t="str">
        <f t="shared" si="19"/>
        <v>2011 NUCOR STEEL - UTAH</v>
      </c>
      <c r="D1265">
        <v>1005777</v>
      </c>
      <c r="E1265" t="s">
        <v>530</v>
      </c>
      <c r="F1265">
        <v>41.8825</v>
      </c>
      <c r="G1265">
        <v>-112.1964</v>
      </c>
      <c r="H1265" t="s">
        <v>531</v>
      </c>
      <c r="I1265" t="s">
        <v>855</v>
      </c>
      <c r="J1265" t="s">
        <v>533</v>
      </c>
      <c r="K1265">
        <v>84330</v>
      </c>
      <c r="L1265" t="s">
        <v>792</v>
      </c>
      <c r="M1265">
        <v>129630</v>
      </c>
      <c r="N1265" t="s">
        <v>323</v>
      </c>
    </row>
    <row r="1266" spans="1:14" hidden="1" x14ac:dyDescent="0.3">
      <c r="A1266">
        <v>2011</v>
      </c>
      <c r="B1266" t="s">
        <v>65</v>
      </c>
      <c r="C1266" t="str">
        <f t="shared" si="19"/>
        <v>2011 NUCOR STEEL AUBURN INC</v>
      </c>
      <c r="D1266">
        <v>1006341</v>
      </c>
      <c r="E1266" t="s">
        <v>534</v>
      </c>
      <c r="F1266">
        <v>42.950710000000001</v>
      </c>
      <c r="G1266">
        <v>-76.570869999999999</v>
      </c>
      <c r="H1266" t="s">
        <v>535</v>
      </c>
      <c r="I1266" t="s">
        <v>536</v>
      </c>
      <c r="J1266" t="s">
        <v>537</v>
      </c>
      <c r="K1266">
        <v>13021</v>
      </c>
      <c r="L1266" t="s">
        <v>792</v>
      </c>
      <c r="M1266">
        <v>96400</v>
      </c>
      <c r="N1266" t="s">
        <v>267</v>
      </c>
    </row>
    <row r="1267" spans="1:14" hidden="1" x14ac:dyDescent="0.3">
      <c r="A1267">
        <v>2011</v>
      </c>
      <c r="B1267" t="s">
        <v>152</v>
      </c>
      <c r="C1267" t="str">
        <f t="shared" si="19"/>
        <v>2011 NUCOR STEEL BIRMINGHAM INC</v>
      </c>
      <c r="D1267">
        <v>1004152</v>
      </c>
      <c r="E1267" t="s">
        <v>538</v>
      </c>
      <c r="F1267">
        <v>33.545389999999998</v>
      </c>
      <c r="G1267">
        <v>-86.809299999999993</v>
      </c>
      <c r="H1267" t="s">
        <v>299</v>
      </c>
      <c r="I1267" t="s">
        <v>264</v>
      </c>
      <c r="J1267" t="s">
        <v>265</v>
      </c>
      <c r="K1267">
        <v>35234</v>
      </c>
      <c r="L1267" t="s">
        <v>792</v>
      </c>
      <c r="M1267">
        <v>51858</v>
      </c>
      <c r="N1267" t="s">
        <v>267</v>
      </c>
    </row>
    <row r="1268" spans="1:14" hidden="1" x14ac:dyDescent="0.3">
      <c r="A1268">
        <v>2011</v>
      </c>
      <c r="B1268" t="s">
        <v>144</v>
      </c>
      <c r="C1268" t="str">
        <f t="shared" si="19"/>
        <v>2011 NUCOR STEEL DARLINGTON</v>
      </c>
      <c r="D1268">
        <v>1007946</v>
      </c>
      <c r="E1268" t="s">
        <v>539</v>
      </c>
      <c r="F1268">
        <v>34.375957999999997</v>
      </c>
      <c r="G1268">
        <v>-79.896878000000001</v>
      </c>
      <c r="H1268" t="s">
        <v>540</v>
      </c>
      <c r="I1268" t="s">
        <v>540</v>
      </c>
      <c r="J1268" t="s">
        <v>375</v>
      </c>
      <c r="K1268">
        <v>29540</v>
      </c>
      <c r="L1268" t="s">
        <v>792</v>
      </c>
      <c r="M1268">
        <v>148634</v>
      </c>
      <c r="N1268" t="s">
        <v>267</v>
      </c>
    </row>
    <row r="1269" spans="1:14" hidden="1" x14ac:dyDescent="0.3">
      <c r="A1269">
        <v>2011</v>
      </c>
      <c r="B1269" t="s">
        <v>140</v>
      </c>
      <c r="C1269" t="str">
        <f t="shared" si="19"/>
        <v>2011 NUCOR STEEL DECATUR</v>
      </c>
      <c r="D1269">
        <v>1005976</v>
      </c>
      <c r="E1269" t="s">
        <v>542</v>
      </c>
      <c r="F1269">
        <v>34.638905999999999</v>
      </c>
      <c r="G1269">
        <v>-87.089035999999993</v>
      </c>
      <c r="H1269" t="s">
        <v>543</v>
      </c>
      <c r="I1269" t="s">
        <v>856</v>
      </c>
      <c r="J1269" t="s">
        <v>265</v>
      </c>
      <c r="K1269">
        <v>35673</v>
      </c>
      <c r="L1269" t="s">
        <v>793</v>
      </c>
      <c r="M1269">
        <v>317306</v>
      </c>
      <c r="N1269" t="s">
        <v>267</v>
      </c>
    </row>
    <row r="1270" spans="1:14" hidden="1" x14ac:dyDescent="0.3">
      <c r="A1270">
        <v>2011</v>
      </c>
      <c r="B1270" t="s">
        <v>41</v>
      </c>
      <c r="C1270" t="str">
        <f t="shared" si="19"/>
        <v>2011 NUCOR STEEL HERTFORD COUNTY</v>
      </c>
      <c r="D1270">
        <v>1002958</v>
      </c>
      <c r="E1270" t="s">
        <v>545</v>
      </c>
      <c r="F1270">
        <v>36.355215999999999</v>
      </c>
      <c r="G1270">
        <v>-76.811149999999998</v>
      </c>
      <c r="H1270" t="s">
        <v>546</v>
      </c>
      <c r="I1270" t="s">
        <v>857</v>
      </c>
      <c r="J1270" t="s">
        <v>461</v>
      </c>
      <c r="K1270">
        <v>27922</v>
      </c>
      <c r="L1270" t="s">
        <v>792</v>
      </c>
      <c r="M1270">
        <v>418477</v>
      </c>
      <c r="N1270" t="s">
        <v>267</v>
      </c>
    </row>
    <row r="1271" spans="1:14" hidden="1" x14ac:dyDescent="0.3">
      <c r="A1271">
        <v>2011</v>
      </c>
      <c r="B1271" t="s">
        <v>111</v>
      </c>
      <c r="C1271" t="str">
        <f t="shared" si="19"/>
        <v>2011 NUCOR STEEL INDIANA</v>
      </c>
      <c r="D1271">
        <v>1004151</v>
      </c>
      <c r="E1271" t="s">
        <v>548</v>
      </c>
      <c r="F1271">
        <v>39.974699999999999</v>
      </c>
      <c r="G1271">
        <v>-86.830100000000002</v>
      </c>
      <c r="H1271" t="s">
        <v>549</v>
      </c>
      <c r="I1271" t="s">
        <v>858</v>
      </c>
      <c r="J1271" t="s">
        <v>291</v>
      </c>
      <c r="K1271">
        <v>47933</v>
      </c>
      <c r="L1271" t="s">
        <v>794</v>
      </c>
      <c r="M1271">
        <v>291048</v>
      </c>
      <c r="N1271" t="s">
        <v>267</v>
      </c>
    </row>
    <row r="1272" spans="1:14" hidden="1" x14ac:dyDescent="0.3">
      <c r="A1272">
        <v>2011</v>
      </c>
      <c r="B1272" t="s">
        <v>101</v>
      </c>
      <c r="C1272" t="str">
        <f t="shared" si="19"/>
        <v>2011 NUCOR STEEL JACKSON INC</v>
      </c>
      <c r="D1272">
        <v>1006144</v>
      </c>
      <c r="E1272" t="s">
        <v>551</v>
      </c>
      <c r="F1272">
        <v>32.312167000000002</v>
      </c>
      <c r="G1272">
        <v>-90.137277999999995</v>
      </c>
      <c r="H1272" t="s">
        <v>552</v>
      </c>
      <c r="I1272" t="s">
        <v>553</v>
      </c>
      <c r="J1272" t="s">
        <v>554</v>
      </c>
      <c r="K1272">
        <v>39232</v>
      </c>
      <c r="L1272" t="s">
        <v>792</v>
      </c>
      <c r="M1272">
        <v>82837</v>
      </c>
      <c r="N1272" t="s">
        <v>267</v>
      </c>
    </row>
    <row r="1273" spans="1:14" hidden="1" x14ac:dyDescent="0.3">
      <c r="A1273">
        <v>2011</v>
      </c>
      <c r="B1273" t="s">
        <v>40</v>
      </c>
      <c r="C1273" t="str">
        <f t="shared" si="19"/>
        <v>2011 NUCOR STEEL KANKAKEE, INC.</v>
      </c>
      <c r="D1273">
        <v>1002621</v>
      </c>
      <c r="E1273" t="s">
        <v>555</v>
      </c>
      <c r="F1273">
        <v>41.181330000000003</v>
      </c>
      <c r="G1273">
        <v>-87.856639999999999</v>
      </c>
      <c r="H1273" t="s">
        <v>556</v>
      </c>
      <c r="I1273" t="s">
        <v>859</v>
      </c>
      <c r="J1273" t="s">
        <v>281</v>
      </c>
      <c r="K1273">
        <v>60914</v>
      </c>
      <c r="L1273" t="s">
        <v>793</v>
      </c>
      <c r="M1273">
        <v>95199</v>
      </c>
      <c r="N1273" t="s">
        <v>267</v>
      </c>
    </row>
    <row r="1274" spans="1:14" hidden="1" x14ac:dyDescent="0.3">
      <c r="A1274">
        <v>2011</v>
      </c>
      <c r="B1274" t="s">
        <v>108</v>
      </c>
      <c r="C1274" t="str">
        <f t="shared" si="19"/>
        <v>2011 NUCOR STEEL MARION, INC. (0351010017)</v>
      </c>
      <c r="D1274">
        <v>1007577</v>
      </c>
      <c r="E1274" t="s">
        <v>558</v>
      </c>
      <c r="F1274">
        <v>40.570700000000002</v>
      </c>
      <c r="G1274">
        <v>-83.138800000000003</v>
      </c>
      <c r="H1274" t="s">
        <v>559</v>
      </c>
      <c r="I1274" t="s">
        <v>559</v>
      </c>
      <c r="J1274" t="s">
        <v>276</v>
      </c>
      <c r="K1274">
        <v>43302</v>
      </c>
      <c r="L1274" t="s">
        <v>794</v>
      </c>
      <c r="M1274">
        <v>88085</v>
      </c>
      <c r="N1274" t="s">
        <v>267</v>
      </c>
    </row>
    <row r="1275" spans="1:14" hidden="1" x14ac:dyDescent="0.3">
      <c r="A1275">
        <v>2011</v>
      </c>
      <c r="B1275" t="s">
        <v>47</v>
      </c>
      <c r="C1275" t="str">
        <f t="shared" si="19"/>
        <v>2011 NUCOR STEEL MEMPHIS INC</v>
      </c>
      <c r="D1275">
        <v>1003093</v>
      </c>
      <c r="E1275" t="s">
        <v>561</v>
      </c>
      <c r="F1275">
        <v>35.049909999999997</v>
      </c>
      <c r="G1275">
        <v>-90.153139999999993</v>
      </c>
      <c r="H1275" t="s">
        <v>562</v>
      </c>
      <c r="I1275" t="s">
        <v>563</v>
      </c>
      <c r="J1275" t="s">
        <v>354</v>
      </c>
      <c r="K1275">
        <v>38109</v>
      </c>
      <c r="L1275" t="s">
        <v>792</v>
      </c>
      <c r="M1275">
        <v>99765</v>
      </c>
      <c r="N1275" t="s">
        <v>267</v>
      </c>
    </row>
    <row r="1276" spans="1:14" hidden="1" x14ac:dyDescent="0.3">
      <c r="A1276">
        <v>2011</v>
      </c>
      <c r="B1276" t="s">
        <v>171</v>
      </c>
      <c r="C1276" t="str">
        <f t="shared" si="19"/>
        <v>2011 NUCOR STEEL NEBRASKA</v>
      </c>
      <c r="D1276">
        <v>1007695</v>
      </c>
      <c r="E1276" t="s">
        <v>564</v>
      </c>
      <c r="F1276">
        <v>42.078346000000003</v>
      </c>
      <c r="G1276">
        <v>-97.360152999999997</v>
      </c>
      <c r="H1276" t="s">
        <v>565</v>
      </c>
      <c r="I1276" t="s">
        <v>814</v>
      </c>
      <c r="J1276" t="s">
        <v>567</v>
      </c>
      <c r="K1276">
        <v>68701</v>
      </c>
      <c r="L1276" t="s">
        <v>792</v>
      </c>
      <c r="M1276">
        <v>217901</v>
      </c>
      <c r="N1276" t="s">
        <v>267</v>
      </c>
    </row>
    <row r="1277" spans="1:14" hidden="1" x14ac:dyDescent="0.3">
      <c r="A1277">
        <v>2011</v>
      </c>
      <c r="B1277" t="s">
        <v>31</v>
      </c>
      <c r="C1277" t="str">
        <f t="shared" si="19"/>
        <v>2011 NUCOR STEEL SEATTLE INC</v>
      </c>
      <c r="D1277">
        <v>1000029</v>
      </c>
      <c r="E1277" t="s">
        <v>568</v>
      </c>
      <c r="F1277">
        <v>47.569330999999998</v>
      </c>
      <c r="G1277">
        <v>-122.367332</v>
      </c>
      <c r="H1277" t="s">
        <v>569</v>
      </c>
      <c r="I1277" t="s">
        <v>822</v>
      </c>
      <c r="J1277" t="s">
        <v>571</v>
      </c>
      <c r="K1277">
        <v>98106</v>
      </c>
      <c r="L1277" t="s">
        <v>792</v>
      </c>
      <c r="M1277">
        <v>134335</v>
      </c>
      <c r="N1277" t="s">
        <v>267</v>
      </c>
    </row>
    <row r="1278" spans="1:14" hidden="1" x14ac:dyDescent="0.3">
      <c r="A1278">
        <v>2011</v>
      </c>
      <c r="B1278" t="s">
        <v>103</v>
      </c>
      <c r="C1278" t="str">
        <f t="shared" si="19"/>
        <v>2011 NUCOR STEEL-TEXAS</v>
      </c>
      <c r="D1278">
        <v>1005832</v>
      </c>
      <c r="E1278" t="s">
        <v>572</v>
      </c>
      <c r="F1278">
        <v>31.354801999999999</v>
      </c>
      <c r="G1278">
        <v>-96.165199000000001</v>
      </c>
      <c r="H1278" t="s">
        <v>573</v>
      </c>
      <c r="I1278" t="s">
        <v>860</v>
      </c>
      <c r="J1278" t="s">
        <v>332</v>
      </c>
      <c r="K1278">
        <v>75846</v>
      </c>
      <c r="L1278" t="s">
        <v>792</v>
      </c>
      <c r="M1278">
        <v>168012</v>
      </c>
      <c r="N1278" t="s">
        <v>267</v>
      </c>
    </row>
    <row r="1279" spans="1:14" hidden="1" x14ac:dyDescent="0.3">
      <c r="A1279">
        <v>2011</v>
      </c>
      <c r="B1279" t="s">
        <v>113</v>
      </c>
      <c r="C1279" t="str">
        <f t="shared" si="19"/>
        <v>2011 NUCOR-YAMATO STEEL CO</v>
      </c>
      <c r="D1279">
        <v>1007642</v>
      </c>
      <c r="E1279" t="s">
        <v>575</v>
      </c>
      <c r="F1279">
        <v>35.901865999999998</v>
      </c>
      <c r="G1279">
        <v>-89.775643000000002</v>
      </c>
      <c r="H1279" t="s">
        <v>524</v>
      </c>
      <c r="I1279" t="s">
        <v>853</v>
      </c>
      <c r="J1279" t="s">
        <v>286</v>
      </c>
      <c r="K1279">
        <v>72316</v>
      </c>
      <c r="L1279" t="s">
        <v>795</v>
      </c>
      <c r="M1279">
        <v>586278</v>
      </c>
      <c r="N1279" t="s">
        <v>267</v>
      </c>
    </row>
    <row r="1280" spans="1:14" hidden="1" x14ac:dyDescent="0.3">
      <c r="A1280">
        <v>2011</v>
      </c>
      <c r="B1280" t="s">
        <v>122</v>
      </c>
      <c r="C1280" t="str">
        <f t="shared" si="19"/>
        <v>2011 North American Stainless</v>
      </c>
      <c r="D1280">
        <v>1002977</v>
      </c>
      <c r="E1280" t="s">
        <v>581</v>
      </c>
      <c r="F1280">
        <v>38.727778000000001</v>
      </c>
      <c r="G1280">
        <v>-85.072221999999996</v>
      </c>
      <c r="H1280" t="s">
        <v>582</v>
      </c>
      <c r="I1280" t="s">
        <v>583</v>
      </c>
      <c r="J1280" t="s">
        <v>271</v>
      </c>
      <c r="K1280">
        <v>41045</v>
      </c>
      <c r="L1280" t="s">
        <v>584</v>
      </c>
      <c r="M1280">
        <v>275064</v>
      </c>
      <c r="N1280" t="s">
        <v>267</v>
      </c>
    </row>
    <row r="1281" spans="1:14" hidden="1" x14ac:dyDescent="0.3">
      <c r="A1281">
        <v>2011</v>
      </c>
      <c r="B1281" t="s">
        <v>100</v>
      </c>
      <c r="C1281" t="str">
        <f t="shared" si="19"/>
        <v>2011 Nucor Steel Gallatin LLC</v>
      </c>
      <c r="D1281">
        <v>1005700</v>
      </c>
      <c r="E1281" t="s">
        <v>585</v>
      </c>
      <c r="F1281">
        <v>38.766666999999998</v>
      </c>
      <c r="G1281">
        <v>-85.004166999999995</v>
      </c>
      <c r="H1281" t="s">
        <v>586</v>
      </c>
      <c r="I1281" t="s">
        <v>471</v>
      </c>
      <c r="J1281" t="s">
        <v>271</v>
      </c>
      <c r="K1281">
        <v>41045</v>
      </c>
      <c r="L1281" t="s">
        <v>811</v>
      </c>
      <c r="M1281">
        <v>190896</v>
      </c>
      <c r="N1281" t="s">
        <v>267</v>
      </c>
    </row>
    <row r="1282" spans="1:14" hidden="1" x14ac:dyDescent="0.3">
      <c r="A1282">
        <v>2011</v>
      </c>
      <c r="B1282" t="s">
        <v>55</v>
      </c>
      <c r="C1282" t="str">
        <f t="shared" si="19"/>
        <v>2011 Nucor Steel Tuscaloosa, Inc.</v>
      </c>
      <c r="D1282">
        <v>1003457</v>
      </c>
      <c r="E1282" t="s">
        <v>597</v>
      </c>
      <c r="F1282">
        <v>33.233750000000001</v>
      </c>
      <c r="G1282">
        <v>-87.506929999999997</v>
      </c>
      <c r="H1282" t="s">
        <v>598</v>
      </c>
      <c r="I1282" t="s">
        <v>599</v>
      </c>
      <c r="J1282" t="s">
        <v>265</v>
      </c>
      <c r="K1282">
        <v>35404</v>
      </c>
      <c r="L1282" t="s">
        <v>793</v>
      </c>
      <c r="M1282">
        <v>254618</v>
      </c>
      <c r="N1282" t="s">
        <v>267</v>
      </c>
    </row>
    <row r="1283" spans="1:14" hidden="1" x14ac:dyDescent="0.3">
      <c r="A1283">
        <v>2011</v>
      </c>
      <c r="B1283" t="s">
        <v>97</v>
      </c>
      <c r="C1283" t="str">
        <f t="shared" ref="C1283:C1346" si="20">A1283 &amp; " " &amp; B1283</f>
        <v>2011 RG Steel Sparrows Point LLC</v>
      </c>
      <c r="D1283">
        <v>1000553</v>
      </c>
      <c r="E1283" t="s">
        <v>608</v>
      </c>
      <c r="F1283">
        <v>39.213500000000003</v>
      </c>
      <c r="G1283">
        <v>-76.472700000000003</v>
      </c>
      <c r="H1283" t="s">
        <v>609</v>
      </c>
      <c r="I1283" t="s">
        <v>610</v>
      </c>
      <c r="J1283" t="s">
        <v>611</v>
      </c>
      <c r="K1283">
        <v>21219</v>
      </c>
      <c r="L1283" t="s">
        <v>861</v>
      </c>
      <c r="M1283">
        <v>2330491</v>
      </c>
      <c r="N1283" t="s">
        <v>267</v>
      </c>
    </row>
    <row r="1284" spans="1:14" hidden="1" x14ac:dyDescent="0.3">
      <c r="A1284">
        <v>2011</v>
      </c>
      <c r="B1284" t="s">
        <v>27</v>
      </c>
      <c r="C1284" t="str">
        <f t="shared" si="20"/>
        <v>2011 RG Steel, LLC</v>
      </c>
      <c r="D1284">
        <v>1000177</v>
      </c>
      <c r="E1284" t="s">
        <v>613</v>
      </c>
      <c r="F1284">
        <v>41.2119</v>
      </c>
      <c r="G1284">
        <v>-80.817599999999999</v>
      </c>
      <c r="H1284" t="s">
        <v>406</v>
      </c>
      <c r="I1284" t="s">
        <v>614</v>
      </c>
      <c r="J1284" t="s">
        <v>276</v>
      </c>
      <c r="K1284">
        <v>44482</v>
      </c>
      <c r="L1284" t="s">
        <v>862</v>
      </c>
      <c r="M1284">
        <v>2529068</v>
      </c>
      <c r="N1284" t="s">
        <v>267</v>
      </c>
    </row>
    <row r="1285" spans="1:14" hidden="1" x14ac:dyDescent="0.3">
      <c r="A1285">
        <v>2011</v>
      </c>
      <c r="B1285" t="s">
        <v>83</v>
      </c>
      <c r="C1285" t="str">
        <f t="shared" si="20"/>
        <v>2011 ROANOKE ELECTRIC STEEL CORPORATION</v>
      </c>
      <c r="D1285">
        <v>1000714</v>
      </c>
      <c r="E1285" t="s">
        <v>616</v>
      </c>
      <c r="F1285">
        <v>37.272509999999997</v>
      </c>
      <c r="G1285">
        <v>-79.998609999999999</v>
      </c>
      <c r="H1285" t="s">
        <v>617</v>
      </c>
      <c r="I1285" t="s">
        <v>618</v>
      </c>
      <c r="J1285" t="s">
        <v>327</v>
      </c>
      <c r="K1285">
        <v>24017</v>
      </c>
      <c r="L1285" t="s">
        <v>619</v>
      </c>
      <c r="M1285">
        <v>19300</v>
      </c>
      <c r="N1285" t="s">
        <v>267</v>
      </c>
    </row>
    <row r="1286" spans="1:14" hidden="1" x14ac:dyDescent="0.3">
      <c r="A1286">
        <v>2011</v>
      </c>
      <c r="B1286" t="s">
        <v>56</v>
      </c>
      <c r="C1286" t="str">
        <f t="shared" si="20"/>
        <v>2011 Republic Steel - Canton Plant</v>
      </c>
      <c r="D1286">
        <v>1003799</v>
      </c>
      <c r="E1286" t="s">
        <v>620</v>
      </c>
      <c r="F1286">
        <v>40.802030000000002</v>
      </c>
      <c r="G1286">
        <v>-81.338849999999994</v>
      </c>
      <c r="H1286" t="s">
        <v>621</v>
      </c>
      <c r="I1286" t="s">
        <v>863</v>
      </c>
      <c r="J1286" t="s">
        <v>276</v>
      </c>
      <c r="K1286">
        <v>44704</v>
      </c>
      <c r="L1286" t="s">
        <v>623</v>
      </c>
      <c r="M1286">
        <v>287260</v>
      </c>
      <c r="N1286" t="s">
        <v>267</v>
      </c>
    </row>
    <row r="1287" spans="1:14" hidden="1" x14ac:dyDescent="0.3">
      <c r="A1287">
        <v>2011</v>
      </c>
      <c r="B1287" t="s">
        <v>109</v>
      </c>
      <c r="C1287" t="str">
        <f t="shared" si="20"/>
        <v>2011 SMI STEEL LLC</v>
      </c>
      <c r="D1287">
        <v>1003981</v>
      </c>
      <c r="E1287" t="s">
        <v>624</v>
      </c>
      <c r="F1287">
        <v>33.534103999999999</v>
      </c>
      <c r="G1287">
        <v>-86.757929000000004</v>
      </c>
      <c r="H1287" t="s">
        <v>299</v>
      </c>
      <c r="I1287" t="s">
        <v>864</v>
      </c>
      <c r="J1287" t="s">
        <v>265</v>
      </c>
      <c r="K1287">
        <v>35212</v>
      </c>
      <c r="L1287" t="s">
        <v>355</v>
      </c>
      <c r="M1287">
        <v>84652</v>
      </c>
      <c r="N1287" t="s">
        <v>267</v>
      </c>
    </row>
    <row r="1288" spans="1:14" hidden="1" x14ac:dyDescent="0.3">
      <c r="A1288">
        <v>2011</v>
      </c>
      <c r="B1288" t="s">
        <v>120</v>
      </c>
      <c r="C1288" t="str">
        <f t="shared" si="20"/>
        <v>2011 SSAB ALABAMA INCORPORATED</v>
      </c>
      <c r="D1288">
        <v>1005283</v>
      </c>
      <c r="E1288" t="s">
        <v>625</v>
      </c>
      <c r="F1288">
        <v>30.943048000000001</v>
      </c>
      <c r="G1288">
        <v>-88.012822999999997</v>
      </c>
      <c r="H1288" t="s">
        <v>626</v>
      </c>
      <c r="I1288" t="s">
        <v>865</v>
      </c>
      <c r="J1288" t="s">
        <v>265</v>
      </c>
      <c r="K1288">
        <v>36505</v>
      </c>
      <c r="L1288" t="s">
        <v>799</v>
      </c>
      <c r="M1288">
        <v>311640</v>
      </c>
      <c r="N1288" t="s">
        <v>267</v>
      </c>
    </row>
    <row r="1289" spans="1:14" hidden="1" x14ac:dyDescent="0.3">
      <c r="A1289">
        <v>2011</v>
      </c>
      <c r="B1289" t="s">
        <v>178</v>
      </c>
      <c r="C1289" t="str">
        <f t="shared" si="20"/>
        <v>2011 SSAB Iowa Inc.</v>
      </c>
      <c r="D1289">
        <v>1002147</v>
      </c>
      <c r="E1289" t="s">
        <v>628</v>
      </c>
      <c r="F1289">
        <v>41.485529999999997</v>
      </c>
      <c r="G1289">
        <v>-90.822779999999995</v>
      </c>
      <c r="H1289" t="s">
        <v>629</v>
      </c>
      <c r="I1289" t="s">
        <v>453</v>
      </c>
      <c r="J1289" t="s">
        <v>454</v>
      </c>
      <c r="K1289">
        <v>52761</v>
      </c>
      <c r="L1289" t="s">
        <v>731</v>
      </c>
      <c r="M1289">
        <v>363535</v>
      </c>
      <c r="N1289" t="s">
        <v>267</v>
      </c>
    </row>
    <row r="1290" spans="1:14" hidden="1" x14ac:dyDescent="0.3">
      <c r="A1290">
        <v>2011</v>
      </c>
      <c r="B1290" t="s">
        <v>74</v>
      </c>
      <c r="C1290" t="str">
        <f t="shared" si="20"/>
        <v>2011 STD STEEL BURNHAM PLT</v>
      </c>
      <c r="D1290">
        <v>1005536</v>
      </c>
      <c r="E1290" t="s">
        <v>630</v>
      </c>
      <c r="F1290">
        <v>40.638055999999999</v>
      </c>
      <c r="G1290">
        <v>-77.573333000000005</v>
      </c>
      <c r="H1290" t="s">
        <v>631</v>
      </c>
      <c r="I1290" t="s">
        <v>632</v>
      </c>
      <c r="J1290" t="s">
        <v>304</v>
      </c>
      <c r="K1290">
        <v>17009</v>
      </c>
      <c r="L1290" t="s">
        <v>800</v>
      </c>
      <c r="M1290">
        <v>59632</v>
      </c>
      <c r="N1290" t="s">
        <v>267</v>
      </c>
    </row>
    <row r="1291" spans="1:14" hidden="1" x14ac:dyDescent="0.3">
      <c r="A1291">
        <v>2011</v>
      </c>
      <c r="B1291" t="s">
        <v>81</v>
      </c>
      <c r="C1291" t="str">
        <f t="shared" si="20"/>
        <v>2011 STEEL DYNAMICS INC</v>
      </c>
      <c r="D1291">
        <v>1005584</v>
      </c>
      <c r="E1291" t="s">
        <v>634</v>
      </c>
      <c r="F1291">
        <v>41.370151999999997</v>
      </c>
      <c r="G1291">
        <v>-84.921695</v>
      </c>
      <c r="H1291" t="s">
        <v>395</v>
      </c>
      <c r="I1291" t="s">
        <v>866</v>
      </c>
      <c r="J1291" t="s">
        <v>291</v>
      </c>
      <c r="K1291">
        <v>46721</v>
      </c>
      <c r="L1291" t="s">
        <v>801</v>
      </c>
      <c r="M1291">
        <v>933867</v>
      </c>
      <c r="N1291" t="s">
        <v>267</v>
      </c>
    </row>
    <row r="1292" spans="1:14" hidden="1" x14ac:dyDescent="0.3">
      <c r="A1292">
        <v>2011</v>
      </c>
      <c r="B1292" t="s">
        <v>110</v>
      </c>
      <c r="C1292" t="str">
        <f t="shared" si="20"/>
        <v>2011 STEEL DYNAMICS, INC. (SDI)</v>
      </c>
      <c r="D1292">
        <v>1003688</v>
      </c>
      <c r="E1292" t="s">
        <v>636</v>
      </c>
      <c r="F1292">
        <v>39.876783000000003</v>
      </c>
      <c r="G1292">
        <v>-86.482112999999998</v>
      </c>
      <c r="H1292" t="s">
        <v>637</v>
      </c>
      <c r="I1292" t="s">
        <v>638</v>
      </c>
      <c r="J1292" t="s">
        <v>291</v>
      </c>
      <c r="K1292">
        <v>46167</v>
      </c>
      <c r="L1292" t="s">
        <v>619</v>
      </c>
      <c r="M1292">
        <v>154687</v>
      </c>
      <c r="N1292" t="s">
        <v>267</v>
      </c>
    </row>
    <row r="1293" spans="1:14" hidden="1" x14ac:dyDescent="0.3">
      <c r="A1293">
        <v>2011</v>
      </c>
      <c r="B1293" t="s">
        <v>82</v>
      </c>
      <c r="C1293" t="str">
        <f t="shared" si="20"/>
        <v>2011 STEEL DYNAMICS. INC. (SDI), STRUCTUAL AND RAIL DIVISION</v>
      </c>
      <c r="D1293">
        <v>1005602</v>
      </c>
      <c r="E1293" t="s">
        <v>639</v>
      </c>
      <c r="F1293">
        <v>41.125129000000001</v>
      </c>
      <c r="G1293">
        <v>-85.355874999999997</v>
      </c>
      <c r="H1293" t="s">
        <v>640</v>
      </c>
      <c r="I1293" t="s">
        <v>867</v>
      </c>
      <c r="J1293" t="s">
        <v>291</v>
      </c>
      <c r="K1293">
        <v>46725</v>
      </c>
      <c r="L1293" t="s">
        <v>619</v>
      </c>
      <c r="M1293">
        <v>199728</v>
      </c>
      <c r="N1293" t="s">
        <v>267</v>
      </c>
    </row>
    <row r="1294" spans="1:14" hidden="1" x14ac:dyDescent="0.3">
      <c r="A1294">
        <v>2011</v>
      </c>
      <c r="B1294" t="s">
        <v>60</v>
      </c>
      <c r="C1294" t="str">
        <f t="shared" si="20"/>
        <v>2011 STERLING STEEL COMPANY LLC</v>
      </c>
      <c r="D1294">
        <v>1006269</v>
      </c>
      <c r="E1294" t="s">
        <v>642</v>
      </c>
      <c r="F1294">
        <v>41.786281000000002</v>
      </c>
      <c r="G1294">
        <v>-89.709809000000007</v>
      </c>
      <c r="H1294" t="s">
        <v>643</v>
      </c>
      <c r="I1294" t="s">
        <v>868</v>
      </c>
      <c r="J1294" t="s">
        <v>281</v>
      </c>
      <c r="K1294">
        <v>61081</v>
      </c>
      <c r="L1294" t="s">
        <v>645</v>
      </c>
      <c r="M1294">
        <v>95474</v>
      </c>
      <c r="N1294" t="s">
        <v>267</v>
      </c>
    </row>
    <row r="1295" spans="1:14" hidden="1" x14ac:dyDescent="0.3">
      <c r="A1295">
        <v>2011</v>
      </c>
      <c r="B1295" t="s">
        <v>59</v>
      </c>
      <c r="C1295" t="str">
        <f t="shared" si="20"/>
        <v>2011 STRUCTURAL METALS INC</v>
      </c>
      <c r="D1295">
        <v>1004259</v>
      </c>
      <c r="E1295" t="s">
        <v>646</v>
      </c>
      <c r="F1295">
        <v>29.574556000000001</v>
      </c>
      <c r="G1295">
        <v>-98.032805999999994</v>
      </c>
      <c r="H1295" t="s">
        <v>647</v>
      </c>
      <c r="I1295" t="s">
        <v>648</v>
      </c>
      <c r="J1295" t="s">
        <v>332</v>
      </c>
      <c r="K1295">
        <v>78155</v>
      </c>
      <c r="L1295" t="s">
        <v>802</v>
      </c>
      <c r="M1295">
        <v>206748</v>
      </c>
      <c r="N1295" t="s">
        <v>267</v>
      </c>
    </row>
    <row r="1296" spans="1:14" hidden="1" x14ac:dyDescent="0.3">
      <c r="A1296">
        <v>2011</v>
      </c>
      <c r="B1296" t="s">
        <v>117</v>
      </c>
      <c r="C1296" t="str">
        <f t="shared" si="20"/>
        <v>2011 SWVA, INC.</v>
      </c>
      <c r="D1296">
        <v>1006972</v>
      </c>
      <c r="E1296" t="s">
        <v>649</v>
      </c>
      <c r="F1296">
        <v>38.425483999999997</v>
      </c>
      <c r="G1296">
        <v>-82.433268999999996</v>
      </c>
      <c r="H1296" t="s">
        <v>650</v>
      </c>
      <c r="I1296" t="s">
        <v>869</v>
      </c>
      <c r="J1296" t="s">
        <v>509</v>
      </c>
      <c r="K1296">
        <v>25726</v>
      </c>
      <c r="L1296" t="s">
        <v>619</v>
      </c>
      <c r="M1296">
        <v>52111</v>
      </c>
      <c r="N1296" t="s">
        <v>267</v>
      </c>
    </row>
    <row r="1297" spans="1:14" hidden="1" x14ac:dyDescent="0.3">
      <c r="A1297">
        <v>2011</v>
      </c>
      <c r="B1297" t="s">
        <v>191</v>
      </c>
      <c r="C1297" t="str">
        <f t="shared" si="20"/>
        <v>2011 Shenango Incorporated</v>
      </c>
      <c r="D1297">
        <v>1000235</v>
      </c>
      <c r="E1297" t="s">
        <v>652</v>
      </c>
      <c r="F1297">
        <v>40.496699999999997</v>
      </c>
      <c r="G1297">
        <v>-80.075599999999994</v>
      </c>
      <c r="H1297" t="s">
        <v>653</v>
      </c>
      <c r="I1297" t="s">
        <v>654</v>
      </c>
      <c r="J1297" t="s">
        <v>304</v>
      </c>
      <c r="K1297">
        <v>15225</v>
      </c>
      <c r="L1297" t="s">
        <v>410</v>
      </c>
      <c r="M1297">
        <v>135555</v>
      </c>
      <c r="N1297" t="s">
        <v>267</v>
      </c>
    </row>
    <row r="1298" spans="1:14" hidden="1" x14ac:dyDescent="0.3">
      <c r="A1298">
        <v>2011</v>
      </c>
      <c r="B1298" t="s">
        <v>123</v>
      </c>
      <c r="C1298" t="str">
        <f t="shared" si="20"/>
        <v>2011 Steel Dynamics Columbus, LLC</v>
      </c>
      <c r="D1298">
        <v>1004616</v>
      </c>
      <c r="E1298" t="s">
        <v>655</v>
      </c>
      <c r="F1298">
        <v>33.452944000000002</v>
      </c>
      <c r="G1298">
        <v>-88.580278000000007</v>
      </c>
      <c r="H1298" t="s">
        <v>656</v>
      </c>
      <c r="I1298" t="s">
        <v>657</v>
      </c>
      <c r="J1298" t="s">
        <v>554</v>
      </c>
      <c r="K1298">
        <v>39703</v>
      </c>
      <c r="L1298" t="s">
        <v>808</v>
      </c>
      <c r="M1298">
        <v>458318</v>
      </c>
      <c r="N1298" t="s">
        <v>267</v>
      </c>
    </row>
    <row r="1299" spans="1:14" hidden="1" x14ac:dyDescent="0.3">
      <c r="A1299">
        <v>2011</v>
      </c>
      <c r="B1299" t="s">
        <v>132</v>
      </c>
      <c r="C1299" t="str">
        <f t="shared" si="20"/>
        <v>2011 SunCoke Energy Middletown Operations</v>
      </c>
      <c r="D1299">
        <v>1006159</v>
      </c>
      <c r="E1299" t="s">
        <v>658</v>
      </c>
      <c r="F1299">
        <v>39.472149999999999</v>
      </c>
      <c r="G1299">
        <v>-84.396929999999998</v>
      </c>
      <c r="H1299" t="s">
        <v>659</v>
      </c>
      <c r="I1299" t="s">
        <v>396</v>
      </c>
      <c r="J1299" t="s">
        <v>276</v>
      </c>
      <c r="K1299">
        <v>45044</v>
      </c>
      <c r="L1299" t="s">
        <v>723</v>
      </c>
      <c r="M1299">
        <v>105092</v>
      </c>
      <c r="N1299" t="s">
        <v>267</v>
      </c>
    </row>
    <row r="1300" spans="1:14" hidden="1" x14ac:dyDescent="0.3">
      <c r="A1300">
        <v>2011</v>
      </c>
      <c r="B1300" t="s">
        <v>167</v>
      </c>
      <c r="C1300" t="str">
        <f t="shared" si="20"/>
        <v>2011 Superior Forge &amp; Steel Corporation</v>
      </c>
      <c r="D1300">
        <v>1011726</v>
      </c>
      <c r="E1300" t="s">
        <v>660</v>
      </c>
      <c r="F1300">
        <v>40.710439999999998</v>
      </c>
      <c r="G1300">
        <v>-84.108310000000003</v>
      </c>
      <c r="H1300" t="s">
        <v>661</v>
      </c>
      <c r="I1300" t="s">
        <v>662</v>
      </c>
      <c r="J1300" t="s">
        <v>276</v>
      </c>
      <c r="K1300">
        <v>45804</v>
      </c>
      <c r="L1300" t="s">
        <v>803</v>
      </c>
      <c r="M1300">
        <v>27830</v>
      </c>
      <c r="N1300" t="s">
        <v>267</v>
      </c>
    </row>
    <row r="1301" spans="1:14" hidden="1" x14ac:dyDescent="0.3">
      <c r="A1301">
        <v>2011</v>
      </c>
      <c r="B1301" t="s">
        <v>88</v>
      </c>
      <c r="C1301" t="str">
        <f t="shared" si="20"/>
        <v>2011 TAMCO</v>
      </c>
      <c r="D1301">
        <v>1005800</v>
      </c>
      <c r="E1301" t="s">
        <v>716</v>
      </c>
      <c r="F1301">
        <v>34.09787</v>
      </c>
      <c r="G1301">
        <v>-117.52936200000001</v>
      </c>
      <c r="H1301" t="s">
        <v>717</v>
      </c>
      <c r="I1301" t="s">
        <v>870</v>
      </c>
      <c r="J1301" t="s">
        <v>719</v>
      </c>
      <c r="K1301">
        <v>91739</v>
      </c>
      <c r="L1301" t="s">
        <v>769</v>
      </c>
      <c r="M1301">
        <v>45230</v>
      </c>
      <c r="N1301" t="s">
        <v>267</v>
      </c>
    </row>
    <row r="1302" spans="1:14" hidden="1" x14ac:dyDescent="0.3">
      <c r="A1302">
        <v>2011</v>
      </c>
      <c r="B1302" t="s">
        <v>155</v>
      </c>
      <c r="C1302" t="str">
        <f t="shared" si="20"/>
        <v>2011 TILDEN MINING COMPANY L C</v>
      </c>
      <c r="D1302">
        <v>1004458</v>
      </c>
      <c r="F1302">
        <v>46.439734999999999</v>
      </c>
      <c r="G1302">
        <v>-87.649771000000001</v>
      </c>
      <c r="H1302" t="s">
        <v>664</v>
      </c>
      <c r="I1302" t="s">
        <v>840</v>
      </c>
      <c r="J1302" t="s">
        <v>350</v>
      </c>
      <c r="K1302">
        <v>49849</v>
      </c>
      <c r="L1302" t="s">
        <v>804</v>
      </c>
      <c r="M1302">
        <v>1346880</v>
      </c>
      <c r="N1302" t="s">
        <v>267</v>
      </c>
    </row>
    <row r="1303" spans="1:14" hidden="1" x14ac:dyDescent="0.3">
      <c r="A1303">
        <v>2011</v>
      </c>
      <c r="B1303" t="s">
        <v>170</v>
      </c>
      <c r="C1303" t="str">
        <f t="shared" si="20"/>
        <v>2011 TIMKENSTEEL CORP (1576000613)</v>
      </c>
      <c r="D1303">
        <v>1003860</v>
      </c>
      <c r="E1303" t="s">
        <v>665</v>
      </c>
      <c r="F1303">
        <v>40.780504999999998</v>
      </c>
      <c r="G1303">
        <v>-81.397259000000005</v>
      </c>
      <c r="H1303" t="s">
        <v>621</v>
      </c>
      <c r="I1303" t="s">
        <v>863</v>
      </c>
      <c r="J1303" t="s">
        <v>276</v>
      </c>
      <c r="K1303">
        <v>44706</v>
      </c>
      <c r="L1303" t="s">
        <v>763</v>
      </c>
      <c r="M1303">
        <v>463325</v>
      </c>
      <c r="N1303" t="s">
        <v>267</v>
      </c>
    </row>
    <row r="1304" spans="1:14" hidden="1" x14ac:dyDescent="0.3">
      <c r="A1304">
        <v>2011</v>
      </c>
      <c r="B1304" t="s">
        <v>160</v>
      </c>
      <c r="C1304" t="str">
        <f t="shared" si="20"/>
        <v>2011 TONAWANDA COKE CORP</v>
      </c>
      <c r="D1304">
        <v>1006875</v>
      </c>
      <c r="E1304" t="s">
        <v>667</v>
      </c>
      <c r="F1304">
        <v>42.983637999999999</v>
      </c>
      <c r="G1304">
        <v>-78.927279999999996</v>
      </c>
      <c r="H1304" t="s">
        <v>668</v>
      </c>
      <c r="I1304" t="s">
        <v>871</v>
      </c>
      <c r="J1304" t="s">
        <v>537</v>
      </c>
      <c r="K1304">
        <v>14150</v>
      </c>
      <c r="L1304" t="s">
        <v>805</v>
      </c>
      <c r="M1304">
        <v>69260</v>
      </c>
      <c r="N1304" t="s">
        <v>267</v>
      </c>
    </row>
    <row r="1305" spans="1:14" hidden="1" x14ac:dyDescent="0.3">
      <c r="A1305">
        <v>2011</v>
      </c>
      <c r="B1305" t="s">
        <v>78</v>
      </c>
      <c r="C1305" t="str">
        <f t="shared" si="20"/>
        <v>2011 UNION ELEC HARMON CREEK PLT</v>
      </c>
      <c r="D1305">
        <v>1000399</v>
      </c>
      <c r="E1305" t="s">
        <v>670</v>
      </c>
      <c r="F1305">
        <v>40.411247000000003</v>
      </c>
      <c r="G1305">
        <v>-80.408185000000003</v>
      </c>
      <c r="H1305" t="s">
        <v>671</v>
      </c>
      <c r="I1305" t="s">
        <v>672</v>
      </c>
      <c r="J1305" t="s">
        <v>304</v>
      </c>
      <c r="K1305">
        <v>15021</v>
      </c>
      <c r="L1305" t="s">
        <v>673</v>
      </c>
      <c r="M1305">
        <v>32011</v>
      </c>
      <c r="N1305" t="s">
        <v>267</v>
      </c>
    </row>
    <row r="1306" spans="1:14" hidden="1" x14ac:dyDescent="0.3">
      <c r="A1306">
        <v>2011</v>
      </c>
      <c r="B1306" t="s">
        <v>71</v>
      </c>
      <c r="C1306" t="str">
        <f t="shared" si="20"/>
        <v>2011 UNITED TACONITE LLC - FAIRLANE PLANT</v>
      </c>
      <c r="D1306">
        <v>1005294</v>
      </c>
      <c r="E1306" t="s">
        <v>674</v>
      </c>
      <c r="F1306">
        <v>47.352699999999999</v>
      </c>
      <c r="G1306">
        <v>-92.576400000000007</v>
      </c>
      <c r="H1306" t="s">
        <v>675</v>
      </c>
      <c r="I1306" t="s">
        <v>832</v>
      </c>
      <c r="J1306" t="s">
        <v>388</v>
      </c>
      <c r="K1306">
        <v>55738</v>
      </c>
      <c r="L1306" t="s">
        <v>739</v>
      </c>
      <c r="M1306">
        <v>315367</v>
      </c>
      <c r="N1306" t="s">
        <v>267</v>
      </c>
    </row>
    <row r="1307" spans="1:14" hidden="1" x14ac:dyDescent="0.3">
      <c r="A1307">
        <v>2011</v>
      </c>
      <c r="B1307" t="s">
        <v>76</v>
      </c>
      <c r="C1307" t="str">
        <f t="shared" si="20"/>
        <v>2011 UNIVERSAL STAINLESS BRIDGEVILLE PLT</v>
      </c>
      <c r="D1307">
        <v>1005423</v>
      </c>
      <c r="E1307" t="s">
        <v>676</v>
      </c>
      <c r="F1307">
        <v>40.366819999999997</v>
      </c>
      <c r="G1307">
        <v>-80.099760000000003</v>
      </c>
      <c r="H1307" t="s">
        <v>677</v>
      </c>
      <c r="I1307" t="s">
        <v>303</v>
      </c>
      <c r="J1307" t="s">
        <v>304</v>
      </c>
      <c r="K1307">
        <v>15017</v>
      </c>
      <c r="L1307" t="s">
        <v>678</v>
      </c>
      <c r="M1307">
        <v>41131</v>
      </c>
      <c r="N1307" t="s">
        <v>267</v>
      </c>
    </row>
    <row r="1308" spans="1:14" hidden="1" x14ac:dyDescent="0.3">
      <c r="A1308">
        <v>2011</v>
      </c>
      <c r="B1308" t="s">
        <v>34</v>
      </c>
      <c r="C1308" t="str">
        <f t="shared" si="20"/>
        <v>2011 US STEEL - GRANITE CITY</v>
      </c>
      <c r="D1308">
        <v>1006041</v>
      </c>
      <c r="E1308" t="s">
        <v>679</v>
      </c>
      <c r="F1308">
        <v>38.694389999999999</v>
      </c>
      <c r="G1308">
        <v>-90.147709000000006</v>
      </c>
      <c r="H1308" t="s">
        <v>440</v>
      </c>
      <c r="I1308" t="s">
        <v>814</v>
      </c>
      <c r="J1308" t="s">
        <v>281</v>
      </c>
      <c r="K1308">
        <v>62040</v>
      </c>
      <c r="L1308" t="s">
        <v>806</v>
      </c>
      <c r="M1308">
        <v>3660924</v>
      </c>
      <c r="N1308" t="s">
        <v>323</v>
      </c>
    </row>
    <row r="1309" spans="1:14" hidden="1" x14ac:dyDescent="0.3">
      <c r="A1309">
        <v>2011</v>
      </c>
      <c r="B1309" t="s">
        <v>142</v>
      </c>
      <c r="C1309" t="str">
        <f t="shared" si="20"/>
        <v>2011 US STEEL - IRVIN WORKS</v>
      </c>
      <c r="D1309">
        <v>1000802</v>
      </c>
      <c r="F1309">
        <v>40.337200000000003</v>
      </c>
      <c r="G1309">
        <v>-79.910799999999995</v>
      </c>
      <c r="H1309" t="s">
        <v>681</v>
      </c>
      <c r="I1309" t="s">
        <v>825</v>
      </c>
      <c r="J1309" t="s">
        <v>304</v>
      </c>
      <c r="K1309">
        <v>15122</v>
      </c>
      <c r="L1309" t="s">
        <v>806</v>
      </c>
      <c r="M1309">
        <v>425359</v>
      </c>
      <c r="N1309" t="s">
        <v>267</v>
      </c>
    </row>
    <row r="1310" spans="1:14" hidden="1" x14ac:dyDescent="0.3">
      <c r="A1310">
        <v>2011</v>
      </c>
      <c r="B1310" t="s">
        <v>35</v>
      </c>
      <c r="C1310" t="str">
        <f t="shared" si="20"/>
        <v>2011 US STEEL - Minntac</v>
      </c>
      <c r="D1310">
        <v>1001621</v>
      </c>
      <c r="E1310" t="s">
        <v>682</v>
      </c>
      <c r="F1310">
        <v>47.564450999999998</v>
      </c>
      <c r="G1310">
        <v>-92.630570000000006</v>
      </c>
      <c r="H1310" t="s">
        <v>683</v>
      </c>
      <c r="I1310" t="s">
        <v>832</v>
      </c>
      <c r="J1310" t="s">
        <v>388</v>
      </c>
      <c r="K1310">
        <v>55768</v>
      </c>
      <c r="L1310" t="s">
        <v>806</v>
      </c>
      <c r="M1310">
        <v>1353203</v>
      </c>
      <c r="N1310" t="s">
        <v>267</v>
      </c>
    </row>
    <row r="1311" spans="1:14" hidden="1" x14ac:dyDescent="0.3">
      <c r="A1311">
        <v>2011</v>
      </c>
      <c r="B1311" t="s">
        <v>137</v>
      </c>
      <c r="C1311" t="str">
        <f t="shared" si="20"/>
        <v>2011 US Steel (Clairton Coke)</v>
      </c>
      <c r="D1311">
        <v>1000124</v>
      </c>
      <c r="E1311" t="s">
        <v>684</v>
      </c>
      <c r="F1311">
        <v>40.309699999999999</v>
      </c>
      <c r="G1311">
        <v>-79.881900000000002</v>
      </c>
      <c r="H1311" t="s">
        <v>685</v>
      </c>
      <c r="I1311" t="s">
        <v>654</v>
      </c>
      <c r="J1311" t="s">
        <v>304</v>
      </c>
      <c r="K1311">
        <v>15025</v>
      </c>
      <c r="L1311" t="s">
        <v>806</v>
      </c>
      <c r="M1311">
        <v>649300</v>
      </c>
      <c r="N1311" t="s">
        <v>267</v>
      </c>
    </row>
    <row r="1312" spans="1:14" hidden="1" x14ac:dyDescent="0.3">
      <c r="A1312">
        <v>2011</v>
      </c>
      <c r="B1312" t="s">
        <v>28</v>
      </c>
      <c r="C1312" t="str">
        <f t="shared" si="20"/>
        <v>2011 US Steel (Edgar Thomson)</v>
      </c>
      <c r="D1312">
        <v>1000233</v>
      </c>
      <c r="E1312" t="s">
        <v>686</v>
      </c>
      <c r="F1312">
        <v>40.392499999999998</v>
      </c>
      <c r="G1312">
        <v>-79.856399999999994</v>
      </c>
      <c r="H1312" t="s">
        <v>687</v>
      </c>
      <c r="I1312" t="s">
        <v>654</v>
      </c>
      <c r="J1312" t="s">
        <v>304</v>
      </c>
      <c r="K1312">
        <v>15104</v>
      </c>
      <c r="L1312" t="s">
        <v>806</v>
      </c>
      <c r="M1312">
        <v>3860281</v>
      </c>
      <c r="N1312" t="s">
        <v>267</v>
      </c>
    </row>
    <row r="1313" spans="1:14" hidden="1" x14ac:dyDescent="0.3">
      <c r="A1313">
        <v>2011</v>
      </c>
      <c r="B1313" t="s">
        <v>25</v>
      </c>
      <c r="C1313" t="str">
        <f t="shared" si="20"/>
        <v>2011 US Steel (Fairfield Works)</v>
      </c>
      <c r="D1313">
        <v>1000159</v>
      </c>
      <c r="E1313" t="s">
        <v>688</v>
      </c>
      <c r="F1313">
        <v>33.4833</v>
      </c>
      <c r="G1313">
        <v>-86.926100000000005</v>
      </c>
      <c r="H1313" t="s">
        <v>689</v>
      </c>
      <c r="I1313" t="s">
        <v>690</v>
      </c>
      <c r="J1313" t="s">
        <v>265</v>
      </c>
      <c r="K1313">
        <v>35064</v>
      </c>
      <c r="L1313" t="s">
        <v>806</v>
      </c>
      <c r="M1313">
        <v>2948455</v>
      </c>
      <c r="N1313" t="s">
        <v>323</v>
      </c>
    </row>
    <row r="1314" spans="1:14" hidden="1" x14ac:dyDescent="0.3">
      <c r="A1314">
        <v>2011</v>
      </c>
      <c r="B1314" t="s">
        <v>190</v>
      </c>
      <c r="C1314" t="str">
        <f t="shared" si="20"/>
        <v>2011 US Steel - Great Lakes Works</v>
      </c>
      <c r="D1314">
        <v>1001834</v>
      </c>
      <c r="E1314" t="s">
        <v>691</v>
      </c>
      <c r="F1314">
        <v>42.281734999999998</v>
      </c>
      <c r="G1314">
        <v>-83.110230999999999</v>
      </c>
      <c r="H1314" t="s">
        <v>692</v>
      </c>
      <c r="I1314" t="s">
        <v>828</v>
      </c>
      <c r="J1314" t="s">
        <v>350</v>
      </c>
      <c r="K1314">
        <v>48229</v>
      </c>
      <c r="L1314" t="s">
        <v>806</v>
      </c>
      <c r="M1314">
        <v>4118038</v>
      </c>
      <c r="N1314" t="s">
        <v>267</v>
      </c>
    </row>
    <row r="1315" spans="1:14" hidden="1" x14ac:dyDescent="0.3">
      <c r="A1315">
        <v>2011</v>
      </c>
      <c r="B1315" t="s">
        <v>98</v>
      </c>
      <c r="C1315" t="str">
        <f t="shared" si="20"/>
        <v>2011 US Steel - Keetac</v>
      </c>
      <c r="D1315">
        <v>1001618</v>
      </c>
      <c r="E1315" t="s">
        <v>693</v>
      </c>
      <c r="F1315">
        <v>47.413260000000001</v>
      </c>
      <c r="G1315">
        <v>-93.063569999999999</v>
      </c>
      <c r="H1315" t="s">
        <v>694</v>
      </c>
      <c r="I1315" t="s">
        <v>832</v>
      </c>
      <c r="J1315" t="s">
        <v>388</v>
      </c>
      <c r="K1315">
        <v>55753</v>
      </c>
      <c r="L1315" t="s">
        <v>806</v>
      </c>
      <c r="M1315">
        <v>245046</v>
      </c>
      <c r="N1315" t="s">
        <v>267</v>
      </c>
    </row>
    <row r="1316" spans="1:14" hidden="1" x14ac:dyDescent="0.3">
      <c r="A1316">
        <v>2011</v>
      </c>
      <c r="B1316" t="s">
        <v>139</v>
      </c>
      <c r="C1316" t="str">
        <f t="shared" si="20"/>
        <v>2011 US Steel Corp - Gary Works</v>
      </c>
      <c r="D1316">
        <v>1000418</v>
      </c>
      <c r="E1316" t="s">
        <v>695</v>
      </c>
      <c r="F1316">
        <v>41.613300000000002</v>
      </c>
      <c r="G1316">
        <v>-87.328100000000006</v>
      </c>
      <c r="H1316" t="s">
        <v>696</v>
      </c>
      <c r="I1316" t="s">
        <v>400</v>
      </c>
      <c r="J1316" t="s">
        <v>291</v>
      </c>
      <c r="K1316">
        <v>46402</v>
      </c>
      <c r="L1316" t="s">
        <v>806</v>
      </c>
      <c r="M1316">
        <v>11372153</v>
      </c>
      <c r="N1316" t="s">
        <v>323</v>
      </c>
    </row>
    <row r="1317" spans="1:14" hidden="1" x14ac:dyDescent="0.3">
      <c r="A1317">
        <v>2011</v>
      </c>
      <c r="B1317" t="s">
        <v>150</v>
      </c>
      <c r="C1317" t="str">
        <f t="shared" si="20"/>
        <v>2011 VINTON STEEL LLC</v>
      </c>
      <c r="D1317">
        <v>1003580</v>
      </c>
      <c r="E1317" t="s">
        <v>697</v>
      </c>
      <c r="F1317">
        <v>31.965340000000001</v>
      </c>
      <c r="G1317">
        <v>-106.585052</v>
      </c>
      <c r="H1317" t="s">
        <v>698</v>
      </c>
      <c r="I1317" t="s">
        <v>826</v>
      </c>
      <c r="J1317" t="s">
        <v>332</v>
      </c>
      <c r="K1317">
        <v>79821</v>
      </c>
      <c r="L1317" t="s">
        <v>766</v>
      </c>
      <c r="M1317">
        <v>53189</v>
      </c>
      <c r="N1317" t="s">
        <v>267</v>
      </c>
    </row>
    <row r="1318" spans="1:14" hidden="1" x14ac:dyDescent="0.3">
      <c r="A1318">
        <v>2011</v>
      </c>
      <c r="B1318" t="s">
        <v>42</v>
      </c>
      <c r="C1318" t="str">
        <f t="shared" si="20"/>
        <v>2011 Vallourec Star</v>
      </c>
      <c r="D1318">
        <v>1002768</v>
      </c>
      <c r="E1318" t="s">
        <v>701</v>
      </c>
      <c r="F1318">
        <v>41.126784000000001</v>
      </c>
      <c r="G1318">
        <v>-80.681520000000006</v>
      </c>
      <c r="H1318" t="s">
        <v>702</v>
      </c>
      <c r="I1318" t="s">
        <v>872</v>
      </c>
      <c r="J1318" t="s">
        <v>276</v>
      </c>
      <c r="K1318">
        <v>44510</v>
      </c>
      <c r="L1318" t="s">
        <v>827</v>
      </c>
      <c r="M1318">
        <v>136423</v>
      </c>
      <c r="N1318" t="s">
        <v>267</v>
      </c>
    </row>
    <row r="1319" spans="1:14" hidden="1" x14ac:dyDescent="0.3">
      <c r="A1319">
        <v>2010</v>
      </c>
      <c r="B1319" t="s">
        <v>172</v>
      </c>
      <c r="C1319" t="str">
        <f t="shared" si="20"/>
        <v>2010 ABC COKE</v>
      </c>
      <c r="D1319">
        <v>1004511</v>
      </c>
      <c r="E1319" t="s">
        <v>262</v>
      </c>
      <c r="F1319">
        <v>33.580768999999997</v>
      </c>
      <c r="G1319">
        <v>-86.781281000000007</v>
      </c>
      <c r="H1319" t="s">
        <v>263</v>
      </c>
      <c r="I1319" t="s">
        <v>864</v>
      </c>
      <c r="J1319" t="s">
        <v>265</v>
      </c>
      <c r="K1319">
        <v>35217</v>
      </c>
      <c r="L1319" t="s">
        <v>873</v>
      </c>
      <c r="M1319">
        <v>208846</v>
      </c>
      <c r="N1319" t="s">
        <v>267</v>
      </c>
    </row>
    <row r="1320" spans="1:14" hidden="1" x14ac:dyDescent="0.3">
      <c r="A1320">
        <v>2010</v>
      </c>
      <c r="B1320" t="s">
        <v>201</v>
      </c>
      <c r="C1320" t="str">
        <f t="shared" si="20"/>
        <v>2010 AK STEEL CORP ASHLAND WORKS COKE PLANT</v>
      </c>
      <c r="D1320">
        <v>1005614</v>
      </c>
      <c r="E1320" t="s">
        <v>268</v>
      </c>
      <c r="F1320">
        <v>38.495556000000001</v>
      </c>
      <c r="G1320">
        <v>-82.665555999999995</v>
      </c>
      <c r="H1320" t="s">
        <v>269</v>
      </c>
      <c r="I1320" t="s">
        <v>270</v>
      </c>
      <c r="J1320" t="s">
        <v>271</v>
      </c>
      <c r="K1320">
        <v>41101</v>
      </c>
      <c r="L1320" t="s">
        <v>774</v>
      </c>
      <c r="M1320">
        <v>212764</v>
      </c>
      <c r="N1320" t="s">
        <v>267</v>
      </c>
    </row>
    <row r="1321" spans="1:14" hidden="1" x14ac:dyDescent="0.3">
      <c r="A1321">
        <v>2010</v>
      </c>
      <c r="B1321" t="s">
        <v>127</v>
      </c>
      <c r="C1321" t="str">
        <f t="shared" si="20"/>
        <v>2010 AK STEEL CORP MANSFIELD WORKS</v>
      </c>
      <c r="D1321">
        <v>1006530</v>
      </c>
      <c r="E1321" t="s">
        <v>391</v>
      </c>
      <c r="F1321">
        <v>40.784489999999998</v>
      </c>
      <c r="G1321">
        <v>-82.523269999999997</v>
      </c>
      <c r="H1321" t="s">
        <v>392</v>
      </c>
      <c r="I1321" t="s">
        <v>393</v>
      </c>
      <c r="J1321" t="s">
        <v>276</v>
      </c>
      <c r="K1321">
        <v>44903</v>
      </c>
      <c r="L1321" t="s">
        <v>774</v>
      </c>
      <c r="M1321">
        <v>75953</v>
      </c>
      <c r="N1321" t="s">
        <v>267</v>
      </c>
    </row>
    <row r="1322" spans="1:14" hidden="1" x14ac:dyDescent="0.3">
      <c r="A1322">
        <v>2010</v>
      </c>
      <c r="B1322" t="s">
        <v>102</v>
      </c>
      <c r="C1322" t="str">
        <f t="shared" si="20"/>
        <v>2010 AK STEEL CORP/BUTLER WORKS</v>
      </c>
      <c r="D1322">
        <v>1002903</v>
      </c>
      <c r="E1322" t="s">
        <v>394</v>
      </c>
      <c r="F1322">
        <v>40.829259999999998</v>
      </c>
      <c r="G1322">
        <v>-79.942729999999997</v>
      </c>
      <c r="H1322" t="s">
        <v>395</v>
      </c>
      <c r="I1322" t="s">
        <v>395</v>
      </c>
      <c r="J1322" t="s">
        <v>304</v>
      </c>
      <c r="K1322">
        <v>16003</v>
      </c>
      <c r="L1322" t="s">
        <v>774</v>
      </c>
      <c r="M1322">
        <v>299084</v>
      </c>
      <c r="N1322" t="s">
        <v>267</v>
      </c>
    </row>
    <row r="1323" spans="1:14" hidden="1" x14ac:dyDescent="0.3">
      <c r="A1323">
        <v>2010</v>
      </c>
      <c r="B1323" t="s">
        <v>168</v>
      </c>
      <c r="C1323" t="str">
        <f t="shared" si="20"/>
        <v>2010 AK STEEL DEARBORN WORKS</v>
      </c>
      <c r="D1323">
        <v>1003403</v>
      </c>
      <c r="E1323" t="s">
        <v>347</v>
      </c>
      <c r="F1323">
        <v>42.301741999999997</v>
      </c>
      <c r="G1323">
        <v>-83.162934000000007</v>
      </c>
      <c r="H1323" t="s">
        <v>348</v>
      </c>
      <c r="I1323" t="s">
        <v>828</v>
      </c>
      <c r="J1323" t="s">
        <v>350</v>
      </c>
      <c r="K1323">
        <v>48120</v>
      </c>
      <c r="L1323" t="s">
        <v>874</v>
      </c>
      <c r="M1323">
        <v>1533877</v>
      </c>
      <c r="N1323" t="s">
        <v>267</v>
      </c>
    </row>
    <row r="1324" spans="1:14" hidden="1" x14ac:dyDescent="0.3">
      <c r="A1324">
        <v>2010</v>
      </c>
      <c r="B1324" t="s">
        <v>29</v>
      </c>
      <c r="C1324" t="str">
        <f t="shared" si="20"/>
        <v>2010 AK Steel Corporation - Middletown</v>
      </c>
      <c r="D1324">
        <v>1000274</v>
      </c>
      <c r="E1324" t="s">
        <v>273</v>
      </c>
      <c r="F1324">
        <v>39.4968</v>
      </c>
      <c r="G1324">
        <v>-84.390100000000004</v>
      </c>
      <c r="H1324" t="s">
        <v>274</v>
      </c>
      <c r="I1324" t="s">
        <v>275</v>
      </c>
      <c r="J1324" t="s">
        <v>276</v>
      </c>
      <c r="K1324">
        <v>45043</v>
      </c>
      <c r="L1324" t="s">
        <v>774</v>
      </c>
      <c r="M1324">
        <v>4493621</v>
      </c>
      <c r="N1324" t="s">
        <v>267</v>
      </c>
    </row>
    <row r="1325" spans="1:14" hidden="1" x14ac:dyDescent="0.3">
      <c r="A1325">
        <v>2010</v>
      </c>
      <c r="B1325" t="s">
        <v>126</v>
      </c>
      <c r="C1325" t="str">
        <f t="shared" si="20"/>
        <v>2010 AK Steel Corporation West Works</v>
      </c>
      <c r="D1325">
        <v>1005615</v>
      </c>
      <c r="E1325" t="s">
        <v>751</v>
      </c>
      <c r="F1325">
        <v>38.496366999999999</v>
      </c>
      <c r="G1325">
        <v>-82.670282</v>
      </c>
      <c r="H1325" t="s">
        <v>752</v>
      </c>
      <c r="I1325" t="s">
        <v>753</v>
      </c>
      <c r="J1325" t="s">
        <v>271</v>
      </c>
      <c r="K1325">
        <v>41101</v>
      </c>
      <c r="L1325" t="s">
        <v>774</v>
      </c>
      <c r="M1325">
        <v>2405345</v>
      </c>
      <c r="N1325" t="s">
        <v>267</v>
      </c>
    </row>
    <row r="1326" spans="1:14" hidden="1" x14ac:dyDescent="0.3">
      <c r="A1326">
        <v>2010</v>
      </c>
      <c r="B1326" t="s">
        <v>147</v>
      </c>
      <c r="C1326" t="str">
        <f t="shared" si="20"/>
        <v>2010 ALTON STEEL COMPANY</v>
      </c>
      <c r="D1326">
        <v>1003268</v>
      </c>
      <c r="E1326" t="s">
        <v>278</v>
      </c>
      <c r="F1326">
        <v>38.883209999999998</v>
      </c>
      <c r="G1326">
        <v>-90.145030000000006</v>
      </c>
      <c r="H1326" t="s">
        <v>279</v>
      </c>
      <c r="I1326" t="s">
        <v>280</v>
      </c>
      <c r="J1326" t="s">
        <v>281</v>
      </c>
      <c r="K1326">
        <v>62002</v>
      </c>
      <c r="L1326" t="s">
        <v>875</v>
      </c>
      <c r="M1326">
        <v>48759</v>
      </c>
      <c r="N1326" t="s">
        <v>267</v>
      </c>
    </row>
    <row r="1327" spans="1:14" hidden="1" x14ac:dyDescent="0.3">
      <c r="A1327">
        <v>2010</v>
      </c>
      <c r="B1327" t="s">
        <v>79</v>
      </c>
      <c r="C1327" t="str">
        <f t="shared" si="20"/>
        <v>2010 ARCELORMITTAL BURNS HARBOR LLC</v>
      </c>
      <c r="D1327">
        <v>1003962</v>
      </c>
      <c r="E1327" t="s">
        <v>379</v>
      </c>
      <c r="F1327">
        <v>41.630555999999999</v>
      </c>
      <c r="G1327">
        <v>-87.126943999999995</v>
      </c>
      <c r="H1327" t="s">
        <v>380</v>
      </c>
      <c r="I1327" t="s">
        <v>821</v>
      </c>
      <c r="J1327" t="s">
        <v>291</v>
      </c>
      <c r="K1327">
        <v>46304</v>
      </c>
      <c r="L1327" t="s">
        <v>766</v>
      </c>
      <c r="M1327">
        <v>6353265</v>
      </c>
      <c r="N1327" t="s">
        <v>267</v>
      </c>
    </row>
    <row r="1328" spans="1:14" hidden="1" x14ac:dyDescent="0.3">
      <c r="A1328">
        <v>2010</v>
      </c>
      <c r="B1328" t="s">
        <v>149</v>
      </c>
      <c r="C1328" t="str">
        <f t="shared" si="20"/>
        <v>2010 ARCELORMITTAL PLATE LLC</v>
      </c>
      <c r="D1328">
        <v>1003668</v>
      </c>
      <c r="E1328" t="s">
        <v>341</v>
      </c>
      <c r="F1328">
        <v>39.98301</v>
      </c>
      <c r="G1328">
        <v>-75.827910000000003</v>
      </c>
      <c r="H1328" t="s">
        <v>342</v>
      </c>
      <c r="I1328" t="s">
        <v>829</v>
      </c>
      <c r="J1328" t="s">
        <v>304</v>
      </c>
      <c r="K1328">
        <v>19320</v>
      </c>
      <c r="L1328" t="s">
        <v>766</v>
      </c>
      <c r="M1328">
        <v>220109</v>
      </c>
      <c r="N1328" t="s">
        <v>267</v>
      </c>
    </row>
    <row r="1329" spans="1:14" hidden="1" x14ac:dyDescent="0.3">
      <c r="A1329">
        <v>2010</v>
      </c>
      <c r="B1329" t="s">
        <v>51</v>
      </c>
      <c r="C1329" t="str">
        <f t="shared" si="20"/>
        <v>2010 ARCELORMITTAL RIVERDALE LLC</v>
      </c>
      <c r="D1329">
        <v>1006325</v>
      </c>
      <c r="E1329" t="s">
        <v>344</v>
      </c>
      <c r="F1329">
        <v>41.656474000000003</v>
      </c>
      <c r="G1329">
        <v>-87.625846999999993</v>
      </c>
      <c r="H1329" t="s">
        <v>345</v>
      </c>
      <c r="I1329" t="s">
        <v>435</v>
      </c>
      <c r="J1329" t="s">
        <v>281</v>
      </c>
      <c r="K1329">
        <v>60827</v>
      </c>
      <c r="L1329" t="s">
        <v>766</v>
      </c>
      <c r="M1329">
        <v>140206</v>
      </c>
      <c r="N1329" t="s">
        <v>267</v>
      </c>
    </row>
    <row r="1330" spans="1:14" hidden="1" x14ac:dyDescent="0.3">
      <c r="A1330">
        <v>2010</v>
      </c>
      <c r="B1330" t="s">
        <v>61</v>
      </c>
      <c r="C1330" t="str">
        <f t="shared" si="20"/>
        <v>2010 ARCELORMITTAL STEELTON LLC/STEELTON</v>
      </c>
      <c r="D1330">
        <v>1004215</v>
      </c>
      <c r="E1330" t="s">
        <v>402</v>
      </c>
      <c r="F1330">
        <v>40.232579999999999</v>
      </c>
      <c r="G1330">
        <v>-76.836449999999999</v>
      </c>
      <c r="H1330" t="s">
        <v>403</v>
      </c>
      <c r="I1330" t="s">
        <v>404</v>
      </c>
      <c r="J1330" t="s">
        <v>304</v>
      </c>
      <c r="K1330">
        <v>17113</v>
      </c>
      <c r="L1330" t="s">
        <v>766</v>
      </c>
      <c r="M1330">
        <v>223345</v>
      </c>
      <c r="N1330" t="s">
        <v>267</v>
      </c>
    </row>
    <row r="1331" spans="1:14" hidden="1" x14ac:dyDescent="0.3">
      <c r="A1331">
        <v>2010</v>
      </c>
      <c r="B1331" t="s">
        <v>52</v>
      </c>
      <c r="C1331" t="str">
        <f t="shared" si="20"/>
        <v>2010 ARCELORMITTAL WARREN  (0278000648)</v>
      </c>
      <c r="D1331">
        <v>1003380</v>
      </c>
      <c r="E1331" t="s">
        <v>405</v>
      </c>
      <c r="F1331">
        <v>41.211241999999999</v>
      </c>
      <c r="G1331">
        <v>-80.816820000000007</v>
      </c>
      <c r="H1331" t="s">
        <v>406</v>
      </c>
      <c r="I1331" t="s">
        <v>830</v>
      </c>
      <c r="J1331" t="s">
        <v>276</v>
      </c>
      <c r="K1331">
        <v>44481</v>
      </c>
      <c r="L1331" t="s">
        <v>766</v>
      </c>
      <c r="M1331">
        <v>107028</v>
      </c>
      <c r="N1331" t="s">
        <v>267</v>
      </c>
    </row>
    <row r="1332" spans="1:14" hidden="1" x14ac:dyDescent="0.3">
      <c r="A1332">
        <v>2010</v>
      </c>
      <c r="B1332" t="s">
        <v>159</v>
      </c>
      <c r="C1332" t="str">
        <f t="shared" si="20"/>
        <v>2010 ARK STEEL ASSOCIATES</v>
      </c>
      <c r="D1332">
        <v>1005801</v>
      </c>
      <c r="E1332" t="s">
        <v>283</v>
      </c>
      <c r="F1332">
        <v>35.648518000000003</v>
      </c>
      <c r="G1332">
        <v>-91.244662000000005</v>
      </c>
      <c r="H1332" t="s">
        <v>284</v>
      </c>
      <c r="I1332" t="s">
        <v>446</v>
      </c>
      <c r="J1332" t="s">
        <v>286</v>
      </c>
      <c r="K1332">
        <v>72112</v>
      </c>
      <c r="L1332" t="s">
        <v>876</v>
      </c>
      <c r="M1332">
        <v>48243</v>
      </c>
      <c r="N1332" t="s">
        <v>267</v>
      </c>
    </row>
    <row r="1333" spans="1:14" hidden="1" x14ac:dyDescent="0.3">
      <c r="A1333">
        <v>2010</v>
      </c>
      <c r="B1333" t="s">
        <v>138</v>
      </c>
      <c r="C1333" t="str">
        <f t="shared" si="20"/>
        <v>2010 ArcelorMittal Cleveland LLC</v>
      </c>
      <c r="D1333">
        <v>1007177</v>
      </c>
      <c r="E1333" t="s">
        <v>382</v>
      </c>
      <c r="F1333">
        <v>41.4739</v>
      </c>
      <c r="G1333">
        <v>-81.672799999999995</v>
      </c>
      <c r="H1333" t="s">
        <v>383</v>
      </c>
      <c r="I1333" t="s">
        <v>384</v>
      </c>
      <c r="J1333" t="s">
        <v>276</v>
      </c>
      <c r="K1333">
        <v>44105</v>
      </c>
      <c r="L1333" t="s">
        <v>766</v>
      </c>
      <c r="M1333">
        <v>3742458</v>
      </c>
      <c r="N1333" t="s">
        <v>267</v>
      </c>
    </row>
    <row r="1334" spans="1:14" hidden="1" x14ac:dyDescent="0.3">
      <c r="A1334">
        <v>2010</v>
      </c>
      <c r="B1334" t="s">
        <v>30</v>
      </c>
      <c r="C1334" t="str">
        <f t="shared" si="20"/>
        <v>2010 ArcelorMittal Indiana Harbor LLC</v>
      </c>
      <c r="D1334">
        <v>1000588</v>
      </c>
      <c r="E1334" t="s">
        <v>397</v>
      </c>
      <c r="F1334">
        <v>41.651164999999999</v>
      </c>
      <c r="G1334">
        <v>-87.459166999999994</v>
      </c>
      <c r="H1334" t="s">
        <v>289</v>
      </c>
      <c r="I1334" t="s">
        <v>831</v>
      </c>
      <c r="J1334" t="s">
        <v>291</v>
      </c>
      <c r="K1334">
        <v>46312</v>
      </c>
      <c r="L1334" t="s">
        <v>766</v>
      </c>
      <c r="M1334">
        <v>2129742</v>
      </c>
      <c r="N1334" t="s">
        <v>267</v>
      </c>
    </row>
    <row r="1335" spans="1:14" hidden="1" x14ac:dyDescent="0.3">
      <c r="A1335">
        <v>2010</v>
      </c>
      <c r="B1335" t="s">
        <v>67</v>
      </c>
      <c r="C1335" t="str">
        <f t="shared" si="20"/>
        <v>2010 ArcelorMittal Indiana Harbor Long Carbon</v>
      </c>
      <c r="D1335">
        <v>1005021</v>
      </c>
      <c r="E1335" t="s">
        <v>288</v>
      </c>
      <c r="F1335">
        <v>41.651778</v>
      </c>
      <c r="G1335">
        <v>-87.462721999999999</v>
      </c>
      <c r="H1335" t="s">
        <v>289</v>
      </c>
      <c r="I1335" t="s">
        <v>290</v>
      </c>
      <c r="J1335" t="s">
        <v>291</v>
      </c>
      <c r="K1335">
        <v>46312</v>
      </c>
      <c r="L1335" t="s">
        <v>766</v>
      </c>
      <c r="M1335">
        <v>48232</v>
      </c>
      <c r="N1335" t="s">
        <v>267</v>
      </c>
    </row>
    <row r="1336" spans="1:14" hidden="1" x14ac:dyDescent="0.3">
      <c r="A1336">
        <v>2010</v>
      </c>
      <c r="B1336" t="s">
        <v>49</v>
      </c>
      <c r="C1336" t="str">
        <f t="shared" si="20"/>
        <v>2010 ArcelorMittal Minorca Mine</v>
      </c>
      <c r="D1336">
        <v>1003669</v>
      </c>
      <c r="E1336" t="s">
        <v>385</v>
      </c>
      <c r="F1336">
        <v>47.559108999999999</v>
      </c>
      <c r="G1336">
        <v>-92.518973000000003</v>
      </c>
      <c r="H1336" t="s">
        <v>386</v>
      </c>
      <c r="I1336" t="s">
        <v>832</v>
      </c>
      <c r="J1336" t="s">
        <v>388</v>
      </c>
      <c r="K1336">
        <v>55792</v>
      </c>
      <c r="L1336" t="s">
        <v>766</v>
      </c>
      <c r="M1336">
        <v>327017</v>
      </c>
      <c r="N1336" t="s">
        <v>267</v>
      </c>
    </row>
    <row r="1337" spans="1:14" hidden="1" x14ac:dyDescent="0.3">
      <c r="A1337">
        <v>2010</v>
      </c>
      <c r="B1337" t="s">
        <v>184</v>
      </c>
      <c r="C1337" t="str">
        <f t="shared" si="20"/>
        <v>2010 BD LAPLACE, LLC</v>
      </c>
      <c r="D1337">
        <v>1000330</v>
      </c>
      <c r="E1337" t="s">
        <v>293</v>
      </c>
      <c r="F1337">
        <v>30.036860000000001</v>
      </c>
      <c r="G1337">
        <v>-90.46454</v>
      </c>
      <c r="H1337" t="s">
        <v>294</v>
      </c>
      <c r="I1337" t="s">
        <v>833</v>
      </c>
      <c r="J1337" t="s">
        <v>296</v>
      </c>
      <c r="K1337">
        <v>70068</v>
      </c>
      <c r="L1337" t="s">
        <v>877</v>
      </c>
      <c r="M1337">
        <v>66465</v>
      </c>
      <c r="N1337" t="s">
        <v>267</v>
      </c>
    </row>
    <row r="1338" spans="1:14" hidden="1" x14ac:dyDescent="0.3">
      <c r="A1338">
        <v>2010</v>
      </c>
      <c r="B1338" t="s">
        <v>180</v>
      </c>
      <c r="C1338" t="str">
        <f t="shared" si="20"/>
        <v>2010 BRACKENRIDGE PLANT</v>
      </c>
      <c r="D1338">
        <v>1005003</v>
      </c>
      <c r="E1338" t="s">
        <v>301</v>
      </c>
      <c r="F1338">
        <v>40.608519999999999</v>
      </c>
      <c r="G1338">
        <v>-79.727010000000007</v>
      </c>
      <c r="H1338" t="s">
        <v>302</v>
      </c>
      <c r="I1338" t="s">
        <v>825</v>
      </c>
      <c r="J1338" t="s">
        <v>304</v>
      </c>
      <c r="K1338">
        <v>15014</v>
      </c>
      <c r="L1338" t="s">
        <v>878</v>
      </c>
      <c r="M1338">
        <v>185008</v>
      </c>
      <c r="N1338" t="s">
        <v>267</v>
      </c>
    </row>
    <row r="1339" spans="1:14" hidden="1" x14ac:dyDescent="0.3">
      <c r="A1339">
        <v>2010</v>
      </c>
      <c r="B1339" t="s">
        <v>62</v>
      </c>
      <c r="C1339" t="str">
        <f t="shared" si="20"/>
        <v>2010 CARPENTER TECHNOLOGY</v>
      </c>
      <c r="D1339">
        <v>1004036</v>
      </c>
      <c r="E1339" t="s">
        <v>309</v>
      </c>
      <c r="F1339">
        <v>40.361105000000002</v>
      </c>
      <c r="G1339">
        <v>-75.936837999999995</v>
      </c>
      <c r="H1339" t="s">
        <v>310</v>
      </c>
      <c r="I1339" t="s">
        <v>834</v>
      </c>
      <c r="J1339" t="s">
        <v>304</v>
      </c>
      <c r="K1339">
        <v>19601</v>
      </c>
      <c r="L1339" t="s">
        <v>879</v>
      </c>
      <c r="M1339">
        <v>152937</v>
      </c>
      <c r="N1339" t="s">
        <v>267</v>
      </c>
    </row>
    <row r="1340" spans="1:14" hidden="1" x14ac:dyDescent="0.3">
      <c r="A1340">
        <v>2010</v>
      </c>
      <c r="B1340" t="s">
        <v>32</v>
      </c>
      <c r="C1340" t="str">
        <f t="shared" si="20"/>
        <v>2010 CASCADE STEEL ROLLING MILLS INC</v>
      </c>
      <c r="D1340">
        <v>1005755</v>
      </c>
      <c r="E1340" t="s">
        <v>880</v>
      </c>
      <c r="F1340">
        <v>45.228900000000003</v>
      </c>
      <c r="G1340">
        <v>-123.1627</v>
      </c>
      <c r="H1340" t="s">
        <v>314</v>
      </c>
      <c r="I1340" t="s">
        <v>835</v>
      </c>
      <c r="J1340" t="s">
        <v>316</v>
      </c>
      <c r="K1340">
        <v>97128</v>
      </c>
      <c r="L1340" t="s">
        <v>767</v>
      </c>
      <c r="M1340">
        <v>70575</v>
      </c>
      <c r="N1340" t="s">
        <v>267</v>
      </c>
    </row>
    <row r="1341" spans="1:14" hidden="1" x14ac:dyDescent="0.3">
      <c r="A1341">
        <v>2010</v>
      </c>
      <c r="B1341" t="s">
        <v>57</v>
      </c>
      <c r="C1341" t="str">
        <f t="shared" si="20"/>
        <v>2010 CF &amp; I STEEL L P/ DBA ROCKY MOUNTAIN STEEL MILLS</v>
      </c>
      <c r="D1341">
        <v>1003902</v>
      </c>
      <c r="E1341" t="s">
        <v>318</v>
      </c>
      <c r="F1341">
        <v>38.232627000000001</v>
      </c>
      <c r="G1341">
        <v>-104.607257</v>
      </c>
      <c r="H1341" t="s">
        <v>319</v>
      </c>
      <c r="I1341" t="s">
        <v>319</v>
      </c>
      <c r="J1341" t="s">
        <v>321</v>
      </c>
      <c r="K1341">
        <v>81004</v>
      </c>
      <c r="L1341" t="s">
        <v>881</v>
      </c>
      <c r="M1341">
        <v>286132</v>
      </c>
      <c r="N1341" t="s">
        <v>267</v>
      </c>
    </row>
    <row r="1342" spans="1:14" hidden="1" x14ac:dyDescent="0.3">
      <c r="A1342">
        <v>2010</v>
      </c>
      <c r="B1342" t="s">
        <v>128</v>
      </c>
      <c r="C1342" t="str">
        <f t="shared" si="20"/>
        <v>2010 CHAPARRAL STEEL</v>
      </c>
      <c r="D1342">
        <v>1000394</v>
      </c>
      <c r="E1342" t="s">
        <v>324</v>
      </c>
      <c r="F1342">
        <v>37.179192999999998</v>
      </c>
      <c r="G1342">
        <v>-77.447790999999995</v>
      </c>
      <c r="H1342" t="s">
        <v>325</v>
      </c>
      <c r="I1342" t="s">
        <v>836</v>
      </c>
      <c r="J1342" t="s">
        <v>327</v>
      </c>
      <c r="K1342">
        <v>23803</v>
      </c>
      <c r="L1342" t="s">
        <v>768</v>
      </c>
      <c r="M1342">
        <v>93740</v>
      </c>
      <c r="N1342" t="s">
        <v>267</v>
      </c>
    </row>
    <row r="1343" spans="1:14" hidden="1" x14ac:dyDescent="0.3">
      <c r="A1343">
        <v>2010</v>
      </c>
      <c r="B1343" t="s">
        <v>69</v>
      </c>
      <c r="C1343" t="str">
        <f t="shared" si="20"/>
        <v>2010 CHAPARRAL STEEL MIDLOTHIAN PLANT</v>
      </c>
      <c r="D1343">
        <v>1005344</v>
      </c>
      <c r="E1343" t="s">
        <v>329</v>
      </c>
      <c r="F1343">
        <v>32.458249000000002</v>
      </c>
      <c r="G1343">
        <v>-97.036607000000004</v>
      </c>
      <c r="H1343" t="s">
        <v>330</v>
      </c>
      <c r="I1343" t="s">
        <v>837</v>
      </c>
      <c r="J1343" t="s">
        <v>332</v>
      </c>
      <c r="K1343">
        <v>76065</v>
      </c>
      <c r="L1343" t="s">
        <v>768</v>
      </c>
      <c r="M1343">
        <v>230402</v>
      </c>
      <c r="N1343" t="s">
        <v>267</v>
      </c>
    </row>
    <row r="1344" spans="1:14" hidden="1" x14ac:dyDescent="0.3">
      <c r="A1344">
        <v>2010</v>
      </c>
      <c r="B1344" t="s">
        <v>130</v>
      </c>
      <c r="C1344" t="str">
        <f t="shared" si="20"/>
        <v>2010 CHARTER STEEL</v>
      </c>
      <c r="D1344">
        <v>1006901</v>
      </c>
      <c r="E1344" t="s">
        <v>333</v>
      </c>
      <c r="F1344">
        <v>43.39696</v>
      </c>
      <c r="G1344">
        <v>-87.947749999999999</v>
      </c>
      <c r="H1344" t="s">
        <v>334</v>
      </c>
      <c r="I1344" t="s">
        <v>815</v>
      </c>
      <c r="J1344" t="s">
        <v>336</v>
      </c>
      <c r="K1344">
        <v>53080</v>
      </c>
      <c r="L1344" t="s">
        <v>882</v>
      </c>
      <c r="M1344">
        <v>136993</v>
      </c>
      <c r="N1344" t="s">
        <v>267</v>
      </c>
    </row>
    <row r="1345" spans="1:14" hidden="1" x14ac:dyDescent="0.3">
      <c r="A1345">
        <v>2010</v>
      </c>
      <c r="B1345" t="s">
        <v>105</v>
      </c>
      <c r="C1345" t="str">
        <f t="shared" si="20"/>
        <v>2010 CHARTER STEEL CLEVELAND *</v>
      </c>
      <c r="D1345">
        <v>1003474</v>
      </c>
      <c r="E1345" t="s">
        <v>338</v>
      </c>
      <c r="F1345">
        <v>41.442661000000001</v>
      </c>
      <c r="G1345">
        <v>-81.664209999999997</v>
      </c>
      <c r="H1345" t="s">
        <v>339</v>
      </c>
      <c r="I1345" t="s">
        <v>838</v>
      </c>
      <c r="J1345" t="s">
        <v>276</v>
      </c>
      <c r="K1345">
        <v>44125</v>
      </c>
      <c r="L1345" t="s">
        <v>883</v>
      </c>
      <c r="M1345">
        <v>96865</v>
      </c>
      <c r="N1345" t="s">
        <v>267</v>
      </c>
    </row>
    <row r="1346" spans="1:14" hidden="1" x14ac:dyDescent="0.3">
      <c r="A1346">
        <v>2010</v>
      </c>
      <c r="B1346" t="s">
        <v>63</v>
      </c>
      <c r="C1346" t="str">
        <f t="shared" si="20"/>
        <v>2010 CMC Steel Arizona</v>
      </c>
      <c r="D1346">
        <v>1004038</v>
      </c>
      <c r="E1346" t="s">
        <v>356</v>
      </c>
      <c r="F1346">
        <v>33.285299999999999</v>
      </c>
      <c r="G1346">
        <v>-111.58629999999999</v>
      </c>
      <c r="H1346" t="s">
        <v>357</v>
      </c>
      <c r="I1346" t="s">
        <v>839</v>
      </c>
      <c r="J1346" t="s">
        <v>359</v>
      </c>
      <c r="K1346">
        <v>85212</v>
      </c>
      <c r="L1346" t="s">
        <v>770</v>
      </c>
      <c r="M1346">
        <v>31632</v>
      </c>
      <c r="N1346" t="s">
        <v>267</v>
      </c>
    </row>
    <row r="1347" spans="1:14" hidden="1" x14ac:dyDescent="0.3">
      <c r="A1347">
        <v>2010</v>
      </c>
      <c r="B1347" t="s">
        <v>70</v>
      </c>
      <c r="C1347" t="str">
        <f t="shared" ref="C1347:C1410" si="21">A1347 &amp; " " &amp; B1347</f>
        <v>2010 CMC Steel SC</v>
      </c>
      <c r="D1347">
        <v>1005346</v>
      </c>
      <c r="E1347" t="s">
        <v>372</v>
      </c>
      <c r="F1347">
        <v>33.963256000000001</v>
      </c>
      <c r="G1347">
        <v>-81.049797999999996</v>
      </c>
      <c r="H1347" t="s">
        <v>373</v>
      </c>
      <c r="I1347" t="s">
        <v>817</v>
      </c>
      <c r="J1347" t="s">
        <v>375</v>
      </c>
      <c r="K1347">
        <v>29033</v>
      </c>
      <c r="L1347" t="s">
        <v>770</v>
      </c>
      <c r="M1347">
        <v>109518</v>
      </c>
      <c r="N1347" t="s">
        <v>267</v>
      </c>
    </row>
    <row r="1348" spans="1:14" hidden="1" x14ac:dyDescent="0.3">
      <c r="A1348">
        <v>2010</v>
      </c>
      <c r="B1348" t="s">
        <v>154</v>
      </c>
      <c r="C1348" t="str">
        <f t="shared" si="21"/>
        <v>2010 Carpenter Technology - Latrobe Operations</v>
      </c>
      <c r="D1348">
        <v>1004434</v>
      </c>
      <c r="E1348" t="s">
        <v>376</v>
      </c>
      <c r="F1348">
        <v>40.302598000000003</v>
      </c>
      <c r="G1348">
        <v>-79.372804000000002</v>
      </c>
      <c r="H1348" t="s">
        <v>377</v>
      </c>
      <c r="I1348" t="s">
        <v>378</v>
      </c>
      <c r="J1348" t="s">
        <v>304</v>
      </c>
      <c r="K1348">
        <v>15650</v>
      </c>
      <c r="L1348" t="s">
        <v>884</v>
      </c>
      <c r="M1348">
        <v>68511</v>
      </c>
      <c r="N1348" t="s">
        <v>267</v>
      </c>
    </row>
    <row r="1349" spans="1:14" hidden="1" x14ac:dyDescent="0.3">
      <c r="A1349">
        <v>2010</v>
      </c>
      <c r="B1349" t="s">
        <v>64</v>
      </c>
      <c r="C1349" t="str">
        <f t="shared" si="21"/>
        <v>2010 EES COKE BATTERY</v>
      </c>
      <c r="D1349">
        <v>1007392</v>
      </c>
      <c r="E1349" t="s">
        <v>408</v>
      </c>
      <c r="F1349">
        <v>42.269559999999998</v>
      </c>
      <c r="G1349">
        <v>-83.136430000000004</v>
      </c>
      <c r="H1349" t="s">
        <v>409</v>
      </c>
      <c r="I1349" t="s">
        <v>349</v>
      </c>
      <c r="J1349" t="s">
        <v>350</v>
      </c>
      <c r="K1349">
        <v>48218</v>
      </c>
      <c r="L1349" t="s">
        <v>885</v>
      </c>
      <c r="M1349">
        <v>647192</v>
      </c>
      <c r="N1349" t="s">
        <v>267</v>
      </c>
    </row>
    <row r="1350" spans="1:14" hidden="1" x14ac:dyDescent="0.3">
      <c r="A1350">
        <v>2010</v>
      </c>
      <c r="B1350" t="s">
        <v>141</v>
      </c>
      <c r="C1350" t="str">
        <f t="shared" si="21"/>
        <v>2010 ELLWOOD NATL FORGE</v>
      </c>
      <c r="D1350">
        <v>1001673</v>
      </c>
      <c r="E1350" t="s">
        <v>411</v>
      </c>
      <c r="F1350">
        <v>41.841555</v>
      </c>
      <c r="G1350">
        <v>-79.270049999999998</v>
      </c>
      <c r="H1350" t="s">
        <v>412</v>
      </c>
      <c r="I1350" t="s">
        <v>413</v>
      </c>
      <c r="J1350" t="s">
        <v>304</v>
      </c>
      <c r="K1350">
        <v>16329</v>
      </c>
      <c r="L1350" t="s">
        <v>886</v>
      </c>
      <c r="M1350">
        <v>27181</v>
      </c>
      <c r="N1350" t="s">
        <v>267</v>
      </c>
    </row>
    <row r="1351" spans="1:14" hidden="1" x14ac:dyDescent="0.3">
      <c r="A1351">
        <v>2010</v>
      </c>
      <c r="B1351" t="s">
        <v>33</v>
      </c>
      <c r="C1351" t="str">
        <f t="shared" si="21"/>
        <v>2010 ELLWOOD QUALITY STEELS</v>
      </c>
      <c r="D1351">
        <v>1001669</v>
      </c>
      <c r="E1351" t="s">
        <v>415</v>
      </c>
      <c r="F1351">
        <v>40.993409999999997</v>
      </c>
      <c r="G1351">
        <v>-80.346959999999996</v>
      </c>
      <c r="H1351" t="s">
        <v>416</v>
      </c>
      <c r="I1351" t="s">
        <v>417</v>
      </c>
      <c r="J1351" t="s">
        <v>304</v>
      </c>
      <c r="K1351">
        <v>16101</v>
      </c>
      <c r="L1351" t="s">
        <v>887</v>
      </c>
      <c r="M1351">
        <v>64875</v>
      </c>
      <c r="N1351" t="s">
        <v>267</v>
      </c>
    </row>
    <row r="1352" spans="1:14" hidden="1" x14ac:dyDescent="0.3">
      <c r="A1352">
        <v>2010</v>
      </c>
      <c r="B1352" t="s">
        <v>66</v>
      </c>
      <c r="C1352" t="str">
        <f t="shared" si="21"/>
        <v>2010 EMPIRE MINE</v>
      </c>
      <c r="D1352">
        <v>1004509</v>
      </c>
      <c r="E1352" t="s">
        <v>418</v>
      </c>
      <c r="F1352">
        <v>46.448099999999997</v>
      </c>
      <c r="G1352">
        <v>-87.600899999999996</v>
      </c>
      <c r="H1352" t="s">
        <v>419</v>
      </c>
      <c r="I1352" t="s">
        <v>840</v>
      </c>
      <c r="J1352" t="s">
        <v>350</v>
      </c>
      <c r="K1352">
        <v>49871</v>
      </c>
      <c r="L1352" t="s">
        <v>888</v>
      </c>
      <c r="M1352">
        <v>752228</v>
      </c>
      <c r="N1352" t="s">
        <v>267</v>
      </c>
    </row>
    <row r="1353" spans="1:14" hidden="1" x14ac:dyDescent="0.3">
      <c r="A1353">
        <v>2010</v>
      </c>
      <c r="B1353" t="s">
        <v>165</v>
      </c>
      <c r="C1353" t="str">
        <f t="shared" si="21"/>
        <v>2010 ERP COKE, L.L.C. COKE PLANT</v>
      </c>
      <c r="D1353">
        <v>1006585</v>
      </c>
      <c r="E1353" t="s">
        <v>298</v>
      </c>
      <c r="F1353">
        <v>33.557464000000003</v>
      </c>
      <c r="G1353">
        <v>-86.799671000000004</v>
      </c>
      <c r="H1353" t="s">
        <v>299</v>
      </c>
      <c r="I1353" t="s">
        <v>264</v>
      </c>
      <c r="J1353" t="s">
        <v>265</v>
      </c>
      <c r="K1353">
        <v>35207</v>
      </c>
      <c r="L1353" t="s">
        <v>889</v>
      </c>
      <c r="M1353">
        <v>172850</v>
      </c>
      <c r="N1353" t="s">
        <v>267</v>
      </c>
    </row>
    <row r="1354" spans="1:14" hidden="1" x14ac:dyDescent="0.3">
      <c r="A1354">
        <v>2010</v>
      </c>
      <c r="B1354" t="s">
        <v>72</v>
      </c>
      <c r="C1354" t="str">
        <f t="shared" si="21"/>
        <v>2010 EVRAZ CLAYMONT STEEL</v>
      </c>
      <c r="D1354">
        <v>1005303</v>
      </c>
      <c r="E1354" t="s">
        <v>421</v>
      </c>
      <c r="F1354">
        <v>39.810231999999999</v>
      </c>
      <c r="G1354">
        <v>-75.447626999999997</v>
      </c>
      <c r="H1354" t="s">
        <v>422</v>
      </c>
      <c r="I1354" t="s">
        <v>416</v>
      </c>
      <c r="J1354" t="s">
        <v>423</v>
      </c>
      <c r="K1354">
        <v>19703</v>
      </c>
      <c r="M1354">
        <v>121500</v>
      </c>
      <c r="N1354" t="s">
        <v>267</v>
      </c>
    </row>
    <row r="1355" spans="1:14" hidden="1" x14ac:dyDescent="0.3">
      <c r="A1355">
        <v>2010</v>
      </c>
      <c r="B1355" t="s">
        <v>84</v>
      </c>
      <c r="C1355" t="str">
        <f t="shared" si="21"/>
        <v>2010 Erie Coke Corporation</v>
      </c>
      <c r="D1355">
        <v>1007620</v>
      </c>
      <c r="E1355" t="s">
        <v>425</v>
      </c>
      <c r="F1355">
        <v>42.141700999999998</v>
      </c>
      <c r="G1355">
        <v>-80.069710999999998</v>
      </c>
      <c r="H1355" t="s">
        <v>426</v>
      </c>
      <c r="I1355" t="s">
        <v>427</v>
      </c>
      <c r="J1355" t="s">
        <v>304</v>
      </c>
      <c r="K1355">
        <v>16507</v>
      </c>
      <c r="M1355">
        <v>53543</v>
      </c>
      <c r="N1355" t="s">
        <v>267</v>
      </c>
    </row>
    <row r="1356" spans="1:14" hidden="1" x14ac:dyDescent="0.3">
      <c r="A1356">
        <v>2010</v>
      </c>
      <c r="B1356" t="s">
        <v>93</v>
      </c>
      <c r="C1356" t="str">
        <f t="shared" si="21"/>
        <v>2010 Ervin Amasteel</v>
      </c>
      <c r="D1356">
        <v>1010925</v>
      </c>
      <c r="E1356" t="s">
        <v>429</v>
      </c>
      <c r="F1356">
        <v>41.886420000000001</v>
      </c>
      <c r="G1356">
        <v>-84.026889999999995</v>
      </c>
      <c r="H1356" t="s">
        <v>430</v>
      </c>
      <c r="I1356" t="s">
        <v>431</v>
      </c>
      <c r="J1356" t="s">
        <v>350</v>
      </c>
      <c r="K1356">
        <v>49221</v>
      </c>
      <c r="M1356">
        <v>15747</v>
      </c>
      <c r="N1356" t="s">
        <v>267</v>
      </c>
    </row>
    <row r="1357" spans="1:14" hidden="1" x14ac:dyDescent="0.3">
      <c r="A1357">
        <v>2010</v>
      </c>
      <c r="B1357" t="s">
        <v>134</v>
      </c>
      <c r="C1357" t="str">
        <f t="shared" si="21"/>
        <v>2010 FINKL &amp; SONS CO</v>
      </c>
      <c r="D1357">
        <v>1006436</v>
      </c>
      <c r="E1357" t="s">
        <v>433</v>
      </c>
      <c r="F1357">
        <v>41.918362999999999</v>
      </c>
      <c r="G1357">
        <v>-87.662925000000001</v>
      </c>
      <c r="H1357" t="s">
        <v>434</v>
      </c>
      <c r="I1357" t="s">
        <v>435</v>
      </c>
      <c r="J1357" t="s">
        <v>281</v>
      </c>
      <c r="K1357">
        <v>60614</v>
      </c>
      <c r="M1357">
        <v>40050</v>
      </c>
      <c r="N1357" t="s">
        <v>890</v>
      </c>
    </row>
    <row r="1358" spans="1:14" hidden="1" x14ac:dyDescent="0.3">
      <c r="A1358">
        <v>2010</v>
      </c>
      <c r="B1358" t="s">
        <v>104</v>
      </c>
      <c r="C1358" t="str">
        <f t="shared" si="21"/>
        <v>2010 GATEWAY ENERGY &amp; COKE CO LLC</v>
      </c>
      <c r="D1358">
        <v>1003204</v>
      </c>
      <c r="E1358" t="s">
        <v>439</v>
      </c>
      <c r="F1358">
        <v>38.695309999999999</v>
      </c>
      <c r="G1358">
        <v>-90.133799999999994</v>
      </c>
      <c r="H1358" t="s">
        <v>440</v>
      </c>
      <c r="I1358" t="s">
        <v>280</v>
      </c>
      <c r="J1358" t="s">
        <v>281</v>
      </c>
      <c r="K1358">
        <v>62040</v>
      </c>
      <c r="L1358" t="s">
        <v>891</v>
      </c>
      <c r="M1358">
        <v>581093</v>
      </c>
      <c r="N1358" t="s">
        <v>267</v>
      </c>
    </row>
    <row r="1359" spans="1:14" hidden="1" x14ac:dyDescent="0.3">
      <c r="A1359">
        <v>2010</v>
      </c>
      <c r="B1359" t="s">
        <v>45</v>
      </c>
      <c r="C1359" t="str">
        <f t="shared" si="21"/>
        <v>2010 GERDAU - FORT SMITH MILL</v>
      </c>
      <c r="D1359">
        <v>1003052</v>
      </c>
      <c r="E1359" t="s">
        <v>442</v>
      </c>
      <c r="F1359">
        <v>35.302500000000002</v>
      </c>
      <c r="G1359">
        <v>-94.375277999999994</v>
      </c>
      <c r="H1359" t="s">
        <v>443</v>
      </c>
      <c r="I1359" t="s">
        <v>444</v>
      </c>
      <c r="J1359" t="s">
        <v>286</v>
      </c>
      <c r="K1359">
        <v>72916</v>
      </c>
      <c r="M1359">
        <v>65637</v>
      </c>
      <c r="N1359" t="s">
        <v>267</v>
      </c>
    </row>
    <row r="1360" spans="1:14" hidden="1" x14ac:dyDescent="0.3">
      <c r="A1360">
        <v>2010</v>
      </c>
      <c r="B1360" t="s">
        <v>77</v>
      </c>
      <c r="C1360" t="str">
        <f t="shared" si="21"/>
        <v>2010 GERDAU AMERISTEEL</v>
      </c>
      <c r="D1360">
        <v>1004493</v>
      </c>
      <c r="E1360" t="s">
        <v>445</v>
      </c>
      <c r="F1360">
        <v>35.724089999999997</v>
      </c>
      <c r="G1360">
        <v>-88.817660000000004</v>
      </c>
      <c r="H1360" t="s">
        <v>446</v>
      </c>
      <c r="I1360" t="s">
        <v>814</v>
      </c>
      <c r="J1360" t="s">
        <v>354</v>
      </c>
      <c r="K1360">
        <v>38305</v>
      </c>
      <c r="L1360" t="s">
        <v>771</v>
      </c>
      <c r="M1360">
        <v>77312</v>
      </c>
      <c r="N1360" t="s">
        <v>267</v>
      </c>
    </row>
    <row r="1361" spans="1:14" hidden="1" x14ac:dyDescent="0.3">
      <c r="A1361">
        <v>2010</v>
      </c>
      <c r="B1361" t="s">
        <v>38</v>
      </c>
      <c r="C1361" t="str">
        <f t="shared" si="21"/>
        <v>2010 GERDAU AMERISTEEL - SAYREVILLE</v>
      </c>
      <c r="D1361">
        <v>1006708</v>
      </c>
      <c r="E1361" t="s">
        <v>364</v>
      </c>
      <c r="F1361">
        <v>40.479261999999999</v>
      </c>
      <c r="G1361">
        <v>-74.321207000000001</v>
      </c>
      <c r="H1361" t="s">
        <v>365</v>
      </c>
      <c r="I1361" t="s">
        <v>841</v>
      </c>
      <c r="J1361" t="s">
        <v>367</v>
      </c>
      <c r="K1361">
        <v>8872</v>
      </c>
      <c r="L1361" t="s">
        <v>892</v>
      </c>
      <c r="M1361">
        <v>34477</v>
      </c>
      <c r="N1361" t="s">
        <v>267</v>
      </c>
    </row>
    <row r="1362" spans="1:14" hidden="1" x14ac:dyDescent="0.3">
      <c r="A1362">
        <v>2010</v>
      </c>
      <c r="B1362" t="s">
        <v>90</v>
      </c>
      <c r="C1362" t="str">
        <f t="shared" si="21"/>
        <v>2010 GERDAU AMERISTEEL BEAUMONT</v>
      </c>
      <c r="D1362">
        <v>1007348</v>
      </c>
      <c r="E1362" t="s">
        <v>812</v>
      </c>
      <c r="F1362">
        <v>30.082397</v>
      </c>
      <c r="G1362">
        <v>-94.074476000000004</v>
      </c>
      <c r="H1362" t="s">
        <v>813</v>
      </c>
      <c r="I1362" t="s">
        <v>842</v>
      </c>
      <c r="J1362" t="s">
        <v>332</v>
      </c>
      <c r="K1362">
        <v>77662</v>
      </c>
      <c r="L1362" t="s">
        <v>771</v>
      </c>
      <c r="M1362">
        <v>64657</v>
      </c>
      <c r="N1362" t="s">
        <v>267</v>
      </c>
    </row>
    <row r="1363" spans="1:14" hidden="1" x14ac:dyDescent="0.3">
      <c r="A1363">
        <v>2010</v>
      </c>
      <c r="B1363" t="s">
        <v>164</v>
      </c>
      <c r="C1363" t="str">
        <f t="shared" si="21"/>
        <v>2010 GERDAU AMERISTEEL CARTERSVILLE STEEL MILL</v>
      </c>
      <c r="D1363">
        <v>1001103</v>
      </c>
      <c r="E1363" t="s">
        <v>447</v>
      </c>
      <c r="F1363">
        <v>34.242778999999999</v>
      </c>
      <c r="G1363">
        <v>-84.797775000000001</v>
      </c>
      <c r="H1363" t="s">
        <v>448</v>
      </c>
      <c r="I1363" t="s">
        <v>449</v>
      </c>
      <c r="J1363" t="s">
        <v>450</v>
      </c>
      <c r="K1363">
        <v>30121</v>
      </c>
      <c r="L1363" t="s">
        <v>893</v>
      </c>
      <c r="M1363">
        <v>94591</v>
      </c>
      <c r="N1363" t="s">
        <v>267</v>
      </c>
    </row>
    <row r="1364" spans="1:14" hidden="1" x14ac:dyDescent="0.3">
      <c r="A1364">
        <v>2010</v>
      </c>
      <c r="B1364" t="s">
        <v>87</v>
      </c>
      <c r="C1364" t="str">
        <f t="shared" si="21"/>
        <v>2010 GERDAU AMERISTEEL CORP.</v>
      </c>
      <c r="D1364">
        <v>1006906</v>
      </c>
      <c r="E1364" t="s">
        <v>351</v>
      </c>
      <c r="F1364">
        <v>35.978119999999997</v>
      </c>
      <c r="G1364">
        <v>-83.956450000000004</v>
      </c>
      <c r="H1364" t="s">
        <v>352</v>
      </c>
      <c r="I1364" t="s">
        <v>843</v>
      </c>
      <c r="J1364" t="s">
        <v>354</v>
      </c>
      <c r="K1364">
        <v>37921</v>
      </c>
      <c r="L1364" t="s">
        <v>771</v>
      </c>
      <c r="M1364">
        <v>97952</v>
      </c>
      <c r="N1364" t="s">
        <v>267</v>
      </c>
    </row>
    <row r="1365" spans="1:14" hidden="1" x14ac:dyDescent="0.3">
      <c r="A1365">
        <v>2010</v>
      </c>
      <c r="B1365" t="s">
        <v>143</v>
      </c>
      <c r="C1365" t="str">
        <f t="shared" si="21"/>
        <v>2010 GERDAU AMERISTEEL JACKSONVILLE MILL</v>
      </c>
      <c r="D1365">
        <v>1002216</v>
      </c>
      <c r="E1365" t="s">
        <v>360</v>
      </c>
      <c r="F1365">
        <v>30.288350000000001</v>
      </c>
      <c r="G1365">
        <v>-81.977728999999997</v>
      </c>
      <c r="H1365" t="s">
        <v>361</v>
      </c>
      <c r="I1365" t="s">
        <v>816</v>
      </c>
      <c r="J1365" t="s">
        <v>363</v>
      </c>
      <c r="K1365">
        <v>32234</v>
      </c>
      <c r="L1365" t="s">
        <v>771</v>
      </c>
      <c r="M1365">
        <v>69337</v>
      </c>
      <c r="N1365" t="s">
        <v>267</v>
      </c>
    </row>
    <row r="1366" spans="1:14" hidden="1" x14ac:dyDescent="0.3">
      <c r="A1366">
        <v>2010</v>
      </c>
      <c r="B1366" t="s">
        <v>48</v>
      </c>
      <c r="C1366" t="str">
        <f t="shared" si="21"/>
        <v>2010 GERDAU AMERISTEEL US INC</v>
      </c>
      <c r="D1366">
        <v>1003577</v>
      </c>
      <c r="E1366" t="s">
        <v>451</v>
      </c>
      <c r="F1366">
        <v>41.585661000000002</v>
      </c>
      <c r="G1366">
        <v>-91.042156000000006</v>
      </c>
      <c r="H1366" t="s">
        <v>452</v>
      </c>
      <c r="I1366" t="s">
        <v>629</v>
      </c>
      <c r="J1366" t="s">
        <v>454</v>
      </c>
      <c r="K1366">
        <v>52778</v>
      </c>
      <c r="L1366" t="s">
        <v>894</v>
      </c>
      <c r="M1366">
        <v>25884</v>
      </c>
      <c r="N1366" t="s">
        <v>267</v>
      </c>
    </row>
    <row r="1367" spans="1:14" hidden="1" x14ac:dyDescent="0.3">
      <c r="A1367">
        <v>2010</v>
      </c>
      <c r="B1367" t="s">
        <v>115</v>
      </c>
      <c r="C1367" t="str">
        <f t="shared" si="21"/>
        <v>2010 GERDAU MACSTEEL MONROE</v>
      </c>
      <c r="D1367">
        <v>1004411</v>
      </c>
      <c r="E1367" t="s">
        <v>455</v>
      </c>
      <c r="F1367">
        <v>41.897173000000002</v>
      </c>
      <c r="G1367">
        <v>-83.361644999999996</v>
      </c>
      <c r="H1367" t="s">
        <v>456</v>
      </c>
      <c r="I1367" t="s">
        <v>457</v>
      </c>
      <c r="J1367" t="s">
        <v>350</v>
      </c>
      <c r="K1367">
        <v>48161</v>
      </c>
      <c r="L1367" t="s">
        <v>895</v>
      </c>
      <c r="M1367">
        <v>112636</v>
      </c>
      <c r="N1367" t="s">
        <v>267</v>
      </c>
    </row>
    <row r="1368" spans="1:14" hidden="1" x14ac:dyDescent="0.3">
      <c r="A1368">
        <v>2010</v>
      </c>
      <c r="B1368" t="s">
        <v>54</v>
      </c>
      <c r="C1368" t="str">
        <f t="shared" si="21"/>
        <v>2010 Gerdau Ameristeel US, Inc - Charlotte Mill</v>
      </c>
      <c r="D1368">
        <v>1003507</v>
      </c>
      <c r="E1368" t="s">
        <v>458</v>
      </c>
      <c r="F1368">
        <v>35.339019999999998</v>
      </c>
      <c r="G1368">
        <v>-80.829260000000005</v>
      </c>
      <c r="H1368" t="s">
        <v>459</v>
      </c>
      <c r="I1368" t="s">
        <v>460</v>
      </c>
      <c r="J1368" t="s">
        <v>461</v>
      </c>
      <c r="K1368">
        <v>28269</v>
      </c>
      <c r="L1368" t="s">
        <v>896</v>
      </c>
      <c r="M1368">
        <v>45846</v>
      </c>
      <c r="N1368" t="s">
        <v>267</v>
      </c>
    </row>
    <row r="1369" spans="1:14" hidden="1" x14ac:dyDescent="0.3">
      <c r="A1369">
        <v>2010</v>
      </c>
      <c r="B1369" t="s">
        <v>121</v>
      </c>
      <c r="C1369" t="str">
        <f t="shared" si="21"/>
        <v>2010 Gerdau Ameristeel: St. Paul Mill</v>
      </c>
      <c r="D1369">
        <v>1005298</v>
      </c>
      <c r="E1369" t="s">
        <v>462</v>
      </c>
      <c r="F1369">
        <v>44.890929999999997</v>
      </c>
      <c r="G1369">
        <v>-93.010842999999994</v>
      </c>
      <c r="H1369" t="s">
        <v>463</v>
      </c>
      <c r="I1369" t="s">
        <v>464</v>
      </c>
      <c r="J1369" t="s">
        <v>388</v>
      </c>
      <c r="K1369">
        <v>55119</v>
      </c>
      <c r="L1369" t="s">
        <v>771</v>
      </c>
      <c r="M1369">
        <v>63466</v>
      </c>
      <c r="N1369" t="s">
        <v>267</v>
      </c>
    </row>
    <row r="1370" spans="1:14" hidden="1" x14ac:dyDescent="0.3">
      <c r="A1370">
        <v>2010</v>
      </c>
      <c r="B1370" t="s">
        <v>107</v>
      </c>
      <c r="C1370" t="str">
        <f t="shared" si="21"/>
        <v>2010 Gerdau Special Steel North America - Jackson Mill</v>
      </c>
      <c r="D1370">
        <v>1003965</v>
      </c>
      <c r="E1370" t="s">
        <v>465</v>
      </c>
      <c r="F1370">
        <v>42.202660999999999</v>
      </c>
      <c r="G1370">
        <v>-84.363022999999998</v>
      </c>
      <c r="H1370" t="s">
        <v>466</v>
      </c>
      <c r="I1370" t="s">
        <v>446</v>
      </c>
      <c r="J1370" t="s">
        <v>350</v>
      </c>
      <c r="K1370">
        <v>49203</v>
      </c>
      <c r="L1370" t="s">
        <v>781</v>
      </c>
      <c r="M1370">
        <v>53091</v>
      </c>
      <c r="N1370" t="s">
        <v>267</v>
      </c>
    </row>
    <row r="1371" spans="1:14" hidden="1" x14ac:dyDescent="0.3">
      <c r="A1371">
        <v>2010</v>
      </c>
      <c r="B1371" t="s">
        <v>44</v>
      </c>
      <c r="C1371" t="str">
        <f t="shared" si="21"/>
        <v>2010 HAVERHILL COKE COMPANY, LLC</v>
      </c>
      <c r="D1371">
        <v>1002777</v>
      </c>
      <c r="E1371" t="s">
        <v>467</v>
      </c>
      <c r="F1371">
        <v>38.600560000000002</v>
      </c>
      <c r="G1371">
        <v>-82.825000000000003</v>
      </c>
      <c r="H1371" t="s">
        <v>468</v>
      </c>
      <c r="I1371" t="s">
        <v>844</v>
      </c>
      <c r="J1371" t="s">
        <v>276</v>
      </c>
      <c r="K1371">
        <v>45629</v>
      </c>
      <c r="L1371" t="s">
        <v>897</v>
      </c>
      <c r="M1371">
        <v>1086658</v>
      </c>
      <c r="N1371" t="s">
        <v>267</v>
      </c>
    </row>
    <row r="1372" spans="1:14" hidden="1" x14ac:dyDescent="0.3">
      <c r="A1372">
        <v>2010</v>
      </c>
      <c r="B1372" t="s">
        <v>161</v>
      </c>
      <c r="C1372" t="str">
        <f t="shared" si="21"/>
        <v>2010 HOEGANAES CORPORATION</v>
      </c>
      <c r="D1372">
        <v>1005515</v>
      </c>
      <c r="E1372" t="s">
        <v>470</v>
      </c>
      <c r="F1372">
        <v>36.380555999999999</v>
      </c>
      <c r="G1372">
        <v>-86.416111000000001</v>
      </c>
      <c r="H1372" t="s">
        <v>471</v>
      </c>
      <c r="I1372" t="s">
        <v>898</v>
      </c>
      <c r="J1372" t="s">
        <v>354</v>
      </c>
      <c r="K1372">
        <v>37066</v>
      </c>
      <c r="L1372" t="s">
        <v>782</v>
      </c>
      <c r="M1372">
        <v>58765</v>
      </c>
      <c r="N1372" t="s">
        <v>267</v>
      </c>
    </row>
    <row r="1373" spans="1:14" hidden="1" x14ac:dyDescent="0.3">
      <c r="A1373">
        <v>2010</v>
      </c>
      <c r="B1373" t="s">
        <v>36</v>
      </c>
      <c r="C1373" t="str">
        <f t="shared" si="21"/>
        <v>2010 HUNTINGTON INGALLS INCORPORATED</v>
      </c>
      <c r="D1373">
        <v>1001958</v>
      </c>
      <c r="E1373" t="s">
        <v>474</v>
      </c>
      <c r="F1373">
        <v>36.990640999999997</v>
      </c>
      <c r="G1373">
        <v>-76.432803000000007</v>
      </c>
      <c r="H1373" t="s">
        <v>475</v>
      </c>
      <c r="I1373" t="s">
        <v>476</v>
      </c>
      <c r="J1373" t="s">
        <v>327</v>
      </c>
      <c r="K1373">
        <v>23607</v>
      </c>
      <c r="L1373" t="s">
        <v>899</v>
      </c>
      <c r="M1373">
        <v>78582</v>
      </c>
      <c r="N1373" t="s">
        <v>267</v>
      </c>
    </row>
    <row r="1374" spans="1:14" hidden="1" x14ac:dyDescent="0.3">
      <c r="A1374">
        <v>2010</v>
      </c>
      <c r="B1374" t="s">
        <v>73</v>
      </c>
      <c r="C1374" t="str">
        <f t="shared" si="21"/>
        <v>2010 Hibbing Taconite Company</v>
      </c>
      <c r="D1374">
        <v>1005116</v>
      </c>
      <c r="E1374" t="s">
        <v>478</v>
      </c>
      <c r="F1374">
        <v>47.476830999999997</v>
      </c>
      <c r="G1374">
        <v>-92.967270999999997</v>
      </c>
      <c r="H1374" t="s">
        <v>479</v>
      </c>
      <c r="I1374" t="s">
        <v>832</v>
      </c>
      <c r="J1374" t="s">
        <v>388</v>
      </c>
      <c r="K1374">
        <v>55746</v>
      </c>
      <c r="L1374" t="s">
        <v>900</v>
      </c>
      <c r="M1374">
        <v>200453</v>
      </c>
      <c r="N1374" t="s">
        <v>267</v>
      </c>
    </row>
    <row r="1375" spans="1:14" hidden="1" x14ac:dyDescent="0.3">
      <c r="A1375">
        <v>2010</v>
      </c>
      <c r="B1375" t="s">
        <v>166</v>
      </c>
      <c r="C1375" t="str">
        <f t="shared" si="21"/>
        <v>2010 INMETCO</v>
      </c>
      <c r="D1375">
        <v>1005752</v>
      </c>
      <c r="E1375" t="s">
        <v>480</v>
      </c>
      <c r="F1375">
        <v>40.859451</v>
      </c>
      <c r="G1375">
        <v>-80.258590999999996</v>
      </c>
      <c r="H1375" t="s">
        <v>481</v>
      </c>
      <c r="I1375" t="s">
        <v>417</v>
      </c>
      <c r="J1375" t="s">
        <v>304</v>
      </c>
      <c r="K1375">
        <v>16117</v>
      </c>
      <c r="L1375" t="s">
        <v>901</v>
      </c>
      <c r="M1375">
        <v>61292</v>
      </c>
      <c r="N1375" t="s">
        <v>267</v>
      </c>
    </row>
    <row r="1376" spans="1:14" hidden="1" x14ac:dyDescent="0.3">
      <c r="A1376">
        <v>2010</v>
      </c>
      <c r="B1376" t="s">
        <v>75</v>
      </c>
      <c r="C1376" t="str">
        <f t="shared" si="21"/>
        <v>2010 IPSCO KOPPEL TUBULARS CORP KOPPEL WORKS</v>
      </c>
      <c r="D1376">
        <v>1005190</v>
      </c>
      <c r="E1376" t="s">
        <v>483</v>
      </c>
      <c r="F1376">
        <v>40.835569999999997</v>
      </c>
      <c r="G1376">
        <v>-80.321971000000005</v>
      </c>
      <c r="H1376" t="s">
        <v>484</v>
      </c>
      <c r="I1376" t="s">
        <v>485</v>
      </c>
      <c r="J1376" t="s">
        <v>304</v>
      </c>
      <c r="K1376">
        <v>16136</v>
      </c>
      <c r="L1376" t="s">
        <v>902</v>
      </c>
      <c r="M1376">
        <v>42689</v>
      </c>
      <c r="N1376" t="s">
        <v>267</v>
      </c>
    </row>
    <row r="1377" spans="1:14" hidden="1" x14ac:dyDescent="0.3">
      <c r="A1377">
        <v>2010</v>
      </c>
      <c r="B1377" t="s">
        <v>151</v>
      </c>
      <c r="C1377" t="str">
        <f t="shared" si="21"/>
        <v>2010 Indiana Harbor Coke Company</v>
      </c>
      <c r="D1377">
        <v>1007287</v>
      </c>
      <c r="E1377" t="s">
        <v>487</v>
      </c>
      <c r="F1377">
        <v>41.654240000000001</v>
      </c>
      <c r="G1377">
        <v>-87.446650000000005</v>
      </c>
      <c r="H1377" t="s">
        <v>289</v>
      </c>
      <c r="I1377" t="s">
        <v>290</v>
      </c>
      <c r="J1377" t="s">
        <v>291</v>
      </c>
      <c r="K1377">
        <v>46312</v>
      </c>
      <c r="L1377" t="s">
        <v>786</v>
      </c>
      <c r="M1377">
        <v>818994</v>
      </c>
      <c r="N1377" t="s">
        <v>267</v>
      </c>
    </row>
    <row r="1378" spans="1:14" hidden="1" x14ac:dyDescent="0.3">
      <c r="A1378">
        <v>2010</v>
      </c>
      <c r="B1378" t="s">
        <v>116</v>
      </c>
      <c r="C1378" t="str">
        <f t="shared" si="21"/>
        <v>2010 JEWEL ACQUISITION MIDLAND FAC</v>
      </c>
      <c r="D1378">
        <v>1004729</v>
      </c>
      <c r="E1378" t="s">
        <v>846</v>
      </c>
      <c r="F1378">
        <v>40.631549999999997</v>
      </c>
      <c r="G1378">
        <v>-80.452520000000007</v>
      </c>
      <c r="H1378" t="s">
        <v>847</v>
      </c>
      <c r="I1378" t="s">
        <v>848</v>
      </c>
      <c r="J1378" t="s">
        <v>304</v>
      </c>
      <c r="K1378">
        <v>15059</v>
      </c>
      <c r="L1378" t="s">
        <v>878</v>
      </c>
      <c r="M1378">
        <v>71653</v>
      </c>
      <c r="N1378" t="s">
        <v>267</v>
      </c>
    </row>
    <row r="1379" spans="1:14" hidden="1" x14ac:dyDescent="0.3">
      <c r="A1379">
        <v>2010</v>
      </c>
      <c r="B1379" t="s">
        <v>124</v>
      </c>
      <c r="C1379" t="str">
        <f t="shared" si="21"/>
        <v>2010 JEWELL COAL &amp; COKE</v>
      </c>
      <c r="D1379">
        <v>1005598</v>
      </c>
      <c r="E1379" t="s">
        <v>489</v>
      </c>
      <c r="F1379">
        <v>37.234340000000003</v>
      </c>
      <c r="G1379">
        <v>-82.037059999999997</v>
      </c>
      <c r="H1379" t="s">
        <v>490</v>
      </c>
      <c r="I1379" t="s">
        <v>849</v>
      </c>
      <c r="J1379" t="s">
        <v>327</v>
      </c>
      <c r="K1379">
        <v>24631</v>
      </c>
      <c r="L1379" t="s">
        <v>897</v>
      </c>
      <c r="M1379">
        <v>602834</v>
      </c>
      <c r="N1379" t="s">
        <v>267</v>
      </c>
    </row>
    <row r="1380" spans="1:14" hidden="1" x14ac:dyDescent="0.3">
      <c r="A1380">
        <v>2010</v>
      </c>
      <c r="B1380" t="s">
        <v>186</v>
      </c>
      <c r="C1380" t="str">
        <f t="shared" si="21"/>
        <v>2010 Joy Global Longview Operations</v>
      </c>
      <c r="D1380">
        <v>1002769</v>
      </c>
      <c r="E1380" t="s">
        <v>744</v>
      </c>
      <c r="F1380">
        <v>32.459707000000002</v>
      </c>
      <c r="G1380">
        <v>-94.737374000000003</v>
      </c>
      <c r="H1380" t="s">
        <v>745</v>
      </c>
      <c r="I1380" t="s">
        <v>850</v>
      </c>
      <c r="J1380" t="s">
        <v>332</v>
      </c>
      <c r="K1380">
        <v>75601</v>
      </c>
      <c r="L1380" t="s">
        <v>903</v>
      </c>
      <c r="M1380">
        <v>54733</v>
      </c>
      <c r="N1380" t="s">
        <v>267</v>
      </c>
    </row>
    <row r="1381" spans="1:14" hidden="1" x14ac:dyDescent="0.3">
      <c r="A1381">
        <v>2010</v>
      </c>
      <c r="B1381" t="s">
        <v>118</v>
      </c>
      <c r="C1381" t="str">
        <f t="shared" si="21"/>
        <v>2010 KEYSTONE STEEL &amp; WIRE CO</v>
      </c>
      <c r="D1381">
        <v>1004811</v>
      </c>
      <c r="E1381" t="s">
        <v>495</v>
      </c>
      <c r="F1381">
        <v>40.641952000000003</v>
      </c>
      <c r="G1381">
        <v>-89.646676999999997</v>
      </c>
      <c r="H1381" t="s">
        <v>496</v>
      </c>
      <c r="I1381" t="s">
        <v>496</v>
      </c>
      <c r="J1381" t="s">
        <v>281</v>
      </c>
      <c r="K1381">
        <v>61641</v>
      </c>
      <c r="L1381" t="s">
        <v>498</v>
      </c>
      <c r="M1381">
        <v>158858</v>
      </c>
      <c r="N1381" t="s">
        <v>267</v>
      </c>
    </row>
    <row r="1382" spans="1:14" hidden="1" x14ac:dyDescent="0.3">
      <c r="A1382">
        <v>2010</v>
      </c>
      <c r="B1382" t="s">
        <v>125</v>
      </c>
      <c r="C1382" t="str">
        <f t="shared" si="21"/>
        <v>2010 Kentucky Electric Steel Company</v>
      </c>
      <c r="D1382">
        <v>1008263</v>
      </c>
      <c r="E1382" t="s">
        <v>819</v>
      </c>
      <c r="F1382">
        <v>38.368819999999999</v>
      </c>
      <c r="G1382">
        <v>-82.761250000000004</v>
      </c>
      <c r="H1382" t="s">
        <v>752</v>
      </c>
      <c r="I1382" t="s">
        <v>753</v>
      </c>
      <c r="J1382" t="s">
        <v>271</v>
      </c>
      <c r="K1382">
        <v>41102</v>
      </c>
      <c r="L1382" t="s">
        <v>904</v>
      </c>
      <c r="M1382">
        <v>23588</v>
      </c>
      <c r="N1382" t="s">
        <v>267</v>
      </c>
    </row>
    <row r="1383" spans="1:14" hidden="1" x14ac:dyDescent="0.3">
      <c r="A1383">
        <v>2010</v>
      </c>
      <c r="B1383" t="s">
        <v>157</v>
      </c>
      <c r="C1383" t="str">
        <f t="shared" si="21"/>
        <v>2010 MESABI NUGGET DELAWARE LLC</v>
      </c>
      <c r="D1383">
        <v>1005144</v>
      </c>
      <c r="E1383" t="s">
        <v>503</v>
      </c>
      <c r="F1383">
        <v>47.586906999999997</v>
      </c>
      <c r="G1383">
        <v>-92.234191999999993</v>
      </c>
      <c r="H1383" t="s">
        <v>504</v>
      </c>
      <c r="I1383" t="s">
        <v>387</v>
      </c>
      <c r="J1383" t="s">
        <v>388</v>
      </c>
      <c r="K1383">
        <v>55705</v>
      </c>
      <c r="M1383">
        <v>326252</v>
      </c>
      <c r="N1383" t="s">
        <v>267</v>
      </c>
    </row>
    <row r="1384" spans="1:14" hidden="1" x14ac:dyDescent="0.3">
      <c r="A1384">
        <v>2010</v>
      </c>
      <c r="B1384" t="s">
        <v>163</v>
      </c>
      <c r="C1384" t="str">
        <f t="shared" si="21"/>
        <v>2010 MOUNTAIN STATE CARBON</v>
      </c>
      <c r="D1384">
        <v>1001563</v>
      </c>
      <c r="E1384" t="s">
        <v>506</v>
      </c>
      <c r="F1384">
        <v>40.343609999999998</v>
      </c>
      <c r="G1384">
        <v>-80.606669999999994</v>
      </c>
      <c r="H1384" t="s">
        <v>507</v>
      </c>
      <c r="I1384" t="s">
        <v>851</v>
      </c>
      <c r="J1384" t="s">
        <v>509</v>
      </c>
      <c r="K1384">
        <v>26037</v>
      </c>
      <c r="L1384" t="s">
        <v>905</v>
      </c>
      <c r="M1384">
        <v>384440</v>
      </c>
      <c r="N1384" t="s">
        <v>267</v>
      </c>
    </row>
    <row r="1385" spans="1:14" hidden="1" x14ac:dyDescent="0.3">
      <c r="A1385">
        <v>2010</v>
      </c>
      <c r="B1385" t="s">
        <v>23</v>
      </c>
      <c r="C1385" t="str">
        <f t="shared" si="21"/>
        <v>2010 Mittal Steel USA - Indiana Harbor East</v>
      </c>
      <c r="D1385">
        <v>1000156</v>
      </c>
      <c r="E1385" t="s">
        <v>398</v>
      </c>
      <c r="F1385">
        <v>41.68</v>
      </c>
      <c r="G1385">
        <v>-87.426400000000001</v>
      </c>
      <c r="H1385" t="s">
        <v>399</v>
      </c>
      <c r="I1385" t="s">
        <v>400</v>
      </c>
      <c r="J1385" t="s">
        <v>291</v>
      </c>
      <c r="K1385">
        <v>46312</v>
      </c>
      <c r="L1385" t="s">
        <v>766</v>
      </c>
      <c r="M1385">
        <v>7742225</v>
      </c>
      <c r="N1385" t="s">
        <v>401</v>
      </c>
    </row>
    <row r="1386" spans="1:14" hidden="1" x14ac:dyDescent="0.3">
      <c r="A1386">
        <v>2010</v>
      </c>
      <c r="B1386" t="s">
        <v>89</v>
      </c>
      <c r="C1386" t="str">
        <f t="shared" si="21"/>
        <v>2010 NLMK INDIANA</v>
      </c>
      <c r="D1386">
        <v>1007866</v>
      </c>
      <c r="E1386" t="s">
        <v>514</v>
      </c>
      <c r="F1386">
        <v>41.621519999999997</v>
      </c>
      <c r="G1386">
        <v>-87.161479999999997</v>
      </c>
      <c r="H1386" t="s">
        <v>515</v>
      </c>
      <c r="I1386" t="s">
        <v>821</v>
      </c>
      <c r="J1386" t="s">
        <v>291</v>
      </c>
      <c r="K1386">
        <v>46368</v>
      </c>
      <c r="L1386" t="s">
        <v>906</v>
      </c>
      <c r="M1386">
        <v>109533</v>
      </c>
      <c r="N1386" t="s">
        <v>267</v>
      </c>
    </row>
    <row r="1387" spans="1:14" hidden="1" x14ac:dyDescent="0.3">
      <c r="A1387">
        <v>2010</v>
      </c>
      <c r="B1387" t="s">
        <v>119</v>
      </c>
      <c r="C1387" t="str">
        <f t="shared" si="21"/>
        <v>2010 NORTH STAR BLUESCOPE STEEL LLC *</v>
      </c>
      <c r="D1387">
        <v>1005163</v>
      </c>
      <c r="E1387" t="s">
        <v>517</v>
      </c>
      <c r="F1387">
        <v>41.565170000000002</v>
      </c>
      <c r="G1387">
        <v>-84.037540000000007</v>
      </c>
      <c r="H1387" t="s">
        <v>518</v>
      </c>
      <c r="I1387" t="s">
        <v>519</v>
      </c>
      <c r="J1387" t="s">
        <v>276</v>
      </c>
      <c r="K1387">
        <v>43515</v>
      </c>
      <c r="L1387" t="s">
        <v>907</v>
      </c>
      <c r="M1387">
        <v>279465</v>
      </c>
      <c r="N1387" t="s">
        <v>267</v>
      </c>
    </row>
    <row r="1388" spans="1:14" hidden="1" x14ac:dyDescent="0.3">
      <c r="A1388">
        <v>2010</v>
      </c>
      <c r="B1388" t="s">
        <v>158</v>
      </c>
      <c r="C1388" t="str">
        <f t="shared" si="21"/>
        <v>2010 NORTHSHORE MINING CO - SILVER BAY</v>
      </c>
      <c r="D1388">
        <v>1005276</v>
      </c>
      <c r="E1388" t="s">
        <v>521</v>
      </c>
      <c r="F1388">
        <v>47.286000000000001</v>
      </c>
      <c r="G1388">
        <v>-91.26</v>
      </c>
      <c r="H1388" t="s">
        <v>522</v>
      </c>
      <c r="I1388" t="s">
        <v>831</v>
      </c>
      <c r="J1388" t="s">
        <v>388</v>
      </c>
      <c r="K1388">
        <v>55614</v>
      </c>
      <c r="L1388" t="s">
        <v>900</v>
      </c>
      <c r="M1388">
        <v>1058769</v>
      </c>
      <c r="N1388" t="s">
        <v>267</v>
      </c>
    </row>
    <row r="1389" spans="1:14" hidden="1" x14ac:dyDescent="0.3">
      <c r="A1389">
        <v>2010</v>
      </c>
      <c r="B1389" t="s">
        <v>46</v>
      </c>
      <c r="C1389" t="str">
        <f t="shared" si="21"/>
        <v>2010 NUCOR STEEL - ARKANSAS</v>
      </c>
      <c r="D1389">
        <v>1007921</v>
      </c>
      <c r="E1389" t="s">
        <v>523</v>
      </c>
      <c r="F1389">
        <v>35.941462999999999</v>
      </c>
      <c r="G1389">
        <v>-89.712693999999999</v>
      </c>
      <c r="H1389" t="s">
        <v>524</v>
      </c>
      <c r="I1389" t="s">
        <v>853</v>
      </c>
      <c r="J1389" t="s">
        <v>286</v>
      </c>
      <c r="K1389">
        <v>72315</v>
      </c>
      <c r="L1389" t="s">
        <v>792</v>
      </c>
      <c r="M1389">
        <v>585758</v>
      </c>
      <c r="N1389" t="s">
        <v>267</v>
      </c>
    </row>
    <row r="1390" spans="1:14" hidden="1" x14ac:dyDescent="0.3">
      <c r="A1390">
        <v>2010</v>
      </c>
      <c r="B1390" t="s">
        <v>37</v>
      </c>
      <c r="C1390" t="str">
        <f t="shared" si="21"/>
        <v>2010 NUCOR STEEL - BERKELEY</v>
      </c>
      <c r="D1390">
        <v>1002266</v>
      </c>
      <c r="E1390" t="s">
        <v>527</v>
      </c>
      <c r="F1390">
        <v>33.006008000000001</v>
      </c>
      <c r="G1390">
        <v>-79.882330999999994</v>
      </c>
      <c r="H1390" t="s">
        <v>528</v>
      </c>
      <c r="I1390" t="s">
        <v>854</v>
      </c>
      <c r="J1390" t="s">
        <v>375</v>
      </c>
      <c r="K1390">
        <v>29450</v>
      </c>
      <c r="L1390" t="s">
        <v>792</v>
      </c>
      <c r="M1390">
        <v>520427</v>
      </c>
      <c r="N1390" t="s">
        <v>267</v>
      </c>
    </row>
    <row r="1391" spans="1:14" hidden="1" x14ac:dyDescent="0.3">
      <c r="A1391">
        <v>2010</v>
      </c>
      <c r="B1391" t="s">
        <v>112</v>
      </c>
      <c r="C1391" t="str">
        <f t="shared" si="21"/>
        <v>2010 NUCOR STEEL - UTAH</v>
      </c>
      <c r="D1391">
        <v>1005777</v>
      </c>
      <c r="E1391" t="s">
        <v>530</v>
      </c>
      <c r="F1391">
        <v>41.8825</v>
      </c>
      <c r="G1391">
        <v>-112.1964</v>
      </c>
      <c r="H1391" t="s">
        <v>531</v>
      </c>
      <c r="I1391" t="s">
        <v>855</v>
      </c>
      <c r="J1391" t="s">
        <v>533</v>
      </c>
      <c r="K1391">
        <v>84330</v>
      </c>
      <c r="L1391" t="s">
        <v>792</v>
      </c>
      <c r="M1391">
        <v>128311</v>
      </c>
      <c r="N1391" t="s">
        <v>267</v>
      </c>
    </row>
    <row r="1392" spans="1:14" hidden="1" x14ac:dyDescent="0.3">
      <c r="A1392">
        <v>2010</v>
      </c>
      <c r="B1392" t="s">
        <v>65</v>
      </c>
      <c r="C1392" t="str">
        <f t="shared" si="21"/>
        <v>2010 NUCOR STEEL AUBURN INC</v>
      </c>
      <c r="D1392">
        <v>1006341</v>
      </c>
      <c r="E1392" t="s">
        <v>534</v>
      </c>
      <c r="F1392">
        <v>42.950710000000001</v>
      </c>
      <c r="G1392">
        <v>-76.570869999999999</v>
      </c>
      <c r="H1392" t="s">
        <v>535</v>
      </c>
      <c r="I1392" t="s">
        <v>536</v>
      </c>
      <c r="J1392" t="s">
        <v>537</v>
      </c>
      <c r="K1392">
        <v>13021</v>
      </c>
      <c r="L1392" t="s">
        <v>792</v>
      </c>
      <c r="M1392">
        <v>83483</v>
      </c>
      <c r="N1392" t="s">
        <v>267</v>
      </c>
    </row>
    <row r="1393" spans="1:14" hidden="1" x14ac:dyDescent="0.3">
      <c r="A1393">
        <v>2010</v>
      </c>
      <c r="B1393" t="s">
        <v>152</v>
      </c>
      <c r="C1393" t="str">
        <f t="shared" si="21"/>
        <v>2010 NUCOR STEEL BIRMINGHAM INC</v>
      </c>
      <c r="D1393">
        <v>1004152</v>
      </c>
      <c r="E1393" t="s">
        <v>538</v>
      </c>
      <c r="F1393">
        <v>33.545389999999998</v>
      </c>
      <c r="G1393">
        <v>-86.809299999999993</v>
      </c>
      <c r="H1393" t="s">
        <v>299</v>
      </c>
      <c r="I1393" t="s">
        <v>264</v>
      </c>
      <c r="J1393" t="s">
        <v>265</v>
      </c>
      <c r="K1393">
        <v>35234</v>
      </c>
      <c r="L1393" t="s">
        <v>792</v>
      </c>
      <c r="M1393">
        <v>57373</v>
      </c>
      <c r="N1393" t="s">
        <v>267</v>
      </c>
    </row>
    <row r="1394" spans="1:14" hidden="1" x14ac:dyDescent="0.3">
      <c r="A1394">
        <v>2010</v>
      </c>
      <c r="B1394" t="s">
        <v>144</v>
      </c>
      <c r="C1394" t="str">
        <f t="shared" si="21"/>
        <v>2010 NUCOR STEEL DARLINGTON</v>
      </c>
      <c r="D1394">
        <v>1007946</v>
      </c>
      <c r="E1394" t="s">
        <v>539</v>
      </c>
      <c r="F1394">
        <v>34.375957999999997</v>
      </c>
      <c r="G1394">
        <v>-79.896878000000001</v>
      </c>
      <c r="H1394" t="s">
        <v>540</v>
      </c>
      <c r="I1394" t="s">
        <v>540</v>
      </c>
      <c r="J1394" t="s">
        <v>375</v>
      </c>
      <c r="K1394">
        <v>29540</v>
      </c>
      <c r="L1394" t="s">
        <v>792</v>
      </c>
      <c r="M1394">
        <v>142548</v>
      </c>
      <c r="N1394" t="s">
        <v>267</v>
      </c>
    </row>
    <row r="1395" spans="1:14" hidden="1" x14ac:dyDescent="0.3">
      <c r="A1395">
        <v>2010</v>
      </c>
      <c r="B1395" t="s">
        <v>140</v>
      </c>
      <c r="C1395" t="str">
        <f t="shared" si="21"/>
        <v>2010 NUCOR STEEL DECATUR</v>
      </c>
      <c r="D1395">
        <v>1005976</v>
      </c>
      <c r="E1395" t="s">
        <v>542</v>
      </c>
      <c r="F1395">
        <v>34.638905999999999</v>
      </c>
      <c r="G1395">
        <v>-87.089035999999993</v>
      </c>
      <c r="H1395" t="s">
        <v>543</v>
      </c>
      <c r="I1395" t="s">
        <v>856</v>
      </c>
      <c r="J1395" t="s">
        <v>265</v>
      </c>
      <c r="K1395">
        <v>35673</v>
      </c>
      <c r="L1395" t="s">
        <v>908</v>
      </c>
      <c r="M1395">
        <v>353869</v>
      </c>
      <c r="N1395" t="s">
        <v>267</v>
      </c>
    </row>
    <row r="1396" spans="1:14" hidden="1" x14ac:dyDescent="0.3">
      <c r="A1396">
        <v>2010</v>
      </c>
      <c r="B1396" t="s">
        <v>41</v>
      </c>
      <c r="C1396" t="str">
        <f t="shared" si="21"/>
        <v>2010 NUCOR STEEL HERTFORD COUNTY</v>
      </c>
      <c r="D1396">
        <v>1002958</v>
      </c>
      <c r="E1396" t="s">
        <v>545</v>
      </c>
      <c r="F1396">
        <v>36.355215999999999</v>
      </c>
      <c r="G1396">
        <v>-76.811149999999998</v>
      </c>
      <c r="H1396" t="s">
        <v>546</v>
      </c>
      <c r="I1396" t="s">
        <v>857</v>
      </c>
      <c r="J1396" t="s">
        <v>461</v>
      </c>
      <c r="K1396">
        <v>27922</v>
      </c>
      <c r="L1396" t="s">
        <v>792</v>
      </c>
      <c r="M1396">
        <v>306780</v>
      </c>
      <c r="N1396" t="s">
        <v>267</v>
      </c>
    </row>
    <row r="1397" spans="1:14" hidden="1" x14ac:dyDescent="0.3">
      <c r="A1397">
        <v>2010</v>
      </c>
      <c r="B1397" t="s">
        <v>111</v>
      </c>
      <c r="C1397" t="str">
        <f t="shared" si="21"/>
        <v>2010 NUCOR STEEL INDIANA</v>
      </c>
      <c r="D1397">
        <v>1004151</v>
      </c>
      <c r="E1397" t="s">
        <v>548</v>
      </c>
      <c r="F1397">
        <v>39.974699999999999</v>
      </c>
      <c r="G1397">
        <v>-86.830100000000002</v>
      </c>
      <c r="H1397" t="s">
        <v>549</v>
      </c>
      <c r="I1397" t="s">
        <v>858</v>
      </c>
      <c r="J1397" t="s">
        <v>291</v>
      </c>
      <c r="K1397">
        <v>47933</v>
      </c>
      <c r="L1397" t="s">
        <v>792</v>
      </c>
      <c r="M1397">
        <v>258218</v>
      </c>
      <c r="N1397" t="s">
        <v>267</v>
      </c>
    </row>
    <row r="1398" spans="1:14" hidden="1" x14ac:dyDescent="0.3">
      <c r="A1398">
        <v>2010</v>
      </c>
      <c r="B1398" t="s">
        <v>101</v>
      </c>
      <c r="C1398" t="str">
        <f t="shared" si="21"/>
        <v>2010 NUCOR STEEL JACKSON INC</v>
      </c>
      <c r="D1398">
        <v>1006144</v>
      </c>
      <c r="E1398" t="s">
        <v>551</v>
      </c>
      <c r="F1398">
        <v>32.312167000000002</v>
      </c>
      <c r="G1398">
        <v>-90.137277999999995</v>
      </c>
      <c r="H1398" t="s">
        <v>552</v>
      </c>
      <c r="I1398" t="s">
        <v>553</v>
      </c>
      <c r="J1398" t="s">
        <v>554</v>
      </c>
      <c r="K1398">
        <v>39232</v>
      </c>
      <c r="L1398" t="s">
        <v>792</v>
      </c>
      <c r="M1398">
        <v>47978</v>
      </c>
      <c r="N1398" t="s">
        <v>267</v>
      </c>
    </row>
    <row r="1399" spans="1:14" hidden="1" x14ac:dyDescent="0.3">
      <c r="A1399">
        <v>2010</v>
      </c>
      <c r="B1399" t="s">
        <v>40</v>
      </c>
      <c r="C1399" t="str">
        <f t="shared" si="21"/>
        <v>2010 NUCOR STEEL KANKAKEE, INC.</v>
      </c>
      <c r="D1399">
        <v>1002621</v>
      </c>
      <c r="E1399" t="s">
        <v>555</v>
      </c>
      <c r="F1399">
        <v>41.181365999999997</v>
      </c>
      <c r="G1399">
        <v>-87.856685999999996</v>
      </c>
      <c r="H1399" t="s">
        <v>556</v>
      </c>
      <c r="I1399" t="s">
        <v>557</v>
      </c>
      <c r="J1399" t="s">
        <v>281</v>
      </c>
      <c r="K1399">
        <v>60914</v>
      </c>
      <c r="L1399" t="s">
        <v>794</v>
      </c>
      <c r="M1399">
        <v>92282</v>
      </c>
      <c r="N1399" t="s">
        <v>267</v>
      </c>
    </row>
    <row r="1400" spans="1:14" hidden="1" x14ac:dyDescent="0.3">
      <c r="A1400">
        <v>2010</v>
      </c>
      <c r="B1400" t="s">
        <v>108</v>
      </c>
      <c r="C1400" t="str">
        <f t="shared" si="21"/>
        <v>2010 NUCOR STEEL MARION, INC. (0351010017)</v>
      </c>
      <c r="D1400">
        <v>1007577</v>
      </c>
      <c r="E1400" t="s">
        <v>558</v>
      </c>
      <c r="F1400">
        <v>40.570700000000002</v>
      </c>
      <c r="G1400">
        <v>-83.138800000000003</v>
      </c>
      <c r="H1400" t="s">
        <v>559</v>
      </c>
      <c r="I1400" t="s">
        <v>559</v>
      </c>
      <c r="J1400" t="s">
        <v>276</v>
      </c>
      <c r="K1400">
        <v>43302</v>
      </c>
      <c r="L1400" t="s">
        <v>792</v>
      </c>
      <c r="M1400">
        <v>58394</v>
      </c>
      <c r="N1400" t="s">
        <v>267</v>
      </c>
    </row>
    <row r="1401" spans="1:14" hidden="1" x14ac:dyDescent="0.3">
      <c r="A1401">
        <v>2010</v>
      </c>
      <c r="B1401" t="s">
        <v>47</v>
      </c>
      <c r="C1401" t="str">
        <f t="shared" si="21"/>
        <v>2010 NUCOR STEEL MEMPHIS INC</v>
      </c>
      <c r="D1401">
        <v>1003093</v>
      </c>
      <c r="E1401" t="s">
        <v>561</v>
      </c>
      <c r="F1401">
        <v>35.049909999999997</v>
      </c>
      <c r="G1401">
        <v>-90.153139999999993</v>
      </c>
      <c r="H1401" t="s">
        <v>562</v>
      </c>
      <c r="I1401" t="s">
        <v>563</v>
      </c>
      <c r="J1401" t="s">
        <v>354</v>
      </c>
      <c r="K1401">
        <v>38109</v>
      </c>
      <c r="L1401" t="s">
        <v>792</v>
      </c>
      <c r="M1401">
        <v>145623</v>
      </c>
      <c r="N1401" t="s">
        <v>267</v>
      </c>
    </row>
    <row r="1402" spans="1:14" hidden="1" x14ac:dyDescent="0.3">
      <c r="A1402">
        <v>2010</v>
      </c>
      <c r="B1402" t="s">
        <v>171</v>
      </c>
      <c r="C1402" t="str">
        <f t="shared" si="21"/>
        <v>2010 NUCOR STEEL NEBRASKA</v>
      </c>
      <c r="D1402">
        <v>1007695</v>
      </c>
      <c r="E1402" t="s">
        <v>564</v>
      </c>
      <c r="F1402">
        <v>42.078346000000003</v>
      </c>
      <c r="G1402">
        <v>-97.360152999999997</v>
      </c>
      <c r="H1402" t="s">
        <v>565</v>
      </c>
      <c r="I1402" t="s">
        <v>814</v>
      </c>
      <c r="J1402" t="s">
        <v>567</v>
      </c>
      <c r="K1402">
        <v>68701</v>
      </c>
      <c r="L1402" t="s">
        <v>792</v>
      </c>
      <c r="M1402">
        <v>203659</v>
      </c>
      <c r="N1402" t="s">
        <v>267</v>
      </c>
    </row>
    <row r="1403" spans="1:14" hidden="1" x14ac:dyDescent="0.3">
      <c r="A1403">
        <v>2010</v>
      </c>
      <c r="B1403" t="s">
        <v>31</v>
      </c>
      <c r="C1403" t="str">
        <f t="shared" si="21"/>
        <v>2010 NUCOR STEEL SEATTLE INC</v>
      </c>
      <c r="D1403">
        <v>1000029</v>
      </c>
      <c r="E1403" t="s">
        <v>568</v>
      </c>
      <c r="F1403">
        <v>47.569330999999998</v>
      </c>
      <c r="G1403">
        <v>-122.367332</v>
      </c>
      <c r="H1403" t="s">
        <v>569</v>
      </c>
      <c r="I1403" t="s">
        <v>822</v>
      </c>
      <c r="J1403" t="s">
        <v>571</v>
      </c>
      <c r="K1403">
        <v>98106</v>
      </c>
      <c r="L1403" t="s">
        <v>792</v>
      </c>
      <c r="M1403">
        <v>95688</v>
      </c>
      <c r="N1403" t="s">
        <v>267</v>
      </c>
    </row>
    <row r="1404" spans="1:14" hidden="1" x14ac:dyDescent="0.3">
      <c r="A1404">
        <v>2010</v>
      </c>
      <c r="B1404" t="s">
        <v>103</v>
      </c>
      <c r="C1404" t="str">
        <f t="shared" si="21"/>
        <v>2010 NUCOR STEEL-TEXAS</v>
      </c>
      <c r="D1404">
        <v>1005832</v>
      </c>
      <c r="E1404" t="s">
        <v>572</v>
      </c>
      <c r="F1404">
        <v>31.354801999999999</v>
      </c>
      <c r="G1404">
        <v>-96.165199000000001</v>
      </c>
      <c r="H1404" t="s">
        <v>573</v>
      </c>
      <c r="I1404" t="s">
        <v>860</v>
      </c>
      <c r="J1404" t="s">
        <v>332</v>
      </c>
      <c r="K1404">
        <v>75846</v>
      </c>
      <c r="L1404" t="s">
        <v>792</v>
      </c>
      <c r="M1404">
        <v>135873</v>
      </c>
      <c r="N1404" t="s">
        <v>267</v>
      </c>
    </row>
    <row r="1405" spans="1:14" hidden="1" x14ac:dyDescent="0.3">
      <c r="A1405">
        <v>2010</v>
      </c>
      <c r="B1405" t="s">
        <v>113</v>
      </c>
      <c r="C1405" t="str">
        <f t="shared" si="21"/>
        <v>2010 NUCOR-YAMATO STEEL CO</v>
      </c>
      <c r="D1405">
        <v>1007642</v>
      </c>
      <c r="E1405" t="s">
        <v>575</v>
      </c>
      <c r="F1405">
        <v>35.901865999999998</v>
      </c>
      <c r="G1405">
        <v>-89.775643000000002</v>
      </c>
      <c r="H1405" t="s">
        <v>524</v>
      </c>
      <c r="I1405" t="s">
        <v>853</v>
      </c>
      <c r="J1405" t="s">
        <v>286</v>
      </c>
      <c r="K1405">
        <v>72316</v>
      </c>
      <c r="L1405" t="s">
        <v>909</v>
      </c>
      <c r="M1405">
        <v>416721</v>
      </c>
      <c r="N1405" t="s">
        <v>267</v>
      </c>
    </row>
    <row r="1406" spans="1:14" hidden="1" x14ac:dyDescent="0.3">
      <c r="A1406">
        <v>2010</v>
      </c>
      <c r="B1406" t="s">
        <v>122</v>
      </c>
      <c r="C1406" t="str">
        <f t="shared" si="21"/>
        <v>2010 North American Stainless</v>
      </c>
      <c r="D1406">
        <v>1002977</v>
      </c>
      <c r="E1406" t="s">
        <v>581</v>
      </c>
      <c r="F1406">
        <v>38.727778000000001</v>
      </c>
      <c r="G1406">
        <v>-85.072221999999996</v>
      </c>
      <c r="H1406" t="s">
        <v>582</v>
      </c>
      <c r="I1406" t="s">
        <v>583</v>
      </c>
      <c r="J1406" t="s">
        <v>271</v>
      </c>
      <c r="K1406">
        <v>41045</v>
      </c>
      <c r="L1406" t="s">
        <v>910</v>
      </c>
      <c r="M1406">
        <v>268024</v>
      </c>
      <c r="N1406" t="s">
        <v>267</v>
      </c>
    </row>
    <row r="1407" spans="1:14" hidden="1" x14ac:dyDescent="0.3">
      <c r="A1407">
        <v>2010</v>
      </c>
      <c r="B1407" t="s">
        <v>100</v>
      </c>
      <c r="C1407" t="str">
        <f t="shared" si="21"/>
        <v>2010 Nucor Steel Gallatin LLC</v>
      </c>
      <c r="D1407">
        <v>1005700</v>
      </c>
      <c r="E1407" t="s">
        <v>585</v>
      </c>
      <c r="F1407">
        <v>38.766666999999998</v>
      </c>
      <c r="G1407">
        <v>-85.004166999999995</v>
      </c>
      <c r="H1407" t="s">
        <v>586</v>
      </c>
      <c r="I1407" t="s">
        <v>471</v>
      </c>
      <c r="J1407" t="s">
        <v>271</v>
      </c>
      <c r="K1407">
        <v>41045</v>
      </c>
      <c r="L1407" t="s">
        <v>911</v>
      </c>
      <c r="M1407">
        <v>188567</v>
      </c>
      <c r="N1407" t="s">
        <v>267</v>
      </c>
    </row>
    <row r="1408" spans="1:14" hidden="1" x14ac:dyDescent="0.3">
      <c r="A1408">
        <v>2010</v>
      </c>
      <c r="B1408" t="s">
        <v>55</v>
      </c>
      <c r="C1408" t="str">
        <f t="shared" si="21"/>
        <v>2010 Nucor Steel Tuscaloosa, Inc.</v>
      </c>
      <c r="D1408">
        <v>1003457</v>
      </c>
      <c r="E1408" t="s">
        <v>597</v>
      </c>
      <c r="F1408">
        <v>33.233750000000001</v>
      </c>
      <c r="G1408">
        <v>-87.506929999999997</v>
      </c>
      <c r="H1408" t="s">
        <v>598</v>
      </c>
      <c r="I1408" t="s">
        <v>823</v>
      </c>
      <c r="J1408" t="s">
        <v>265</v>
      </c>
      <c r="K1408">
        <v>35404</v>
      </c>
      <c r="L1408" t="s">
        <v>792</v>
      </c>
      <c r="M1408">
        <v>270236</v>
      </c>
      <c r="N1408" t="s">
        <v>267</v>
      </c>
    </row>
    <row r="1409" spans="1:14" hidden="1" x14ac:dyDescent="0.3">
      <c r="A1409">
        <v>2010</v>
      </c>
      <c r="B1409" t="s">
        <v>97</v>
      </c>
      <c r="C1409" t="str">
        <f t="shared" si="21"/>
        <v>2010 RG Steel Sparrows Point LLC</v>
      </c>
      <c r="D1409">
        <v>1000553</v>
      </c>
      <c r="E1409" t="s">
        <v>608</v>
      </c>
      <c r="F1409">
        <v>39.213500000000003</v>
      </c>
      <c r="G1409">
        <v>-76.472700000000003</v>
      </c>
      <c r="H1409" t="s">
        <v>609</v>
      </c>
      <c r="I1409" t="s">
        <v>610</v>
      </c>
      <c r="J1409" t="s">
        <v>611</v>
      </c>
      <c r="K1409">
        <v>21219</v>
      </c>
      <c r="L1409" t="s">
        <v>912</v>
      </c>
      <c r="M1409">
        <v>2114042</v>
      </c>
      <c r="N1409" t="s">
        <v>267</v>
      </c>
    </row>
    <row r="1410" spans="1:14" hidden="1" x14ac:dyDescent="0.3">
      <c r="A1410">
        <v>2010</v>
      </c>
      <c r="B1410" t="s">
        <v>27</v>
      </c>
      <c r="C1410" t="str">
        <f t="shared" si="21"/>
        <v>2010 RG Steel, LLC</v>
      </c>
      <c r="D1410">
        <v>1000177</v>
      </c>
      <c r="E1410" t="s">
        <v>613</v>
      </c>
      <c r="F1410">
        <v>41.2119</v>
      </c>
      <c r="G1410">
        <v>-80.817599999999999</v>
      </c>
      <c r="H1410" t="s">
        <v>406</v>
      </c>
      <c r="I1410" t="s">
        <v>614</v>
      </c>
      <c r="J1410" t="s">
        <v>276</v>
      </c>
      <c r="K1410">
        <v>44482</v>
      </c>
      <c r="L1410" t="s">
        <v>862</v>
      </c>
      <c r="M1410">
        <v>3006831</v>
      </c>
      <c r="N1410" t="s">
        <v>267</v>
      </c>
    </row>
    <row r="1411" spans="1:14" hidden="1" x14ac:dyDescent="0.3">
      <c r="A1411">
        <v>2010</v>
      </c>
      <c r="B1411" t="s">
        <v>83</v>
      </c>
      <c r="C1411" t="str">
        <f t="shared" ref="C1411:C1443" si="22">A1411 &amp; " " &amp; B1411</f>
        <v>2010 ROANOKE ELECTRIC STEEL CORPORATION</v>
      </c>
      <c r="D1411">
        <v>1000714</v>
      </c>
      <c r="E1411" t="s">
        <v>616</v>
      </c>
      <c r="F1411">
        <v>37.272509999999997</v>
      </c>
      <c r="G1411">
        <v>-79.998609999999999</v>
      </c>
      <c r="H1411" t="s">
        <v>617</v>
      </c>
      <c r="I1411" t="s">
        <v>618</v>
      </c>
      <c r="J1411" t="s">
        <v>327</v>
      </c>
      <c r="K1411">
        <v>24017</v>
      </c>
      <c r="L1411" t="s">
        <v>913</v>
      </c>
      <c r="M1411">
        <v>137547</v>
      </c>
      <c r="N1411" t="s">
        <v>267</v>
      </c>
    </row>
    <row r="1412" spans="1:14" hidden="1" x14ac:dyDescent="0.3">
      <c r="A1412">
        <v>2010</v>
      </c>
      <c r="B1412" t="s">
        <v>56</v>
      </c>
      <c r="C1412" t="str">
        <f t="shared" si="22"/>
        <v>2010 Republic Steel - Canton Plant</v>
      </c>
      <c r="D1412">
        <v>1003799</v>
      </c>
      <c r="E1412" t="s">
        <v>620</v>
      </c>
      <c r="F1412">
        <v>40.802030000000002</v>
      </c>
      <c r="G1412">
        <v>-81.338849999999994</v>
      </c>
      <c r="H1412" t="s">
        <v>621</v>
      </c>
      <c r="I1412" t="s">
        <v>863</v>
      </c>
      <c r="J1412" t="s">
        <v>276</v>
      </c>
      <c r="K1412">
        <v>44704</v>
      </c>
      <c r="L1412" t="s">
        <v>914</v>
      </c>
      <c r="M1412">
        <v>282524</v>
      </c>
      <c r="N1412" t="s">
        <v>267</v>
      </c>
    </row>
    <row r="1413" spans="1:14" hidden="1" x14ac:dyDescent="0.3">
      <c r="A1413">
        <v>2010</v>
      </c>
      <c r="B1413" t="s">
        <v>109</v>
      </c>
      <c r="C1413" t="str">
        <f t="shared" si="22"/>
        <v>2010 SMI STEEL LLC</v>
      </c>
      <c r="D1413">
        <v>1003981</v>
      </c>
      <c r="E1413" t="s">
        <v>624</v>
      </c>
      <c r="F1413">
        <v>33.534103999999999</v>
      </c>
      <c r="G1413">
        <v>-86.757929000000004</v>
      </c>
      <c r="H1413" t="s">
        <v>299</v>
      </c>
      <c r="I1413" t="s">
        <v>864</v>
      </c>
      <c r="J1413" t="s">
        <v>265</v>
      </c>
      <c r="K1413">
        <v>35212</v>
      </c>
      <c r="L1413" t="s">
        <v>770</v>
      </c>
      <c r="M1413">
        <v>79392</v>
      </c>
      <c r="N1413" t="s">
        <v>267</v>
      </c>
    </row>
    <row r="1414" spans="1:14" hidden="1" x14ac:dyDescent="0.3">
      <c r="A1414">
        <v>2010</v>
      </c>
      <c r="B1414" t="s">
        <v>120</v>
      </c>
      <c r="C1414" t="str">
        <f t="shared" si="22"/>
        <v>2010 SSAB ALABAMA INCORPORATED</v>
      </c>
      <c r="D1414">
        <v>1005283</v>
      </c>
      <c r="E1414" t="s">
        <v>625</v>
      </c>
      <c r="F1414">
        <v>30.943048000000001</v>
      </c>
      <c r="G1414">
        <v>-88.012822999999997</v>
      </c>
      <c r="H1414" t="s">
        <v>626</v>
      </c>
      <c r="I1414" t="s">
        <v>865</v>
      </c>
      <c r="J1414" t="s">
        <v>265</v>
      </c>
      <c r="K1414">
        <v>36505</v>
      </c>
      <c r="L1414" t="s">
        <v>799</v>
      </c>
      <c r="M1414">
        <v>314927</v>
      </c>
      <c r="N1414" t="s">
        <v>267</v>
      </c>
    </row>
    <row r="1415" spans="1:14" hidden="1" x14ac:dyDescent="0.3">
      <c r="A1415">
        <v>2010</v>
      </c>
      <c r="B1415" t="s">
        <v>178</v>
      </c>
      <c r="C1415" t="str">
        <f t="shared" si="22"/>
        <v>2010 SSAB Iowa Inc.</v>
      </c>
      <c r="D1415">
        <v>1002147</v>
      </c>
      <c r="E1415" t="s">
        <v>628</v>
      </c>
      <c r="F1415">
        <v>41.485529999999997</v>
      </c>
      <c r="G1415">
        <v>-90.822779999999995</v>
      </c>
      <c r="H1415" t="s">
        <v>629</v>
      </c>
      <c r="I1415" t="s">
        <v>453</v>
      </c>
      <c r="J1415" t="s">
        <v>454</v>
      </c>
      <c r="K1415">
        <v>52761</v>
      </c>
      <c r="L1415" t="s">
        <v>799</v>
      </c>
      <c r="M1415">
        <v>373149</v>
      </c>
      <c r="N1415" t="s">
        <v>267</v>
      </c>
    </row>
    <row r="1416" spans="1:14" hidden="1" x14ac:dyDescent="0.3">
      <c r="A1416">
        <v>2010</v>
      </c>
      <c r="B1416" t="s">
        <v>74</v>
      </c>
      <c r="C1416" t="str">
        <f t="shared" si="22"/>
        <v>2010 STD STEEL BURNHAM PLT</v>
      </c>
      <c r="D1416">
        <v>1005536</v>
      </c>
      <c r="E1416" t="s">
        <v>630</v>
      </c>
      <c r="F1416">
        <v>40.636944</v>
      </c>
      <c r="G1416">
        <v>-77.571944000000002</v>
      </c>
      <c r="H1416" t="s">
        <v>631</v>
      </c>
      <c r="I1416" t="s">
        <v>632</v>
      </c>
      <c r="J1416" t="s">
        <v>304</v>
      </c>
      <c r="K1416">
        <v>17009</v>
      </c>
      <c r="L1416" t="s">
        <v>915</v>
      </c>
      <c r="M1416">
        <v>53900</v>
      </c>
      <c r="N1416" t="s">
        <v>267</v>
      </c>
    </row>
    <row r="1417" spans="1:14" hidden="1" x14ac:dyDescent="0.3">
      <c r="A1417">
        <v>2010</v>
      </c>
      <c r="B1417" t="s">
        <v>81</v>
      </c>
      <c r="C1417" t="str">
        <f t="shared" si="22"/>
        <v>2010 STEEL DYNAMICS INC</v>
      </c>
      <c r="D1417">
        <v>1005584</v>
      </c>
      <c r="E1417" t="s">
        <v>634</v>
      </c>
      <c r="F1417">
        <v>41.370151999999997</v>
      </c>
      <c r="G1417">
        <v>-84.921695</v>
      </c>
      <c r="H1417" t="s">
        <v>395</v>
      </c>
      <c r="I1417" t="s">
        <v>866</v>
      </c>
      <c r="J1417" t="s">
        <v>291</v>
      </c>
      <c r="K1417">
        <v>46721</v>
      </c>
      <c r="L1417" t="s">
        <v>801</v>
      </c>
      <c r="M1417">
        <v>888984</v>
      </c>
      <c r="N1417" t="s">
        <v>267</v>
      </c>
    </row>
    <row r="1418" spans="1:14" hidden="1" x14ac:dyDescent="0.3">
      <c r="A1418">
        <v>2010</v>
      </c>
      <c r="B1418" t="s">
        <v>110</v>
      </c>
      <c r="C1418" t="str">
        <f t="shared" si="22"/>
        <v>2010 STEEL DYNAMICS, INC. (SDI)</v>
      </c>
      <c r="D1418">
        <v>1003688</v>
      </c>
      <c r="E1418" t="s">
        <v>636</v>
      </c>
      <c r="F1418">
        <v>39.876783000000003</v>
      </c>
      <c r="G1418">
        <v>-86.482112999999998</v>
      </c>
      <c r="H1418" t="s">
        <v>637</v>
      </c>
      <c r="I1418" t="s">
        <v>638</v>
      </c>
      <c r="J1418" t="s">
        <v>291</v>
      </c>
      <c r="K1418">
        <v>46167</v>
      </c>
      <c r="L1418" t="s">
        <v>916</v>
      </c>
      <c r="M1418">
        <v>148745</v>
      </c>
      <c r="N1418" t="s">
        <v>267</v>
      </c>
    </row>
    <row r="1419" spans="1:14" hidden="1" x14ac:dyDescent="0.3">
      <c r="A1419">
        <v>2010</v>
      </c>
      <c r="B1419" t="s">
        <v>82</v>
      </c>
      <c r="C1419" t="str">
        <f t="shared" si="22"/>
        <v>2010 STEEL DYNAMICS. INC. (SDI), STRUCTUAL AND RAIL DIVISION</v>
      </c>
      <c r="D1419">
        <v>1005602</v>
      </c>
      <c r="E1419" t="s">
        <v>639</v>
      </c>
      <c r="F1419">
        <v>41.124347999999998</v>
      </c>
      <c r="G1419">
        <v>-85.395658999999995</v>
      </c>
      <c r="H1419" t="s">
        <v>640</v>
      </c>
      <c r="I1419" t="s">
        <v>867</v>
      </c>
      <c r="J1419" t="s">
        <v>291</v>
      </c>
      <c r="K1419">
        <v>46725</v>
      </c>
      <c r="L1419" t="s">
        <v>917</v>
      </c>
      <c r="M1419">
        <v>166102</v>
      </c>
      <c r="N1419" t="s">
        <v>267</v>
      </c>
    </row>
    <row r="1420" spans="1:14" hidden="1" x14ac:dyDescent="0.3">
      <c r="A1420">
        <v>2010</v>
      </c>
      <c r="B1420" t="s">
        <v>60</v>
      </c>
      <c r="C1420" t="str">
        <f t="shared" si="22"/>
        <v>2010 STERLING STEEL COMPANY LLC</v>
      </c>
      <c r="D1420">
        <v>1006269</v>
      </c>
      <c r="E1420" t="s">
        <v>642</v>
      </c>
      <c r="F1420">
        <v>41.786281000000002</v>
      </c>
      <c r="G1420">
        <v>-89.709809000000007</v>
      </c>
      <c r="H1420" t="s">
        <v>643</v>
      </c>
      <c r="I1420" t="s">
        <v>868</v>
      </c>
      <c r="J1420" t="s">
        <v>281</v>
      </c>
      <c r="K1420">
        <v>61081</v>
      </c>
      <c r="L1420" t="s">
        <v>918</v>
      </c>
      <c r="M1420">
        <v>97181</v>
      </c>
      <c r="N1420" t="s">
        <v>267</v>
      </c>
    </row>
    <row r="1421" spans="1:14" hidden="1" x14ac:dyDescent="0.3">
      <c r="A1421">
        <v>2010</v>
      </c>
      <c r="B1421" t="s">
        <v>59</v>
      </c>
      <c r="C1421" t="str">
        <f t="shared" si="22"/>
        <v>2010 STRUCTURAL METALS INC</v>
      </c>
      <c r="D1421">
        <v>1004259</v>
      </c>
      <c r="E1421" t="s">
        <v>646</v>
      </c>
      <c r="F1421">
        <v>29.575785</v>
      </c>
      <c r="G1421">
        <v>-98.029915000000003</v>
      </c>
      <c r="H1421" t="s">
        <v>647</v>
      </c>
      <c r="I1421" t="s">
        <v>919</v>
      </c>
      <c r="J1421" t="s">
        <v>332</v>
      </c>
      <c r="K1421">
        <v>78155</v>
      </c>
      <c r="L1421" t="s">
        <v>770</v>
      </c>
      <c r="M1421">
        <v>173292</v>
      </c>
      <c r="N1421" t="s">
        <v>267</v>
      </c>
    </row>
    <row r="1422" spans="1:14" hidden="1" x14ac:dyDescent="0.3">
      <c r="A1422">
        <v>2010</v>
      </c>
      <c r="B1422" t="s">
        <v>117</v>
      </c>
      <c r="C1422" t="str">
        <f t="shared" si="22"/>
        <v>2010 SWVA, INC.</v>
      </c>
      <c r="D1422">
        <v>1006972</v>
      </c>
      <c r="E1422" t="s">
        <v>649</v>
      </c>
      <c r="F1422">
        <v>38.425483999999997</v>
      </c>
      <c r="G1422">
        <v>-82.433268999999996</v>
      </c>
      <c r="H1422" t="s">
        <v>650</v>
      </c>
      <c r="I1422" t="s">
        <v>869</v>
      </c>
      <c r="J1422" t="s">
        <v>509</v>
      </c>
      <c r="K1422">
        <v>25726</v>
      </c>
      <c r="L1422" t="s">
        <v>917</v>
      </c>
      <c r="M1422">
        <v>43784</v>
      </c>
      <c r="N1422" t="s">
        <v>267</v>
      </c>
    </row>
    <row r="1423" spans="1:14" hidden="1" x14ac:dyDescent="0.3">
      <c r="A1423">
        <v>2010</v>
      </c>
      <c r="B1423" t="s">
        <v>191</v>
      </c>
      <c r="C1423" t="str">
        <f t="shared" si="22"/>
        <v>2010 Shenango Incorporated</v>
      </c>
      <c r="D1423">
        <v>1000235</v>
      </c>
      <c r="E1423" t="s">
        <v>652</v>
      </c>
      <c r="F1423">
        <v>40.496699999999997</v>
      </c>
      <c r="G1423">
        <v>-80.075599999999994</v>
      </c>
      <c r="H1423" t="s">
        <v>653</v>
      </c>
      <c r="I1423" t="s">
        <v>654</v>
      </c>
      <c r="J1423" t="s">
        <v>304</v>
      </c>
      <c r="K1423">
        <v>15225</v>
      </c>
      <c r="L1423" t="s">
        <v>885</v>
      </c>
      <c r="M1423">
        <v>134416</v>
      </c>
      <c r="N1423" t="s">
        <v>267</v>
      </c>
    </row>
    <row r="1424" spans="1:14" hidden="1" x14ac:dyDescent="0.3">
      <c r="A1424">
        <v>2010</v>
      </c>
      <c r="B1424" t="s">
        <v>123</v>
      </c>
      <c r="C1424" t="str">
        <f t="shared" si="22"/>
        <v>2010 Steel Dynamics Columbus, LLC</v>
      </c>
      <c r="D1424">
        <v>1004616</v>
      </c>
      <c r="E1424" t="s">
        <v>655</v>
      </c>
      <c r="F1424">
        <v>33.443528000000001</v>
      </c>
      <c r="G1424">
        <v>-88.575610999999995</v>
      </c>
      <c r="H1424" t="s">
        <v>656</v>
      </c>
      <c r="I1424" t="s">
        <v>657</v>
      </c>
      <c r="J1424" t="s">
        <v>554</v>
      </c>
      <c r="K1424">
        <v>39703</v>
      </c>
      <c r="L1424" t="s">
        <v>874</v>
      </c>
      <c r="M1424">
        <v>385323</v>
      </c>
      <c r="N1424" t="s">
        <v>267</v>
      </c>
    </row>
    <row r="1425" spans="1:14" hidden="1" x14ac:dyDescent="0.3">
      <c r="A1425">
        <v>2010</v>
      </c>
      <c r="B1425" t="s">
        <v>167</v>
      </c>
      <c r="C1425" t="str">
        <f t="shared" si="22"/>
        <v>2010 Superior Forge &amp; Steel Corporation</v>
      </c>
      <c r="D1425">
        <v>1011726</v>
      </c>
      <c r="E1425" t="s">
        <v>660</v>
      </c>
      <c r="F1425">
        <v>40.710439999999998</v>
      </c>
      <c r="G1425">
        <v>-84.108310000000003</v>
      </c>
      <c r="H1425" t="s">
        <v>661</v>
      </c>
      <c r="I1425" t="s">
        <v>662</v>
      </c>
      <c r="J1425" t="s">
        <v>276</v>
      </c>
      <c r="K1425">
        <v>45804</v>
      </c>
      <c r="M1425">
        <v>30225</v>
      </c>
      <c r="N1425" t="s">
        <v>267</v>
      </c>
    </row>
    <row r="1426" spans="1:14" hidden="1" x14ac:dyDescent="0.3">
      <c r="A1426">
        <v>2010</v>
      </c>
      <c r="B1426" t="s">
        <v>88</v>
      </c>
      <c r="C1426" t="str">
        <f t="shared" si="22"/>
        <v>2010 TAMCO</v>
      </c>
      <c r="D1426">
        <v>1005800</v>
      </c>
      <c r="E1426" t="s">
        <v>716</v>
      </c>
      <c r="F1426">
        <v>34.09787</v>
      </c>
      <c r="G1426">
        <v>-117.52936200000001</v>
      </c>
      <c r="H1426" t="s">
        <v>717</v>
      </c>
      <c r="I1426" t="s">
        <v>870</v>
      </c>
      <c r="J1426" t="s">
        <v>719</v>
      </c>
      <c r="K1426">
        <v>91739</v>
      </c>
      <c r="L1426" t="s">
        <v>771</v>
      </c>
      <c r="M1426">
        <v>39463</v>
      </c>
      <c r="N1426" t="s">
        <v>267</v>
      </c>
    </row>
    <row r="1427" spans="1:14" hidden="1" x14ac:dyDescent="0.3">
      <c r="A1427">
        <v>2010</v>
      </c>
      <c r="B1427" t="s">
        <v>155</v>
      </c>
      <c r="C1427" t="str">
        <f t="shared" si="22"/>
        <v>2010 TILDEN MINING COMPANY L C</v>
      </c>
      <c r="D1427">
        <v>1004458</v>
      </c>
      <c r="E1427" t="s">
        <v>920</v>
      </c>
      <c r="F1427">
        <v>46.439300000000003</v>
      </c>
      <c r="G1427">
        <v>-87.651499999999999</v>
      </c>
      <c r="H1427" t="s">
        <v>664</v>
      </c>
      <c r="I1427" t="s">
        <v>840</v>
      </c>
      <c r="J1427" t="s">
        <v>350</v>
      </c>
      <c r="K1427">
        <v>49849</v>
      </c>
      <c r="L1427" t="s">
        <v>921</v>
      </c>
      <c r="M1427">
        <v>1190607</v>
      </c>
      <c r="N1427" t="s">
        <v>267</v>
      </c>
    </row>
    <row r="1428" spans="1:14" hidden="1" x14ac:dyDescent="0.3">
      <c r="A1428">
        <v>2010</v>
      </c>
      <c r="B1428" t="s">
        <v>170</v>
      </c>
      <c r="C1428" t="str">
        <f t="shared" si="22"/>
        <v>2010 TIMKENSTEEL CORP (1576000613)</v>
      </c>
      <c r="D1428">
        <v>1003860</v>
      </c>
      <c r="E1428" t="s">
        <v>665</v>
      </c>
      <c r="F1428">
        <v>40.780504999999998</v>
      </c>
      <c r="G1428">
        <v>-81.397259000000005</v>
      </c>
      <c r="H1428" t="s">
        <v>621</v>
      </c>
      <c r="I1428" t="s">
        <v>863</v>
      </c>
      <c r="J1428" t="s">
        <v>276</v>
      </c>
      <c r="K1428">
        <v>44706</v>
      </c>
      <c r="L1428" t="s">
        <v>922</v>
      </c>
      <c r="M1428">
        <v>431695</v>
      </c>
      <c r="N1428" t="s">
        <v>267</v>
      </c>
    </row>
    <row r="1429" spans="1:14" hidden="1" x14ac:dyDescent="0.3">
      <c r="A1429">
        <v>2010</v>
      </c>
      <c r="B1429" t="s">
        <v>160</v>
      </c>
      <c r="C1429" t="str">
        <f t="shared" si="22"/>
        <v>2010 TONAWANDA COKE CORP</v>
      </c>
      <c r="D1429">
        <v>1006875</v>
      </c>
      <c r="E1429" t="s">
        <v>667</v>
      </c>
      <c r="F1429">
        <v>42.983637999999999</v>
      </c>
      <c r="G1429">
        <v>-78.927279999999996</v>
      </c>
      <c r="H1429" t="s">
        <v>668</v>
      </c>
      <c r="I1429" t="s">
        <v>871</v>
      </c>
      <c r="J1429" t="s">
        <v>537</v>
      </c>
      <c r="K1429">
        <v>14150</v>
      </c>
      <c r="M1429">
        <v>53798</v>
      </c>
      <c r="N1429" t="s">
        <v>267</v>
      </c>
    </row>
    <row r="1430" spans="1:14" hidden="1" x14ac:dyDescent="0.3">
      <c r="A1430">
        <v>2010</v>
      </c>
      <c r="B1430" t="s">
        <v>78</v>
      </c>
      <c r="C1430" t="str">
        <f t="shared" si="22"/>
        <v>2010 UNION ELEC HARMON CREEK PLT</v>
      </c>
      <c r="D1430">
        <v>1000399</v>
      </c>
      <c r="E1430" t="s">
        <v>670</v>
      </c>
      <c r="F1430">
        <v>40.411133</v>
      </c>
      <c r="G1430">
        <v>-80.408389999999997</v>
      </c>
      <c r="H1430" t="s">
        <v>671</v>
      </c>
      <c r="I1430" t="s">
        <v>672</v>
      </c>
      <c r="J1430" t="s">
        <v>304</v>
      </c>
      <c r="K1430">
        <v>15021</v>
      </c>
      <c r="L1430" t="s">
        <v>923</v>
      </c>
      <c r="M1430">
        <v>34994</v>
      </c>
      <c r="N1430" t="s">
        <v>267</v>
      </c>
    </row>
    <row r="1431" spans="1:14" hidden="1" x14ac:dyDescent="0.3">
      <c r="A1431">
        <v>2010</v>
      </c>
      <c r="B1431" t="s">
        <v>71</v>
      </c>
      <c r="C1431" t="str">
        <f t="shared" si="22"/>
        <v>2010 UNITED TACONITE LLC - FAIRLANE PLANT</v>
      </c>
      <c r="D1431">
        <v>1005294</v>
      </c>
      <c r="E1431" t="s">
        <v>924</v>
      </c>
      <c r="F1431">
        <v>47.352699999999999</v>
      </c>
      <c r="G1431">
        <v>-92.576400000000007</v>
      </c>
      <c r="H1431" t="s">
        <v>675</v>
      </c>
      <c r="I1431" t="s">
        <v>832</v>
      </c>
      <c r="J1431" t="s">
        <v>388</v>
      </c>
      <c r="K1431">
        <v>55738</v>
      </c>
      <c r="L1431" t="s">
        <v>900</v>
      </c>
      <c r="M1431">
        <v>320807</v>
      </c>
      <c r="N1431" t="s">
        <v>267</v>
      </c>
    </row>
    <row r="1432" spans="1:14" hidden="1" x14ac:dyDescent="0.3">
      <c r="A1432">
        <v>2010</v>
      </c>
      <c r="B1432" t="s">
        <v>76</v>
      </c>
      <c r="C1432" t="str">
        <f t="shared" si="22"/>
        <v>2010 UNIVERSAL STAINLESS BRIDGEVILLE PLT</v>
      </c>
      <c r="D1432">
        <v>1005423</v>
      </c>
      <c r="E1432" t="s">
        <v>676</v>
      </c>
      <c r="F1432">
        <v>40.366819999999997</v>
      </c>
      <c r="G1432">
        <v>-80.099760000000003</v>
      </c>
      <c r="H1432" t="s">
        <v>677</v>
      </c>
      <c r="I1432" t="s">
        <v>303</v>
      </c>
      <c r="J1432" t="s">
        <v>304</v>
      </c>
      <c r="K1432">
        <v>15017</v>
      </c>
      <c r="L1432" t="s">
        <v>925</v>
      </c>
      <c r="M1432">
        <v>39510</v>
      </c>
      <c r="N1432" t="s">
        <v>267</v>
      </c>
    </row>
    <row r="1433" spans="1:14" hidden="1" x14ac:dyDescent="0.3">
      <c r="A1433">
        <v>2010</v>
      </c>
      <c r="B1433" t="s">
        <v>34</v>
      </c>
      <c r="C1433" t="str">
        <f t="shared" si="22"/>
        <v>2010 US STEEL - GRANITE CITY</v>
      </c>
      <c r="D1433">
        <v>1006041</v>
      </c>
      <c r="E1433" t="s">
        <v>679</v>
      </c>
      <c r="F1433">
        <v>38.694389999999999</v>
      </c>
      <c r="G1433">
        <v>-90.147709000000006</v>
      </c>
      <c r="H1433" t="s">
        <v>440</v>
      </c>
      <c r="I1433" t="s">
        <v>814</v>
      </c>
      <c r="J1433" t="s">
        <v>281</v>
      </c>
      <c r="K1433">
        <v>62040</v>
      </c>
      <c r="L1433" t="s">
        <v>806</v>
      </c>
      <c r="M1433">
        <v>3951946</v>
      </c>
      <c r="N1433" t="s">
        <v>267</v>
      </c>
    </row>
    <row r="1434" spans="1:14" hidden="1" x14ac:dyDescent="0.3">
      <c r="A1434">
        <v>2010</v>
      </c>
      <c r="B1434" t="s">
        <v>142</v>
      </c>
      <c r="C1434" t="str">
        <f t="shared" si="22"/>
        <v>2010 US STEEL - IRVIN WORKS</v>
      </c>
      <c r="D1434">
        <v>1000802</v>
      </c>
      <c r="F1434">
        <v>40.337200000000003</v>
      </c>
      <c r="G1434">
        <v>-79.910799999999995</v>
      </c>
      <c r="H1434" t="s">
        <v>681</v>
      </c>
      <c r="I1434" t="s">
        <v>825</v>
      </c>
      <c r="J1434" t="s">
        <v>304</v>
      </c>
      <c r="K1434">
        <v>15122</v>
      </c>
      <c r="L1434" t="s">
        <v>806</v>
      </c>
      <c r="M1434">
        <v>374657</v>
      </c>
      <c r="N1434" t="s">
        <v>267</v>
      </c>
    </row>
    <row r="1435" spans="1:14" hidden="1" x14ac:dyDescent="0.3">
      <c r="A1435">
        <v>2010</v>
      </c>
      <c r="B1435" t="s">
        <v>35</v>
      </c>
      <c r="C1435" t="str">
        <f t="shared" si="22"/>
        <v>2010 US STEEL - Minntac</v>
      </c>
      <c r="D1435">
        <v>1001621</v>
      </c>
      <c r="E1435" t="s">
        <v>682</v>
      </c>
      <c r="F1435">
        <v>47.564450999999998</v>
      </c>
      <c r="G1435">
        <v>-92.630570000000006</v>
      </c>
      <c r="H1435" t="s">
        <v>683</v>
      </c>
      <c r="I1435" t="s">
        <v>832</v>
      </c>
      <c r="J1435" t="s">
        <v>388</v>
      </c>
      <c r="K1435">
        <v>55768</v>
      </c>
      <c r="L1435" t="s">
        <v>926</v>
      </c>
      <c r="M1435">
        <v>1305712</v>
      </c>
      <c r="N1435" t="s">
        <v>267</v>
      </c>
    </row>
    <row r="1436" spans="1:14" hidden="1" x14ac:dyDescent="0.3">
      <c r="A1436">
        <v>2010</v>
      </c>
      <c r="B1436" t="s">
        <v>137</v>
      </c>
      <c r="C1436" t="str">
        <f t="shared" si="22"/>
        <v>2010 US Steel (Clairton Coke)</v>
      </c>
      <c r="D1436">
        <v>1000124</v>
      </c>
      <c r="E1436" t="s">
        <v>684</v>
      </c>
      <c r="F1436">
        <v>40.309699999999999</v>
      </c>
      <c r="G1436">
        <v>-79.881900000000002</v>
      </c>
      <c r="H1436" t="s">
        <v>685</v>
      </c>
      <c r="I1436" t="s">
        <v>654</v>
      </c>
      <c r="J1436" t="s">
        <v>304</v>
      </c>
      <c r="K1436">
        <v>15025</v>
      </c>
      <c r="L1436" t="s">
        <v>806</v>
      </c>
      <c r="M1436">
        <v>685294</v>
      </c>
      <c r="N1436" t="s">
        <v>267</v>
      </c>
    </row>
    <row r="1437" spans="1:14" hidden="1" x14ac:dyDescent="0.3">
      <c r="A1437">
        <v>2010</v>
      </c>
      <c r="B1437" t="s">
        <v>28</v>
      </c>
      <c r="C1437" t="str">
        <f t="shared" si="22"/>
        <v>2010 US Steel (Edgar Thomson)</v>
      </c>
      <c r="D1437">
        <v>1000233</v>
      </c>
      <c r="E1437" t="s">
        <v>686</v>
      </c>
      <c r="F1437">
        <v>40.392499999999998</v>
      </c>
      <c r="G1437">
        <v>-79.856399999999994</v>
      </c>
      <c r="H1437" t="s">
        <v>687</v>
      </c>
      <c r="I1437" t="s">
        <v>654</v>
      </c>
      <c r="J1437" t="s">
        <v>304</v>
      </c>
      <c r="K1437">
        <v>15104</v>
      </c>
      <c r="L1437" t="s">
        <v>806</v>
      </c>
      <c r="M1437">
        <v>3642178</v>
      </c>
      <c r="N1437" t="s">
        <v>267</v>
      </c>
    </row>
    <row r="1438" spans="1:14" hidden="1" x14ac:dyDescent="0.3">
      <c r="A1438">
        <v>2010</v>
      </c>
      <c r="B1438" t="s">
        <v>25</v>
      </c>
      <c r="C1438" t="str">
        <f t="shared" si="22"/>
        <v>2010 US Steel (Fairfield Works)</v>
      </c>
      <c r="D1438">
        <v>1000159</v>
      </c>
      <c r="E1438" t="s">
        <v>688</v>
      </c>
      <c r="F1438">
        <v>33.4833</v>
      </c>
      <c r="G1438">
        <v>-86.926100000000005</v>
      </c>
      <c r="H1438" t="s">
        <v>689</v>
      </c>
      <c r="I1438" t="s">
        <v>690</v>
      </c>
      <c r="J1438" t="s">
        <v>265</v>
      </c>
      <c r="K1438">
        <v>35064</v>
      </c>
      <c r="L1438" t="s">
        <v>806</v>
      </c>
      <c r="M1438">
        <v>3129769</v>
      </c>
      <c r="N1438" t="s">
        <v>267</v>
      </c>
    </row>
    <row r="1439" spans="1:14" hidden="1" x14ac:dyDescent="0.3">
      <c r="A1439">
        <v>2010</v>
      </c>
      <c r="B1439" t="s">
        <v>190</v>
      </c>
      <c r="C1439" t="str">
        <f t="shared" si="22"/>
        <v>2010 US Steel - Great Lakes Works</v>
      </c>
      <c r="D1439">
        <v>1001834</v>
      </c>
      <c r="E1439" t="s">
        <v>691</v>
      </c>
      <c r="F1439">
        <v>42.281734999999998</v>
      </c>
      <c r="G1439">
        <v>-83.110230999999999</v>
      </c>
      <c r="H1439" t="s">
        <v>692</v>
      </c>
      <c r="I1439" t="s">
        <v>828</v>
      </c>
      <c r="J1439" t="s">
        <v>350</v>
      </c>
      <c r="K1439">
        <v>48229</v>
      </c>
      <c r="L1439" t="s">
        <v>926</v>
      </c>
      <c r="M1439">
        <v>3931655</v>
      </c>
      <c r="N1439" t="s">
        <v>267</v>
      </c>
    </row>
    <row r="1440" spans="1:14" hidden="1" x14ac:dyDescent="0.3">
      <c r="A1440">
        <v>2010</v>
      </c>
      <c r="B1440" t="s">
        <v>98</v>
      </c>
      <c r="C1440" t="str">
        <f t="shared" si="22"/>
        <v>2010 US Steel - Keetac</v>
      </c>
      <c r="D1440">
        <v>1001618</v>
      </c>
      <c r="E1440" t="s">
        <v>693</v>
      </c>
      <c r="F1440">
        <v>47.413260000000001</v>
      </c>
      <c r="G1440">
        <v>-93.063569999999999</v>
      </c>
      <c r="H1440" t="s">
        <v>694</v>
      </c>
      <c r="I1440" t="s">
        <v>832</v>
      </c>
      <c r="J1440" t="s">
        <v>388</v>
      </c>
      <c r="K1440">
        <v>55753</v>
      </c>
      <c r="L1440" t="s">
        <v>926</v>
      </c>
      <c r="M1440">
        <v>259239</v>
      </c>
      <c r="N1440" t="s">
        <v>267</v>
      </c>
    </row>
    <row r="1441" spans="1:14" hidden="1" x14ac:dyDescent="0.3">
      <c r="A1441">
        <v>2010</v>
      </c>
      <c r="B1441" t="s">
        <v>139</v>
      </c>
      <c r="C1441" t="str">
        <f t="shared" si="22"/>
        <v>2010 US Steel Corp - Gary Works</v>
      </c>
      <c r="D1441">
        <v>1000418</v>
      </c>
      <c r="E1441" t="s">
        <v>695</v>
      </c>
      <c r="F1441">
        <v>41.613300000000002</v>
      </c>
      <c r="G1441">
        <v>-87.328100000000006</v>
      </c>
      <c r="H1441" t="s">
        <v>696</v>
      </c>
      <c r="I1441" t="s">
        <v>400</v>
      </c>
      <c r="J1441" t="s">
        <v>291</v>
      </c>
      <c r="K1441">
        <v>46402</v>
      </c>
      <c r="L1441" t="s">
        <v>806</v>
      </c>
      <c r="M1441">
        <v>9030928</v>
      </c>
      <c r="N1441" t="s">
        <v>267</v>
      </c>
    </row>
    <row r="1442" spans="1:14" hidden="1" x14ac:dyDescent="0.3">
      <c r="A1442">
        <v>2010</v>
      </c>
      <c r="B1442" t="s">
        <v>150</v>
      </c>
      <c r="C1442" t="str">
        <f t="shared" si="22"/>
        <v>2010 VINTON STEEL LLC</v>
      </c>
      <c r="D1442">
        <v>1003580</v>
      </c>
      <c r="E1442" t="s">
        <v>697</v>
      </c>
      <c r="F1442">
        <v>31.960239999999999</v>
      </c>
      <c r="G1442">
        <v>-106.58705</v>
      </c>
      <c r="H1442" t="s">
        <v>698</v>
      </c>
      <c r="I1442" t="s">
        <v>699</v>
      </c>
      <c r="J1442" t="s">
        <v>332</v>
      </c>
      <c r="K1442">
        <v>79821</v>
      </c>
      <c r="L1442" t="s">
        <v>766</v>
      </c>
      <c r="M1442">
        <v>44159</v>
      </c>
      <c r="N1442" t="s">
        <v>267</v>
      </c>
    </row>
    <row r="1443" spans="1:14" hidden="1" x14ac:dyDescent="0.3">
      <c r="A1443">
        <v>2010</v>
      </c>
      <c r="B1443" t="s">
        <v>42</v>
      </c>
      <c r="C1443" t="str">
        <f t="shared" si="22"/>
        <v>2010 Vallourec Star</v>
      </c>
      <c r="D1443">
        <v>1002768</v>
      </c>
      <c r="E1443" t="s">
        <v>701</v>
      </c>
      <c r="F1443">
        <v>41.126784000000001</v>
      </c>
      <c r="G1443">
        <v>-80.681520000000006</v>
      </c>
      <c r="H1443" t="s">
        <v>702</v>
      </c>
      <c r="I1443" t="s">
        <v>872</v>
      </c>
      <c r="J1443" t="s">
        <v>276</v>
      </c>
      <c r="K1443">
        <v>44510</v>
      </c>
      <c r="L1443" t="s">
        <v>927</v>
      </c>
      <c r="M1443">
        <v>167416</v>
      </c>
      <c r="N1443" t="s">
        <v>267</v>
      </c>
    </row>
  </sheetData>
  <autoFilter ref="A1:N1443" xr:uid="{55D5D351-4C0B-4CD3-AB1A-E11F13781BCC}">
    <filterColumn colId="2">
      <filters>
        <filter val="2014 Cleveland-Cliffs Steel LLC"/>
        <filter val="2015 Cleveland-Cliffs Steel LLC"/>
        <filter val="2016 Cleveland-Cliffs Steel LLC"/>
        <filter val="2017 Cleveland-Cliffs Steel LLC"/>
        <filter val="2018 Cleveland-Cliffs Steel LLC"/>
        <filter val="2019 Cleveland-Cliffs Steel LLC"/>
        <filter val="2020 Cleveland-Cliffs Steel LLC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D78D-5E4D-4AF5-8F27-44519DE09863}">
  <sheetPr>
    <tabColor theme="4" tint="0.39997558519241921"/>
  </sheetPr>
  <dimension ref="A1:B144"/>
  <sheetViews>
    <sheetView workbookViewId="0">
      <selection activeCell="B3" sqref="B1:B1048576"/>
    </sheetView>
  </sheetViews>
  <sheetFormatPr defaultRowHeight="14.4" x14ac:dyDescent="0.3"/>
  <sheetData>
    <row r="1" spans="1:2" x14ac:dyDescent="0.3">
      <c r="A1" t="s">
        <v>928</v>
      </c>
      <c r="B1" t="s">
        <v>929</v>
      </c>
    </row>
    <row r="2" spans="1:2" x14ac:dyDescent="0.3">
      <c r="A2">
        <v>521078</v>
      </c>
      <c r="B2">
        <v>1000124</v>
      </c>
    </row>
    <row r="3" spans="1:2" x14ac:dyDescent="0.3">
      <c r="A3">
        <v>521144</v>
      </c>
      <c r="B3">
        <v>1000156</v>
      </c>
    </row>
    <row r="4" spans="1:2" x14ac:dyDescent="0.3">
      <c r="A4">
        <v>521144</v>
      </c>
      <c r="B4">
        <v>1000588</v>
      </c>
    </row>
    <row r="5" spans="1:2" x14ac:dyDescent="0.3">
      <c r="A5">
        <v>521149</v>
      </c>
      <c r="B5">
        <v>1000159</v>
      </c>
    </row>
    <row r="6" spans="1:2" x14ac:dyDescent="0.3">
      <c r="A6">
        <v>521172</v>
      </c>
      <c r="B6">
        <v>1007177</v>
      </c>
    </row>
    <row r="7" spans="1:2" x14ac:dyDescent="0.3">
      <c r="A7">
        <v>521173</v>
      </c>
      <c r="B7">
        <v>1000177</v>
      </c>
    </row>
    <row r="8" spans="1:2" x14ac:dyDescent="0.3">
      <c r="A8">
        <v>521327</v>
      </c>
      <c r="B8">
        <v>1000233</v>
      </c>
    </row>
    <row r="9" spans="1:2" x14ac:dyDescent="0.3">
      <c r="A9">
        <v>521329</v>
      </c>
      <c r="B9">
        <v>1000235</v>
      </c>
    </row>
    <row r="10" spans="1:2" x14ac:dyDescent="0.3">
      <c r="A10">
        <v>521391</v>
      </c>
      <c r="B10">
        <v>1000274</v>
      </c>
    </row>
    <row r="11" spans="1:2" x14ac:dyDescent="0.3">
      <c r="A11">
        <v>521677</v>
      </c>
      <c r="B11">
        <v>1000418</v>
      </c>
    </row>
    <row r="12" spans="1:2" x14ac:dyDescent="0.3">
      <c r="A12">
        <v>521904</v>
      </c>
      <c r="B12">
        <v>1000553</v>
      </c>
    </row>
    <row r="13" spans="1:2" x14ac:dyDescent="0.3">
      <c r="A13">
        <v>521964</v>
      </c>
      <c r="B13">
        <v>1000588</v>
      </c>
    </row>
    <row r="14" spans="1:2" x14ac:dyDescent="0.3">
      <c r="A14">
        <v>522061</v>
      </c>
      <c r="B14">
        <v>1005976</v>
      </c>
    </row>
    <row r="15" spans="1:2" x14ac:dyDescent="0.3">
      <c r="A15">
        <v>522138</v>
      </c>
      <c r="B15">
        <v>1000029</v>
      </c>
    </row>
    <row r="16" spans="1:2" x14ac:dyDescent="0.3">
      <c r="A16">
        <v>522149</v>
      </c>
      <c r="B16">
        <v>1005755</v>
      </c>
    </row>
    <row r="17" spans="1:2" x14ac:dyDescent="0.3">
      <c r="A17">
        <v>522166</v>
      </c>
      <c r="B17">
        <v>1001669</v>
      </c>
    </row>
    <row r="18" spans="1:2" x14ac:dyDescent="0.3">
      <c r="A18">
        <v>522172</v>
      </c>
      <c r="B18">
        <v>1001673</v>
      </c>
    </row>
    <row r="19" spans="1:2" x14ac:dyDescent="0.3">
      <c r="A19">
        <v>522187</v>
      </c>
      <c r="B19">
        <v>1006041</v>
      </c>
    </row>
    <row r="20" spans="1:2" x14ac:dyDescent="0.3">
      <c r="A20">
        <v>522188</v>
      </c>
      <c r="B20">
        <v>1001834</v>
      </c>
    </row>
    <row r="21" spans="1:2" x14ac:dyDescent="0.3">
      <c r="A21">
        <v>522189</v>
      </c>
      <c r="B21">
        <v>1000802</v>
      </c>
    </row>
    <row r="22" spans="1:2" x14ac:dyDescent="0.3">
      <c r="A22">
        <v>522190</v>
      </c>
      <c r="B22">
        <v>1001618</v>
      </c>
    </row>
    <row r="23" spans="1:2" x14ac:dyDescent="0.3">
      <c r="A23">
        <v>522193</v>
      </c>
      <c r="B23">
        <v>1001621</v>
      </c>
    </row>
    <row r="24" spans="1:2" x14ac:dyDescent="0.3">
      <c r="A24">
        <v>522602</v>
      </c>
      <c r="B24">
        <v>1005700</v>
      </c>
    </row>
    <row r="25" spans="1:2" x14ac:dyDescent="0.3">
      <c r="A25">
        <v>522801</v>
      </c>
      <c r="B25">
        <v>1001958</v>
      </c>
    </row>
    <row r="26" spans="1:2" x14ac:dyDescent="0.3">
      <c r="A26">
        <v>523006</v>
      </c>
      <c r="B26">
        <v>1002216</v>
      </c>
    </row>
    <row r="27" spans="1:2" x14ac:dyDescent="0.3">
      <c r="A27">
        <v>523091</v>
      </c>
      <c r="B27">
        <v>1002147</v>
      </c>
    </row>
    <row r="28" spans="1:2" x14ac:dyDescent="0.3">
      <c r="A28">
        <v>523165</v>
      </c>
      <c r="B28">
        <v>1002266</v>
      </c>
    </row>
    <row r="29" spans="1:2" x14ac:dyDescent="0.3">
      <c r="A29">
        <v>523517</v>
      </c>
      <c r="B29">
        <v>1006708</v>
      </c>
    </row>
    <row r="30" spans="1:2" x14ac:dyDescent="0.3">
      <c r="A30">
        <v>523518</v>
      </c>
      <c r="B30">
        <v>1006144</v>
      </c>
    </row>
    <row r="31" spans="1:2" x14ac:dyDescent="0.3">
      <c r="A31">
        <v>523763</v>
      </c>
      <c r="B31">
        <v>1002621</v>
      </c>
    </row>
    <row r="32" spans="1:2" x14ac:dyDescent="0.3">
      <c r="A32">
        <v>523879</v>
      </c>
      <c r="B32">
        <v>1007946</v>
      </c>
    </row>
    <row r="33" spans="1:2" x14ac:dyDescent="0.3">
      <c r="A33">
        <v>523905</v>
      </c>
      <c r="B33">
        <v>1002903</v>
      </c>
    </row>
    <row r="34" spans="1:2" x14ac:dyDescent="0.3">
      <c r="A34">
        <v>523911</v>
      </c>
      <c r="B34">
        <v>1002958</v>
      </c>
    </row>
    <row r="35" spans="1:2" x14ac:dyDescent="0.3">
      <c r="A35">
        <v>523972</v>
      </c>
      <c r="B35">
        <v>1002768</v>
      </c>
    </row>
    <row r="36" spans="1:2" x14ac:dyDescent="0.3">
      <c r="A36">
        <v>523973</v>
      </c>
      <c r="B36">
        <v>1002769</v>
      </c>
    </row>
    <row r="37" spans="1:2" x14ac:dyDescent="0.3">
      <c r="A37">
        <v>524209</v>
      </c>
      <c r="B37">
        <v>1002714</v>
      </c>
    </row>
    <row r="38" spans="1:2" x14ac:dyDescent="0.3">
      <c r="A38">
        <v>524326</v>
      </c>
      <c r="B38">
        <v>1002777</v>
      </c>
    </row>
    <row r="39" spans="1:2" x14ac:dyDescent="0.3">
      <c r="A39">
        <v>524469</v>
      </c>
      <c r="B39">
        <v>1003052</v>
      </c>
    </row>
    <row r="40" spans="1:2" x14ac:dyDescent="0.3">
      <c r="A40">
        <v>524551</v>
      </c>
      <c r="B40">
        <v>1005832</v>
      </c>
    </row>
    <row r="41" spans="1:2" x14ac:dyDescent="0.3">
      <c r="A41">
        <v>524557</v>
      </c>
      <c r="B41">
        <v>1007921</v>
      </c>
    </row>
    <row r="42" spans="1:2" x14ac:dyDescent="0.3">
      <c r="A42">
        <v>524684</v>
      </c>
      <c r="B42">
        <v>1003204</v>
      </c>
    </row>
    <row r="43" spans="1:2" x14ac:dyDescent="0.3">
      <c r="A43">
        <v>524708</v>
      </c>
      <c r="B43">
        <v>1003268</v>
      </c>
    </row>
    <row r="44" spans="1:2" x14ac:dyDescent="0.3">
      <c r="A44">
        <v>524730</v>
      </c>
      <c r="B44">
        <v>1003093</v>
      </c>
    </row>
    <row r="45" spans="1:2" x14ac:dyDescent="0.3">
      <c r="A45">
        <v>524998</v>
      </c>
      <c r="B45">
        <v>1003403</v>
      </c>
    </row>
    <row r="46" spans="1:2" x14ac:dyDescent="0.3">
      <c r="A46">
        <v>525017</v>
      </c>
      <c r="B46">
        <v>1003474</v>
      </c>
    </row>
    <row r="47" spans="1:2" x14ac:dyDescent="0.3">
      <c r="A47">
        <v>525056</v>
      </c>
      <c r="B47">
        <v>1003577</v>
      </c>
    </row>
    <row r="48" spans="1:2" x14ac:dyDescent="0.3">
      <c r="A48">
        <v>525201</v>
      </c>
      <c r="B48">
        <v>1003668</v>
      </c>
    </row>
    <row r="49" spans="1:2" x14ac:dyDescent="0.3">
      <c r="A49">
        <v>525204</v>
      </c>
      <c r="B49">
        <v>1003669</v>
      </c>
    </row>
    <row r="50" spans="1:2" x14ac:dyDescent="0.3">
      <c r="A50">
        <v>525206</v>
      </c>
      <c r="B50">
        <v>1006325</v>
      </c>
    </row>
    <row r="51" spans="1:2" x14ac:dyDescent="0.3">
      <c r="A51">
        <v>525208</v>
      </c>
      <c r="B51">
        <v>1003380</v>
      </c>
    </row>
    <row r="52" spans="1:2" x14ac:dyDescent="0.3">
      <c r="A52">
        <v>525210</v>
      </c>
      <c r="B52">
        <v>1003580</v>
      </c>
    </row>
    <row r="53" spans="1:2" x14ac:dyDescent="0.3">
      <c r="A53">
        <v>525313</v>
      </c>
      <c r="B53">
        <v>1003507</v>
      </c>
    </row>
    <row r="54" spans="1:2" x14ac:dyDescent="0.3">
      <c r="A54">
        <v>525355</v>
      </c>
      <c r="B54">
        <v>1003457</v>
      </c>
    </row>
    <row r="55" spans="1:2" x14ac:dyDescent="0.3">
      <c r="A55">
        <v>525552</v>
      </c>
      <c r="B55">
        <v>1003799</v>
      </c>
    </row>
    <row r="56" spans="1:2" x14ac:dyDescent="0.3">
      <c r="A56">
        <v>525627</v>
      </c>
      <c r="B56">
        <v>1003965</v>
      </c>
    </row>
    <row r="57" spans="1:2" x14ac:dyDescent="0.3">
      <c r="A57">
        <v>525712</v>
      </c>
      <c r="B57">
        <v>1003902</v>
      </c>
    </row>
    <row r="58" spans="1:2" x14ac:dyDescent="0.3">
      <c r="A58">
        <v>525765</v>
      </c>
      <c r="B58">
        <v>1007577</v>
      </c>
    </row>
    <row r="59" spans="1:2" x14ac:dyDescent="0.3">
      <c r="A59">
        <v>525793</v>
      </c>
      <c r="B59">
        <v>1003860</v>
      </c>
    </row>
    <row r="60" spans="1:2" x14ac:dyDescent="0.3">
      <c r="A60">
        <v>525811</v>
      </c>
      <c r="B60">
        <v>1007287</v>
      </c>
    </row>
    <row r="61" spans="1:2" x14ac:dyDescent="0.3">
      <c r="A61">
        <v>525829</v>
      </c>
      <c r="B61">
        <v>1003981</v>
      </c>
    </row>
    <row r="62" spans="1:2" x14ac:dyDescent="0.3">
      <c r="A62">
        <v>525907</v>
      </c>
      <c r="B62">
        <v>1003688</v>
      </c>
    </row>
    <row r="63" spans="1:2" x14ac:dyDescent="0.3">
      <c r="A63">
        <v>525917</v>
      </c>
      <c r="B63">
        <v>1007695</v>
      </c>
    </row>
    <row r="64" spans="1:2" x14ac:dyDescent="0.3">
      <c r="A64">
        <v>526039</v>
      </c>
      <c r="B64">
        <v>1004259</v>
      </c>
    </row>
    <row r="65" spans="1:2" x14ac:dyDescent="0.3">
      <c r="A65">
        <v>526040</v>
      </c>
      <c r="B65">
        <v>1006269</v>
      </c>
    </row>
    <row r="66" spans="1:2" x14ac:dyDescent="0.3">
      <c r="A66">
        <v>526086</v>
      </c>
      <c r="B66">
        <v>1004215</v>
      </c>
    </row>
    <row r="67" spans="1:2" x14ac:dyDescent="0.3">
      <c r="A67">
        <v>526274</v>
      </c>
      <c r="B67">
        <v>1004151</v>
      </c>
    </row>
    <row r="68" spans="1:2" x14ac:dyDescent="0.3">
      <c r="A68">
        <v>526276</v>
      </c>
      <c r="B68">
        <v>1004152</v>
      </c>
    </row>
    <row r="69" spans="1:2" x14ac:dyDescent="0.3">
      <c r="A69">
        <v>526336</v>
      </c>
      <c r="B69">
        <v>1004036</v>
      </c>
    </row>
    <row r="70" spans="1:2" x14ac:dyDescent="0.3">
      <c r="A70">
        <v>526382</v>
      </c>
      <c r="B70">
        <v>1004038</v>
      </c>
    </row>
    <row r="71" spans="1:2" x14ac:dyDescent="0.3">
      <c r="A71">
        <v>526476</v>
      </c>
      <c r="B71">
        <v>1005777</v>
      </c>
    </row>
    <row r="72" spans="1:2" x14ac:dyDescent="0.3">
      <c r="A72">
        <v>526543</v>
      </c>
      <c r="B72">
        <v>1007392</v>
      </c>
    </row>
    <row r="73" spans="1:2" x14ac:dyDescent="0.3">
      <c r="A73">
        <v>526605</v>
      </c>
      <c r="B73">
        <v>1006341</v>
      </c>
    </row>
    <row r="74" spans="1:2" x14ac:dyDescent="0.3">
      <c r="A74">
        <v>526606</v>
      </c>
      <c r="B74">
        <v>1007642</v>
      </c>
    </row>
    <row r="75" spans="1:2" x14ac:dyDescent="0.3">
      <c r="A75">
        <v>526621</v>
      </c>
      <c r="B75">
        <v>1004434</v>
      </c>
    </row>
    <row r="76" spans="1:2" x14ac:dyDescent="0.3">
      <c r="A76">
        <v>526644</v>
      </c>
      <c r="B76">
        <v>1004458</v>
      </c>
    </row>
    <row r="77" spans="1:2" x14ac:dyDescent="0.3">
      <c r="A77">
        <v>526669</v>
      </c>
      <c r="B77">
        <v>1004509</v>
      </c>
    </row>
    <row r="78" spans="1:2" x14ac:dyDescent="0.3">
      <c r="A78">
        <v>526673</v>
      </c>
      <c r="B78">
        <v>1004511</v>
      </c>
    </row>
    <row r="79" spans="1:2" x14ac:dyDescent="0.3">
      <c r="A79">
        <v>526940</v>
      </c>
      <c r="B79">
        <v>1004411</v>
      </c>
    </row>
    <row r="80" spans="1:2" x14ac:dyDescent="0.3">
      <c r="A80">
        <v>527116</v>
      </c>
      <c r="B80">
        <v>1005003</v>
      </c>
    </row>
    <row r="81" spans="1:2" x14ac:dyDescent="0.3">
      <c r="A81">
        <v>527122</v>
      </c>
      <c r="B81">
        <v>1004729</v>
      </c>
    </row>
    <row r="82" spans="1:2" x14ac:dyDescent="0.3">
      <c r="A82">
        <v>527310</v>
      </c>
      <c r="B82">
        <v>1005021</v>
      </c>
    </row>
    <row r="83" spans="1:2" x14ac:dyDescent="0.3">
      <c r="A83">
        <v>527320</v>
      </c>
      <c r="B83">
        <v>1006972</v>
      </c>
    </row>
    <row r="84" spans="1:2" x14ac:dyDescent="0.3">
      <c r="A84">
        <v>527335</v>
      </c>
      <c r="B84">
        <v>1005025</v>
      </c>
    </row>
    <row r="85" spans="1:2" x14ac:dyDescent="0.3">
      <c r="A85">
        <v>527639</v>
      </c>
      <c r="B85">
        <v>1004811</v>
      </c>
    </row>
    <row r="86" spans="1:2" x14ac:dyDescent="0.3">
      <c r="A86">
        <v>527692</v>
      </c>
      <c r="B86">
        <v>1005144</v>
      </c>
    </row>
    <row r="87" spans="1:2" x14ac:dyDescent="0.3">
      <c r="A87">
        <v>527740</v>
      </c>
      <c r="B87">
        <v>1005163</v>
      </c>
    </row>
    <row r="88" spans="1:2" x14ac:dyDescent="0.3">
      <c r="A88">
        <v>527778</v>
      </c>
      <c r="B88">
        <v>1005344</v>
      </c>
    </row>
    <row r="89" spans="1:2" x14ac:dyDescent="0.3">
      <c r="A89">
        <v>527783</v>
      </c>
      <c r="B89">
        <v>1005346</v>
      </c>
    </row>
    <row r="90" spans="1:2" x14ac:dyDescent="0.3">
      <c r="A90">
        <v>527794</v>
      </c>
      <c r="B90">
        <v>1005283</v>
      </c>
    </row>
    <row r="91" spans="1:2" x14ac:dyDescent="0.3">
      <c r="A91">
        <v>527992</v>
      </c>
      <c r="B91">
        <v>1005276</v>
      </c>
    </row>
    <row r="92" spans="1:2" x14ac:dyDescent="0.3">
      <c r="A92">
        <v>528028</v>
      </c>
      <c r="B92">
        <v>1005294</v>
      </c>
    </row>
    <row r="93" spans="1:2" x14ac:dyDescent="0.3">
      <c r="A93">
        <v>528037</v>
      </c>
      <c r="B93">
        <v>1005298</v>
      </c>
    </row>
    <row r="94" spans="1:2" x14ac:dyDescent="0.3">
      <c r="A94">
        <v>528055</v>
      </c>
      <c r="B94">
        <v>1005303</v>
      </c>
    </row>
    <row r="95" spans="1:2" x14ac:dyDescent="0.3">
      <c r="A95">
        <v>528222</v>
      </c>
      <c r="B95">
        <v>1005116</v>
      </c>
    </row>
    <row r="96" spans="1:2" x14ac:dyDescent="0.3">
      <c r="A96">
        <v>528237</v>
      </c>
      <c r="B96">
        <v>1005801</v>
      </c>
    </row>
    <row r="97" spans="1:2" x14ac:dyDescent="0.3">
      <c r="A97">
        <v>528238</v>
      </c>
      <c r="B97">
        <v>1006875</v>
      </c>
    </row>
    <row r="98" spans="1:2" x14ac:dyDescent="0.3">
      <c r="A98">
        <v>528292</v>
      </c>
      <c r="B98">
        <v>1005515</v>
      </c>
    </row>
    <row r="99" spans="1:2" x14ac:dyDescent="0.3">
      <c r="A99">
        <v>528298</v>
      </c>
      <c r="B99">
        <v>1005536</v>
      </c>
    </row>
    <row r="100" spans="1:2" x14ac:dyDescent="0.3">
      <c r="A100">
        <v>528480</v>
      </c>
      <c r="B100">
        <v>1005190</v>
      </c>
    </row>
    <row r="101" spans="1:2" x14ac:dyDescent="0.3">
      <c r="A101">
        <v>528577</v>
      </c>
      <c r="B101">
        <v>1005423</v>
      </c>
    </row>
    <row r="102" spans="1:2" x14ac:dyDescent="0.3">
      <c r="A102">
        <v>528579</v>
      </c>
      <c r="B102">
        <v>1004493</v>
      </c>
    </row>
    <row r="103" spans="1:2" x14ac:dyDescent="0.3">
      <c r="A103">
        <v>528580</v>
      </c>
      <c r="B103">
        <v>1000399</v>
      </c>
    </row>
    <row r="104" spans="1:2" x14ac:dyDescent="0.3">
      <c r="A104">
        <v>528589</v>
      </c>
      <c r="B104">
        <v>1002977</v>
      </c>
    </row>
    <row r="105" spans="1:2" x14ac:dyDescent="0.3">
      <c r="A105">
        <v>528678</v>
      </c>
      <c r="B105">
        <v>1003962</v>
      </c>
    </row>
    <row r="106" spans="1:2" x14ac:dyDescent="0.3">
      <c r="A106">
        <v>528777</v>
      </c>
      <c r="B106">
        <v>1004616</v>
      </c>
    </row>
    <row r="107" spans="1:2" x14ac:dyDescent="0.3">
      <c r="A107">
        <v>529337</v>
      </c>
      <c r="B107">
        <v>1005584</v>
      </c>
    </row>
    <row r="108" spans="1:2" x14ac:dyDescent="0.3">
      <c r="A108">
        <v>529477</v>
      </c>
      <c r="B108">
        <v>1005598</v>
      </c>
    </row>
    <row r="109" spans="1:2" x14ac:dyDescent="0.3">
      <c r="A109">
        <v>529537</v>
      </c>
      <c r="B109">
        <v>1005602</v>
      </c>
    </row>
    <row r="110" spans="1:2" x14ac:dyDescent="0.3">
      <c r="A110">
        <v>529539</v>
      </c>
      <c r="B110">
        <v>1008263</v>
      </c>
    </row>
    <row r="111" spans="1:2" x14ac:dyDescent="0.3">
      <c r="A111">
        <v>529637</v>
      </c>
      <c r="B111">
        <v>1005614</v>
      </c>
    </row>
    <row r="112" spans="1:2" x14ac:dyDescent="0.3">
      <c r="A112">
        <v>529638</v>
      </c>
      <c r="B112">
        <v>1005615</v>
      </c>
    </row>
    <row r="113" spans="1:2" x14ac:dyDescent="0.3">
      <c r="A113">
        <v>529778</v>
      </c>
      <c r="B113">
        <v>1006530</v>
      </c>
    </row>
    <row r="114" spans="1:2" x14ac:dyDescent="0.3">
      <c r="A114">
        <v>530191</v>
      </c>
      <c r="B114">
        <v>1001563</v>
      </c>
    </row>
    <row r="115" spans="1:2" x14ac:dyDescent="0.3">
      <c r="A115">
        <v>530319</v>
      </c>
      <c r="B115">
        <v>1000714</v>
      </c>
    </row>
    <row r="116" spans="1:2" x14ac:dyDescent="0.3">
      <c r="A116">
        <v>530644</v>
      </c>
      <c r="B116">
        <v>1000394</v>
      </c>
    </row>
    <row r="117" spans="1:2" x14ac:dyDescent="0.3">
      <c r="A117">
        <v>530679</v>
      </c>
      <c r="B117">
        <v>1001103</v>
      </c>
    </row>
    <row r="118" spans="1:2" x14ac:dyDescent="0.3">
      <c r="A118">
        <v>530778</v>
      </c>
      <c r="B118">
        <v>1000330</v>
      </c>
    </row>
    <row r="119" spans="1:2" x14ac:dyDescent="0.3">
      <c r="A119">
        <v>530957</v>
      </c>
      <c r="B119">
        <v>1007620</v>
      </c>
    </row>
    <row r="120" spans="1:2" x14ac:dyDescent="0.3">
      <c r="A120">
        <v>532197</v>
      </c>
      <c r="B120">
        <v>1006585</v>
      </c>
    </row>
    <row r="121" spans="1:2" x14ac:dyDescent="0.3">
      <c r="A121">
        <v>532605</v>
      </c>
      <c r="B121">
        <v>1006436</v>
      </c>
    </row>
    <row r="122" spans="1:2" x14ac:dyDescent="0.3">
      <c r="A122">
        <v>532605</v>
      </c>
      <c r="B122">
        <v>1008735</v>
      </c>
    </row>
    <row r="123" spans="1:2" x14ac:dyDescent="0.3">
      <c r="A123">
        <v>532778</v>
      </c>
      <c r="B123">
        <v>1006901</v>
      </c>
    </row>
    <row r="124" spans="1:2" x14ac:dyDescent="0.3">
      <c r="A124">
        <v>532897</v>
      </c>
      <c r="B124">
        <v>1006906</v>
      </c>
    </row>
    <row r="125" spans="1:2" x14ac:dyDescent="0.3">
      <c r="A125">
        <v>533438</v>
      </c>
      <c r="B125">
        <v>1005752</v>
      </c>
    </row>
    <row r="126" spans="1:2" x14ac:dyDescent="0.3">
      <c r="A126">
        <v>533477</v>
      </c>
      <c r="B126">
        <v>1005800</v>
      </c>
    </row>
    <row r="127" spans="1:2" x14ac:dyDescent="0.3">
      <c r="A127">
        <v>534937</v>
      </c>
      <c r="B127">
        <v>1007866</v>
      </c>
    </row>
    <row r="128" spans="1:2" x14ac:dyDescent="0.3">
      <c r="A128">
        <v>536137</v>
      </c>
      <c r="B128">
        <v>1007348</v>
      </c>
    </row>
    <row r="129" spans="1:2" x14ac:dyDescent="0.3">
      <c r="A129">
        <v>540917</v>
      </c>
      <c r="B129">
        <v>1006159</v>
      </c>
    </row>
    <row r="130" spans="1:2" x14ac:dyDescent="0.3">
      <c r="A130">
        <v>541278</v>
      </c>
      <c r="B130">
        <v>1001699</v>
      </c>
    </row>
    <row r="131" spans="1:2" x14ac:dyDescent="0.3">
      <c r="A131">
        <v>541337</v>
      </c>
      <c r="B131">
        <v>1004453</v>
      </c>
    </row>
    <row r="132" spans="1:2" x14ac:dyDescent="0.3">
      <c r="A132">
        <v>542398</v>
      </c>
      <c r="B132">
        <v>1006436</v>
      </c>
    </row>
    <row r="133" spans="1:2" x14ac:dyDescent="0.3">
      <c r="A133">
        <v>542398</v>
      </c>
      <c r="B133">
        <v>1008735</v>
      </c>
    </row>
    <row r="134" spans="1:2" x14ac:dyDescent="0.3">
      <c r="A134">
        <v>551097</v>
      </c>
      <c r="B134">
        <v>1010763</v>
      </c>
    </row>
    <row r="135" spans="1:2" x14ac:dyDescent="0.3">
      <c r="A135">
        <v>551177</v>
      </c>
      <c r="B135">
        <v>1010766</v>
      </c>
    </row>
    <row r="136" spans="1:2" x14ac:dyDescent="0.3">
      <c r="A136">
        <v>552897</v>
      </c>
      <c r="B136">
        <v>1010925</v>
      </c>
    </row>
    <row r="137" spans="1:2" x14ac:dyDescent="0.3">
      <c r="A137">
        <v>555457</v>
      </c>
      <c r="B137">
        <v>1011242</v>
      </c>
    </row>
    <row r="138" spans="1:2" x14ac:dyDescent="0.3">
      <c r="A138">
        <v>559137</v>
      </c>
      <c r="B138">
        <v>1011726</v>
      </c>
    </row>
    <row r="139" spans="1:2" x14ac:dyDescent="0.3">
      <c r="A139">
        <v>564341</v>
      </c>
      <c r="B139">
        <v>1012352</v>
      </c>
    </row>
    <row r="140" spans="1:2" x14ac:dyDescent="0.3">
      <c r="A140">
        <v>566202</v>
      </c>
      <c r="B140">
        <v>1012625</v>
      </c>
    </row>
    <row r="141" spans="1:2" x14ac:dyDescent="0.3">
      <c r="A141">
        <v>568862</v>
      </c>
      <c r="B141">
        <v>1012997</v>
      </c>
    </row>
    <row r="142" spans="1:2" x14ac:dyDescent="0.3">
      <c r="A142">
        <v>569261</v>
      </c>
      <c r="B142">
        <v>1013051</v>
      </c>
    </row>
    <row r="143" spans="1:2" x14ac:dyDescent="0.3">
      <c r="A143">
        <v>570543</v>
      </c>
      <c r="B143">
        <v>1013215</v>
      </c>
    </row>
    <row r="144" spans="1:2" x14ac:dyDescent="0.3">
      <c r="A144">
        <v>574302</v>
      </c>
      <c r="B144">
        <v>1013719</v>
      </c>
    </row>
  </sheetData>
  <autoFilter ref="A1:B144" xr:uid="{3C08D78D-5E4D-4AF5-8F27-44519DE098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q_FacilityEmissions</vt:lpstr>
      <vt:lpstr>cemsIronSteelDtls</vt:lpstr>
      <vt:lpstr>q_FacilityEmissions_UPDATED</vt:lpstr>
      <vt:lpstr>1st Match - FlightID</vt:lpstr>
      <vt:lpstr>2nd Match - Previously Matched</vt:lpstr>
    </vt:vector>
  </TitlesOfParts>
  <Company>RTI, Int.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Strott, Ricky</dc:creator>
  <cp:lastModifiedBy>Creason, Jared</cp:lastModifiedBy>
  <dcterms:created xsi:type="dcterms:W3CDTF">2022-04-08T08:00:47Z</dcterms:created>
  <dcterms:modified xsi:type="dcterms:W3CDTF">2022-05-05T15:06:42Z</dcterms:modified>
</cp:coreProperties>
</file>