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o\OneDrive\Documents\Expenses\"/>
    </mc:Choice>
  </mc:AlternateContent>
  <xr:revisionPtr revIDLastSave="234" documentId="8_{F6C4380A-9256-4E6F-AF91-161FC9F4D20A}" xr6:coauthVersionLast="44" xr6:coauthVersionMax="44" xr10:uidLastSave="{A5B611A4-09B2-486D-B7D3-CC9683293863}"/>
  <bookViews>
    <workbookView xWindow="-5310" yWindow="15710" windowWidth="14400" windowHeight="7670" xr2:uid="{82465827-CCA5-4BFD-8567-A728EB7F4CBA}"/>
  </bookViews>
  <sheets>
    <sheet name="2019" sheetId="1" r:id="rId1"/>
    <sheet name="202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3" i="1"/>
  <c r="B13" i="1" l="1"/>
  <c r="B12" i="1"/>
  <c r="E5" i="2" l="1"/>
  <c r="E6" i="2"/>
  <c r="E7" i="2"/>
  <c r="E8" i="2"/>
  <c r="E9" i="2"/>
  <c r="E10" i="2"/>
  <c r="E11" i="2"/>
  <c r="E12" i="2"/>
  <c r="E13" i="2"/>
  <c r="E15" i="2"/>
  <c r="E14" i="2"/>
  <c r="E16" i="2"/>
  <c r="E21" i="2"/>
  <c r="H16" i="2"/>
  <c r="H15" i="2"/>
  <c r="H14" i="2"/>
  <c r="H13" i="2"/>
  <c r="H12" i="2"/>
  <c r="H11" i="2"/>
  <c r="H10" i="2"/>
  <c r="H9" i="2"/>
  <c r="H8" i="2"/>
  <c r="H7" i="2"/>
  <c r="H6" i="2"/>
  <c r="H5" i="2"/>
  <c r="H6" i="1"/>
  <c r="H7" i="1"/>
  <c r="H8" i="1"/>
  <c r="H9" i="1"/>
  <c r="H10" i="1"/>
  <c r="H11" i="1"/>
  <c r="H12" i="1"/>
  <c r="H13" i="1"/>
  <c r="H14" i="1"/>
  <c r="H15" i="1"/>
  <c r="H16" i="1"/>
  <c r="H5" i="1"/>
  <c r="B11" i="1"/>
  <c r="C11" i="1"/>
  <c r="B10" i="1"/>
  <c r="C10" i="1"/>
  <c r="B9" i="1"/>
  <c r="C9" i="1"/>
  <c r="E6" i="1"/>
  <c r="E7" i="1"/>
  <c r="E8" i="1"/>
  <c r="E9" i="1"/>
  <c r="E10" i="1"/>
  <c r="E11" i="1"/>
  <c r="E12" i="1"/>
  <c r="E13" i="1"/>
  <c r="E14" i="1"/>
  <c r="E15" i="1"/>
  <c r="E16" i="1"/>
  <c r="E5" i="1"/>
  <c r="E21" i="1" l="1"/>
</calcChain>
</file>

<file path=xl/sharedStrings.xml><?xml version="1.0" encoding="utf-8"?>
<sst xmlns="http://schemas.openxmlformats.org/spreadsheetml/2006/main" count="40" uniqueCount="20">
  <si>
    <t>Month</t>
  </si>
  <si>
    <t>Income</t>
  </si>
  <si>
    <t>Bills</t>
  </si>
  <si>
    <t>Net total</t>
  </si>
  <si>
    <t>In PSECU</t>
  </si>
  <si>
    <t>In Discover</t>
  </si>
  <si>
    <t>Total in Bank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</si>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</sst>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 applyAlignment="1">
      <alignment horizontal="center"/>
    </xf>
    <xf numFmtId="44" fontId="0" fillId="2" borderId="0" xfId="1" applyFont="1" applyFill="1"/>
    <xf numFmtId="0" fontId="0" fillId="2" borderId="0" xfId="0" applyFill="1" applyAlignment="1">
      <alignment horizontal="center"/>
    </xf>
    <xf numFmtId="44" fontId="0" fillId="2" borderId="0" xfId="0" applyNumberFormat="1" applyFill="1"/>
    <xf numFmtId="0" fontId="3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0F1C-9DB0-4312-BE3C-F6E5F715CAEA}">
  <dimension ref="A1:T21"/>
  <sheetViews>
    <sheetView tabSelected="1" workbookViewId="0">
      <selection activeCell="F18" sqref="F18"/>
    </sheetView>
  </sheetViews>
  <sheetFormatPr defaultRowHeight="14.5" x14ac:dyDescent="0.35"/>
  <cols>
    <col min="1" max="1" width="11.54296875" customWidth="1"/>
    <col min="2" max="2" width="12.54296875" customWidth="1"/>
    <col min="3" max="3" width="13.6328125" customWidth="1"/>
    <col min="4" max="4" width="9.36328125" customWidth="1"/>
    <col min="5" max="5" width="12.453125" customWidth="1"/>
    <col min="6" max="6" width="11.36328125" customWidth="1"/>
    <col min="7" max="7" width="10.90625" bestFit="1" customWidth="1"/>
    <col min="8" max="8" width="12.453125" bestFit="1" customWidth="1"/>
    <col min="10" max="11" width="10.08984375" bestFit="1" customWidth="1"/>
    <col min="13" max="13" width="9.54296875" bestFit="1" customWidth="1"/>
    <col min="14" max="14" width="12" customWidth="1"/>
  </cols>
  <sheetData>
    <row r="1" spans="1:20" ht="15" customHeight="1" x14ac:dyDescent="0.35">
      <c r="A1" s="14">
        <v>2019</v>
      </c>
      <c r="B1" s="14"/>
      <c r="C1" s="14"/>
      <c r="D1" s="14"/>
      <c r="E1" s="14"/>
      <c r="F1" s="14"/>
      <c r="G1" s="14"/>
      <c r="H1" s="14"/>
      <c r="O1" s="14"/>
      <c r="P1" s="14"/>
      <c r="Q1" s="14"/>
      <c r="R1" s="14"/>
      <c r="S1" s="14"/>
      <c r="T1" s="14"/>
    </row>
    <row r="2" spans="1:20" ht="15" customHeight="1" x14ac:dyDescent="0.35">
      <c r="A2" s="14"/>
      <c r="B2" s="14"/>
      <c r="C2" s="14"/>
      <c r="D2" s="14"/>
      <c r="E2" s="14"/>
      <c r="F2" s="14"/>
      <c r="G2" s="14"/>
      <c r="H2" s="14"/>
      <c r="O2" s="14"/>
      <c r="P2" s="14"/>
      <c r="Q2" s="14"/>
      <c r="R2" s="14"/>
      <c r="S2" s="14"/>
      <c r="T2" s="14"/>
    </row>
    <row r="3" spans="1:20" x14ac:dyDescent="0.35">
      <c r="A3" s="2" t="s">
        <v>0</v>
      </c>
      <c r="B3" s="2" t="s">
        <v>1</v>
      </c>
      <c r="C3" s="2" t="s">
        <v>2</v>
      </c>
      <c r="D3" s="3"/>
      <c r="E3" s="10" t="s">
        <v>3</v>
      </c>
      <c r="F3" s="3" t="s">
        <v>4</v>
      </c>
      <c r="G3" s="3" t="s">
        <v>5</v>
      </c>
      <c r="H3" s="7" t="s">
        <v>6</v>
      </c>
      <c r="O3" s="2"/>
      <c r="P3" s="2"/>
      <c r="Q3" s="2"/>
      <c r="R3" s="3"/>
      <c r="S3" s="2"/>
      <c r="T3" s="3"/>
    </row>
    <row r="4" spans="1:20" x14ac:dyDescent="0.35">
      <c r="E4" s="8"/>
      <c r="H4" s="8"/>
    </row>
    <row r="5" spans="1:20" x14ac:dyDescent="0.35">
      <c r="A5" s="1" t="s">
        <v>7</v>
      </c>
      <c r="B5" s="4">
        <v>2171.06</v>
      </c>
      <c r="C5" s="4">
        <v>1977.75</v>
      </c>
      <c r="E5" s="11">
        <f>B5-C5</f>
        <v>193.30999999999995</v>
      </c>
      <c r="F5" s="6">
        <v>0</v>
      </c>
      <c r="G5" s="6">
        <v>0</v>
      </c>
      <c r="H5" s="9">
        <f>SUM(F5:G5)</f>
        <v>0</v>
      </c>
      <c r="O5" s="1"/>
      <c r="P5" s="4"/>
      <c r="Q5" s="4"/>
      <c r="S5" s="4"/>
      <c r="T5" s="6"/>
    </row>
    <row r="6" spans="1:20" x14ac:dyDescent="0.35">
      <c r="A6" s="1" t="s">
        <v>8</v>
      </c>
      <c r="B6" s="4">
        <v>1435.26</v>
      </c>
      <c r="C6" s="4">
        <v>703.52</v>
      </c>
      <c r="E6" s="11">
        <f t="shared" ref="E6:E16" si="0">B6-C6</f>
        <v>731.74</v>
      </c>
      <c r="F6" s="6">
        <v>0</v>
      </c>
      <c r="G6" s="6">
        <v>0</v>
      </c>
      <c r="H6" s="9">
        <f t="shared" ref="H6:H16" si="1">SUM(F6:G6)</f>
        <v>0</v>
      </c>
      <c r="O6" s="1"/>
      <c r="P6" s="4"/>
      <c r="Q6" s="4"/>
      <c r="S6" s="4"/>
      <c r="T6" s="6"/>
    </row>
    <row r="7" spans="1:20" x14ac:dyDescent="0.35">
      <c r="A7" s="1" t="s">
        <v>9</v>
      </c>
      <c r="B7" s="4">
        <v>595.22</v>
      </c>
      <c r="C7" s="4">
        <v>1363.42</v>
      </c>
      <c r="E7" s="11">
        <f t="shared" si="0"/>
        <v>-768.2</v>
      </c>
      <c r="F7" s="6">
        <v>0</v>
      </c>
      <c r="G7" s="6">
        <v>0</v>
      </c>
      <c r="H7" s="9">
        <f t="shared" si="1"/>
        <v>0</v>
      </c>
      <c r="O7" s="1"/>
      <c r="P7" s="4"/>
      <c r="Q7" s="4"/>
      <c r="S7" s="4"/>
      <c r="T7" s="6"/>
    </row>
    <row r="8" spans="1:20" x14ac:dyDescent="0.35">
      <c r="A8" s="1" t="s">
        <v>10</v>
      </c>
      <c r="B8" s="4">
        <v>1232.17</v>
      </c>
      <c r="C8" s="4">
        <v>656.43</v>
      </c>
      <c r="E8" s="11">
        <f t="shared" si="0"/>
        <v>575.74000000000012</v>
      </c>
      <c r="F8" s="6">
        <v>0</v>
      </c>
      <c r="G8" s="6">
        <v>0</v>
      </c>
      <c r="H8" s="9">
        <f t="shared" si="1"/>
        <v>0</v>
      </c>
      <c r="O8" s="1"/>
      <c r="P8" s="4"/>
      <c r="Q8" s="4"/>
      <c r="S8" s="4"/>
      <c r="T8" s="6"/>
    </row>
    <row r="9" spans="1:20" x14ac:dyDescent="0.35">
      <c r="A9" s="1" t="s">
        <v>11</v>
      </c>
      <c r="B9" s="4">
        <f>169+25+692+0.17</f>
        <v>886.17</v>
      </c>
      <c r="C9" s="4">
        <f>35+193.36+8+1374.73</f>
        <v>1611.0900000000001</v>
      </c>
      <c r="E9" s="11">
        <f t="shared" si="0"/>
        <v>-724.92000000000019</v>
      </c>
      <c r="F9" s="6">
        <v>0</v>
      </c>
      <c r="G9" s="6">
        <v>0</v>
      </c>
      <c r="H9" s="9">
        <f t="shared" si="1"/>
        <v>0</v>
      </c>
      <c r="O9" s="1"/>
      <c r="P9" s="4"/>
      <c r="Q9" s="4"/>
      <c r="S9" s="4"/>
      <c r="T9" s="6"/>
    </row>
    <row r="10" spans="1:20" x14ac:dyDescent="0.35">
      <c r="A10" s="1" t="s">
        <v>12</v>
      </c>
      <c r="B10" s="4">
        <f>360+598.86</f>
        <v>958.86</v>
      </c>
      <c r="C10" s="4">
        <f>193.36+83.4+445+559.48+6.25</f>
        <v>1287.49</v>
      </c>
      <c r="E10" s="11">
        <f t="shared" si="0"/>
        <v>-328.63</v>
      </c>
      <c r="F10" s="6">
        <v>0</v>
      </c>
      <c r="G10" s="6">
        <v>0</v>
      </c>
      <c r="H10" s="9">
        <f t="shared" si="1"/>
        <v>0</v>
      </c>
      <c r="O10" s="1"/>
      <c r="P10" s="4"/>
      <c r="Q10" s="4"/>
      <c r="S10" s="4"/>
      <c r="T10" s="6"/>
    </row>
    <row r="11" spans="1:20" x14ac:dyDescent="0.35">
      <c r="A11" s="1" t="s">
        <v>13</v>
      </c>
      <c r="B11" s="4">
        <f>294.3+0.14+647.83+50+21</f>
        <v>1013.27</v>
      </c>
      <c r="C11" s="4">
        <f>75+193.36+6.25+8+8+615.28+120</f>
        <v>1025.8899999999999</v>
      </c>
      <c r="E11" s="11">
        <f t="shared" si="0"/>
        <v>-12.619999999999891</v>
      </c>
      <c r="F11" s="6">
        <v>0</v>
      </c>
      <c r="G11" s="6">
        <v>0</v>
      </c>
      <c r="H11" s="9">
        <f t="shared" si="1"/>
        <v>0</v>
      </c>
      <c r="O11" s="1"/>
      <c r="P11" s="4"/>
      <c r="Q11" s="4"/>
      <c r="S11" s="4"/>
      <c r="T11" s="6"/>
    </row>
    <row r="12" spans="1:20" x14ac:dyDescent="0.35">
      <c r="A12" s="1" t="s">
        <v>14</v>
      </c>
      <c r="B12" s="4">
        <f>777.53+100+0.15+150+8+695.1+300</f>
        <v>2030.7799999999997</v>
      </c>
      <c r="C12" s="4">
        <f>6.25+193.36+8.36+8.5+10.21+9+1500+329.37</f>
        <v>2065.0500000000002</v>
      </c>
      <c r="E12" s="11">
        <f t="shared" si="0"/>
        <v>-34.270000000000437</v>
      </c>
      <c r="F12" s="6">
        <v>2762.23</v>
      </c>
      <c r="G12" s="6">
        <v>3549.88</v>
      </c>
      <c r="H12" s="9">
        <f t="shared" si="1"/>
        <v>6312.1100000000006</v>
      </c>
      <c r="O12" s="1"/>
      <c r="P12" s="4"/>
      <c r="Q12" s="4"/>
      <c r="S12" s="4"/>
      <c r="T12" s="6"/>
    </row>
    <row r="13" spans="1:20" x14ac:dyDescent="0.35">
      <c r="A13" s="1" t="s">
        <v>15</v>
      </c>
      <c r="B13" s="4">
        <f>632.97+0.2+250</f>
        <v>883.17000000000007</v>
      </c>
      <c r="C13" s="4">
        <f>193.36+100</f>
        <v>293.36</v>
      </c>
      <c r="E13" s="11">
        <f t="shared" si="0"/>
        <v>589.81000000000006</v>
      </c>
      <c r="F13" s="6">
        <v>2446.48</v>
      </c>
      <c r="G13" s="6">
        <v>3555.86</v>
      </c>
      <c r="H13" s="9">
        <f t="shared" si="1"/>
        <v>6002.34</v>
      </c>
      <c r="O13" s="1"/>
      <c r="P13" s="4"/>
      <c r="Q13" s="4"/>
      <c r="S13" s="4"/>
      <c r="T13" s="6"/>
    </row>
    <row r="14" spans="1:20" x14ac:dyDescent="0.35">
      <c r="A14" s="1" t="s">
        <v>16</v>
      </c>
      <c r="B14" s="4">
        <v>0</v>
      </c>
      <c r="C14" s="4">
        <v>0</v>
      </c>
      <c r="E14" s="11">
        <f t="shared" si="0"/>
        <v>0</v>
      </c>
      <c r="F14" s="6">
        <v>0</v>
      </c>
      <c r="G14" s="6">
        <v>0</v>
      </c>
      <c r="H14" s="9">
        <f t="shared" si="1"/>
        <v>0</v>
      </c>
      <c r="O14" s="1"/>
      <c r="P14" s="4"/>
      <c r="Q14" s="4"/>
      <c r="S14" s="4"/>
      <c r="T14" s="6"/>
    </row>
    <row r="15" spans="1:20" x14ac:dyDescent="0.35">
      <c r="A15" s="1" t="s">
        <v>17</v>
      </c>
      <c r="B15" s="4">
        <v>0</v>
      </c>
      <c r="C15" s="4">
        <v>0</v>
      </c>
      <c r="E15" s="11">
        <f t="shared" si="0"/>
        <v>0</v>
      </c>
      <c r="F15" s="6">
        <v>0</v>
      </c>
      <c r="G15" s="6">
        <v>0</v>
      </c>
      <c r="H15" s="9">
        <f t="shared" si="1"/>
        <v>0</v>
      </c>
      <c r="O15" s="1"/>
      <c r="P15" s="4"/>
      <c r="Q15" s="4"/>
      <c r="S15" s="4"/>
      <c r="T15" s="6"/>
    </row>
    <row r="16" spans="1:20" x14ac:dyDescent="0.35">
      <c r="A16" s="1" t="s">
        <v>18</v>
      </c>
      <c r="B16" s="4">
        <v>0</v>
      </c>
      <c r="C16" s="4">
        <v>0</v>
      </c>
      <c r="E16" s="11">
        <f t="shared" si="0"/>
        <v>0</v>
      </c>
      <c r="F16" s="6">
        <v>0</v>
      </c>
      <c r="G16" s="6">
        <v>0</v>
      </c>
      <c r="H16" s="9">
        <f t="shared" si="1"/>
        <v>0</v>
      </c>
      <c r="O16" s="1"/>
      <c r="P16" s="4"/>
      <c r="Q16" s="4"/>
      <c r="S16" s="4"/>
      <c r="T16" s="6"/>
    </row>
    <row r="20" spans="5:19" x14ac:dyDescent="0.35">
      <c r="E20" s="12" t="s">
        <v>19</v>
      </c>
      <c r="S20" s="1"/>
    </row>
    <row r="21" spans="5:19" x14ac:dyDescent="0.35">
      <c r="E21" s="13">
        <f>E5+E6+E7+E8+E9+E10+E11+E12+E13+E15+E14+E16</f>
        <v>221.95999999999958</v>
      </c>
      <c r="S21" s="5"/>
    </row>
  </sheetData>
  <mergeCells count="2">
    <mergeCell ref="O1:T2"/>
    <mergeCell ref="A1:H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142F-6E45-4A47-8C80-C6A02A4C0A6A}">
  <dimension ref="A1:H21"/>
  <sheetViews>
    <sheetView workbookViewId="0">
      <selection activeCell="D4" sqref="D4"/>
    </sheetView>
  </sheetViews>
  <sheetFormatPr defaultRowHeight="14.5" x14ac:dyDescent="0.35"/>
  <cols>
    <col min="1" max="1" width="11.08984375" customWidth="1"/>
    <col min="2" max="2" width="13.08984375" customWidth="1"/>
    <col min="3" max="3" width="12" customWidth="1"/>
    <col min="5" max="5" width="12.36328125" customWidth="1"/>
    <col min="6" max="6" width="12.90625" customWidth="1"/>
    <col min="7" max="7" width="13.54296875" customWidth="1"/>
    <col min="8" max="8" width="13.6328125" customWidth="1"/>
  </cols>
  <sheetData>
    <row r="1" spans="1:8" x14ac:dyDescent="0.35">
      <c r="A1" s="14">
        <v>2020</v>
      </c>
      <c r="B1" s="14"/>
      <c r="C1" s="14"/>
      <c r="D1" s="14"/>
      <c r="E1" s="14"/>
      <c r="F1" s="14"/>
      <c r="G1" s="14"/>
      <c r="H1" s="14"/>
    </row>
    <row r="2" spans="1:8" x14ac:dyDescent="0.35">
      <c r="A2" s="14"/>
      <c r="B2" s="14"/>
      <c r="C2" s="14"/>
      <c r="D2" s="14"/>
      <c r="E2" s="14"/>
      <c r="F2" s="14"/>
      <c r="G2" s="14"/>
      <c r="H2" s="14"/>
    </row>
    <row r="3" spans="1:8" x14ac:dyDescent="0.35">
      <c r="A3" s="2" t="s">
        <v>0</v>
      </c>
      <c r="B3" s="2" t="s">
        <v>1</v>
      </c>
      <c r="C3" s="2" t="s">
        <v>2</v>
      </c>
      <c r="D3" s="3"/>
      <c r="E3" s="10" t="s">
        <v>3</v>
      </c>
      <c r="F3" s="3" t="s">
        <v>4</v>
      </c>
      <c r="G3" s="3" t="s">
        <v>5</v>
      </c>
      <c r="H3" s="7" t="s">
        <v>6</v>
      </c>
    </row>
    <row r="4" spans="1:8" x14ac:dyDescent="0.35">
      <c r="E4" s="8"/>
      <c r="H4" s="8"/>
    </row>
    <row r="5" spans="1:8" x14ac:dyDescent="0.35">
      <c r="A5" s="1" t="s">
        <v>7</v>
      </c>
      <c r="B5" s="4">
        <v>0</v>
      </c>
      <c r="C5" s="4">
        <v>0</v>
      </c>
      <c r="E5" s="11">
        <f>B5-C5</f>
        <v>0</v>
      </c>
      <c r="F5" s="6">
        <v>0</v>
      </c>
      <c r="G5" s="6">
        <v>0</v>
      </c>
      <c r="H5" s="9">
        <f>SUM(F5:G5)</f>
        <v>0</v>
      </c>
    </row>
    <row r="6" spans="1:8" x14ac:dyDescent="0.35">
      <c r="A6" s="1" t="s">
        <v>8</v>
      </c>
      <c r="B6" s="4">
        <v>0</v>
      </c>
      <c r="C6" s="4">
        <v>0</v>
      </c>
      <c r="E6" s="11">
        <f t="shared" ref="E6:E16" si="0">B6-C6</f>
        <v>0</v>
      </c>
      <c r="F6" s="6">
        <v>0</v>
      </c>
      <c r="G6" s="6">
        <v>0</v>
      </c>
      <c r="H6" s="9">
        <f t="shared" ref="H6:H16" si="1">SUM(F6:G6)</f>
        <v>0</v>
      </c>
    </row>
    <row r="7" spans="1:8" x14ac:dyDescent="0.35">
      <c r="A7" s="1" t="s">
        <v>9</v>
      </c>
      <c r="B7" s="4">
        <v>0</v>
      </c>
      <c r="C7" s="4">
        <v>0</v>
      </c>
      <c r="E7" s="11">
        <f t="shared" si="0"/>
        <v>0</v>
      </c>
      <c r="F7" s="6">
        <v>0</v>
      </c>
      <c r="G7" s="6">
        <v>0</v>
      </c>
      <c r="H7" s="9">
        <f t="shared" si="1"/>
        <v>0</v>
      </c>
    </row>
    <row r="8" spans="1:8" x14ac:dyDescent="0.35">
      <c r="A8" s="1" t="s">
        <v>10</v>
      </c>
      <c r="B8" s="4">
        <v>0</v>
      </c>
      <c r="C8" s="4">
        <v>0</v>
      </c>
      <c r="E8" s="11">
        <f t="shared" si="0"/>
        <v>0</v>
      </c>
      <c r="F8" s="6">
        <v>0</v>
      </c>
      <c r="G8" s="6">
        <v>0</v>
      </c>
      <c r="H8" s="9">
        <f t="shared" si="1"/>
        <v>0</v>
      </c>
    </row>
    <row r="9" spans="1:8" x14ac:dyDescent="0.35">
      <c r="A9" s="1" t="s">
        <v>11</v>
      </c>
      <c r="B9" s="4">
        <v>0</v>
      </c>
      <c r="C9" s="4">
        <v>0</v>
      </c>
      <c r="E9" s="11">
        <f t="shared" si="0"/>
        <v>0</v>
      </c>
      <c r="F9" s="6">
        <v>0</v>
      </c>
      <c r="G9" s="6">
        <v>0</v>
      </c>
      <c r="H9" s="9">
        <f t="shared" si="1"/>
        <v>0</v>
      </c>
    </row>
    <row r="10" spans="1:8" x14ac:dyDescent="0.35">
      <c r="A10" s="1" t="s">
        <v>12</v>
      </c>
      <c r="B10" s="4">
        <v>0</v>
      </c>
      <c r="C10" s="4">
        <v>0</v>
      </c>
      <c r="E10" s="11">
        <f t="shared" si="0"/>
        <v>0</v>
      </c>
      <c r="F10" s="6">
        <v>0</v>
      </c>
      <c r="G10" s="6">
        <v>0</v>
      </c>
      <c r="H10" s="9">
        <f t="shared" si="1"/>
        <v>0</v>
      </c>
    </row>
    <row r="11" spans="1:8" x14ac:dyDescent="0.35">
      <c r="A11" s="1" t="s">
        <v>13</v>
      </c>
      <c r="B11" s="4">
        <v>0</v>
      </c>
      <c r="C11" s="4">
        <v>0</v>
      </c>
      <c r="E11" s="11">
        <f t="shared" si="0"/>
        <v>0</v>
      </c>
      <c r="F11" s="6">
        <v>0</v>
      </c>
      <c r="G11" s="6">
        <v>0</v>
      </c>
      <c r="H11" s="9">
        <f t="shared" si="1"/>
        <v>0</v>
      </c>
    </row>
    <row r="12" spans="1:8" x14ac:dyDescent="0.35">
      <c r="A12" s="1" t="s">
        <v>14</v>
      </c>
      <c r="B12" s="4">
        <v>0</v>
      </c>
      <c r="C12" s="4">
        <v>0</v>
      </c>
      <c r="E12" s="11">
        <f t="shared" si="0"/>
        <v>0</v>
      </c>
      <c r="F12" s="6">
        <v>0</v>
      </c>
      <c r="G12" s="6">
        <v>0</v>
      </c>
      <c r="H12" s="9">
        <f t="shared" si="1"/>
        <v>0</v>
      </c>
    </row>
    <row r="13" spans="1:8" x14ac:dyDescent="0.35">
      <c r="A13" s="1" t="s">
        <v>15</v>
      </c>
      <c r="B13" s="4">
        <v>0</v>
      </c>
      <c r="C13" s="4">
        <v>0</v>
      </c>
      <c r="E13" s="11">
        <f t="shared" si="0"/>
        <v>0</v>
      </c>
      <c r="F13" s="6">
        <v>0</v>
      </c>
      <c r="G13" s="6">
        <v>0</v>
      </c>
      <c r="H13" s="9">
        <f t="shared" si="1"/>
        <v>0</v>
      </c>
    </row>
    <row r="14" spans="1:8" x14ac:dyDescent="0.35">
      <c r="A14" s="1" t="s">
        <v>16</v>
      </c>
      <c r="B14" s="4">
        <v>0</v>
      </c>
      <c r="C14" s="4">
        <v>0</v>
      </c>
      <c r="E14" s="11">
        <f t="shared" si="0"/>
        <v>0</v>
      </c>
      <c r="F14" s="6">
        <v>0</v>
      </c>
      <c r="G14" s="6">
        <v>0</v>
      </c>
      <c r="H14" s="9">
        <f t="shared" si="1"/>
        <v>0</v>
      </c>
    </row>
    <row r="15" spans="1:8" x14ac:dyDescent="0.35">
      <c r="A15" s="1" t="s">
        <v>17</v>
      </c>
      <c r="B15" s="4">
        <v>0</v>
      </c>
      <c r="C15" s="4">
        <v>0</v>
      </c>
      <c r="E15" s="11">
        <f t="shared" si="0"/>
        <v>0</v>
      </c>
      <c r="F15" s="6">
        <v>0</v>
      </c>
      <c r="G15" s="6">
        <v>0</v>
      </c>
      <c r="H15" s="9">
        <f t="shared" si="1"/>
        <v>0</v>
      </c>
    </row>
    <row r="16" spans="1:8" x14ac:dyDescent="0.35">
      <c r="A16" s="1" t="s">
        <v>18</v>
      </c>
      <c r="B16" s="4">
        <v>0</v>
      </c>
      <c r="C16" s="4">
        <v>0</v>
      </c>
      <c r="E16" s="11">
        <f t="shared" si="0"/>
        <v>0</v>
      </c>
      <c r="F16" s="6">
        <v>0</v>
      </c>
      <c r="G16" s="6">
        <v>0</v>
      </c>
      <c r="H16" s="9">
        <f t="shared" si="1"/>
        <v>0</v>
      </c>
    </row>
    <row r="20" spans="5:5" x14ac:dyDescent="0.35">
      <c r="E20" s="12" t="s">
        <v>19</v>
      </c>
    </row>
    <row r="21" spans="5:5" x14ac:dyDescent="0.35">
      <c r="E21" s="13">
        <f>E5+E6+E7+E8+E9+E10+E11+E12+E13+E15+E14+E16</f>
        <v>0</v>
      </c>
    </row>
  </sheetData>
  <mergeCells count="1"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Mango</dc:creator>
  <cp:keywords/>
  <dc:description/>
  <cp:lastModifiedBy>j mango</cp:lastModifiedBy>
  <cp:revision/>
  <dcterms:created xsi:type="dcterms:W3CDTF">2019-03-30T19:33:25Z</dcterms:created>
  <dcterms:modified xsi:type="dcterms:W3CDTF">2019-09-11T00:43:10Z</dcterms:modified>
  <cp:category/>
  <cp:contentStatus/>
</cp:coreProperties>
</file>