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P:\1_Internal\Reports\CNP (all programs)\COVID-19\PEBT SY2022\LEA Templates _SY22\"/>
    </mc:Choice>
  </mc:AlternateContent>
  <xr:revisionPtr revIDLastSave="0" documentId="13_ncr:1_{CAD897DD-80BA-4D58-9BDB-668D0A69E972}" xr6:coauthVersionLast="47" xr6:coauthVersionMax="47" xr10:uidLastSave="{00000000-0000-0000-0000-000000000000}"/>
  <bookViews>
    <workbookView xWindow="3480" yWindow="1302" windowWidth="18144" windowHeight="9978" xr2:uid="{00000000-000D-0000-FFFF-FFFF00000000}"/>
  </bookViews>
  <sheets>
    <sheet name="Sheet3" sheetId="13" r:id="rId1"/>
    <sheet name="Sheet4" sheetId="14" r:id="rId2"/>
    <sheet name="Sheet2" sheetId="11" r:id="rId3"/>
    <sheet name="Sheet1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4" l="1" a="1"/>
  <c r="K1" i="14" s="1"/>
  <c r="B12" i="11"/>
  <c r="C12" i="11"/>
  <c r="F12" i="11"/>
  <c r="G12" i="11" s="1"/>
  <c r="F4" i="11"/>
  <c r="G4" i="11" s="1"/>
  <c r="F5" i="11"/>
  <c r="G5" i="11" s="1"/>
  <c r="F6" i="11"/>
  <c r="G6" i="11" s="1"/>
  <c r="F7" i="11"/>
  <c r="G7" i="11" s="1"/>
  <c r="F8" i="11"/>
  <c r="G8" i="11" s="1"/>
  <c r="F9" i="11"/>
  <c r="G9" i="11" s="1"/>
  <c r="F10" i="11"/>
  <c r="G10" i="11" s="1"/>
  <c r="F11" i="11"/>
  <c r="G11" i="11" s="1"/>
  <c r="F13" i="11"/>
  <c r="G13" i="11" s="1"/>
  <c r="F14" i="11"/>
  <c r="G14" i="11" s="1"/>
  <c r="F15" i="11"/>
  <c r="G15" i="11" s="1"/>
  <c r="F16" i="11"/>
  <c r="G16" i="11" s="1"/>
  <c r="F17" i="11"/>
  <c r="G17" i="11" s="1"/>
  <c r="F18" i="11"/>
  <c r="G18" i="11" s="1"/>
  <c r="F19" i="11"/>
  <c r="G19" i="11" s="1"/>
  <c r="F20" i="11"/>
  <c r="G20" i="11" s="1"/>
  <c r="F21" i="11"/>
  <c r="G21" i="11" s="1"/>
  <c r="F22" i="11"/>
  <c r="G22" i="11" s="1"/>
  <c r="F23" i="11"/>
  <c r="G23" i="11" s="1"/>
  <c r="F24" i="11"/>
  <c r="G24" i="11" s="1"/>
  <c r="F25" i="11"/>
  <c r="G25" i="11" s="1"/>
  <c r="F26" i="11"/>
  <c r="G26" i="11" s="1"/>
  <c r="F27" i="11"/>
  <c r="G27" i="11" s="1"/>
  <c r="F28" i="11"/>
  <c r="G28" i="11" s="1"/>
  <c r="F29" i="11"/>
  <c r="G29" i="11" s="1"/>
  <c r="F30" i="11"/>
  <c r="G30" i="11" s="1"/>
  <c r="F31" i="11"/>
  <c r="G31" i="11" s="1"/>
  <c r="F32" i="11"/>
  <c r="G32" i="11" s="1"/>
  <c r="F33" i="11"/>
  <c r="G33" i="11" s="1"/>
  <c r="F34" i="11"/>
  <c r="G34" i="11" s="1"/>
  <c r="F35" i="11"/>
  <c r="G35" i="11" s="1"/>
  <c r="F3" i="11"/>
  <c r="G3" i="11" s="1"/>
  <c r="C9" i="11"/>
  <c r="C10" i="11"/>
  <c r="C11" i="11"/>
  <c r="C13" i="11"/>
  <c r="C7" i="11"/>
  <c r="C6" i="11"/>
  <c r="C5" i="11"/>
  <c r="C4" i="11"/>
  <c r="C3" i="11"/>
  <c r="B4" i="11"/>
  <c r="B5" i="11"/>
  <c r="B6" i="11"/>
  <c r="B7" i="11"/>
  <c r="B8" i="11"/>
  <c r="B9" i="11"/>
  <c r="B10" i="11"/>
  <c r="B11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C35" i="11" s="1"/>
  <c r="C8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B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<sst xmlns="http://schemas.openxmlformats.org/spreadsheetml/2006/main" count="315" uniqueCount="105">
  <si>
    <t>Student Mailing City</t>
  </si>
  <si>
    <t>Student Mailing State</t>
  </si>
  <si>
    <t>Student Mailing Zip (i.e. 84114 or 841141234)</t>
  </si>
  <si>
    <t>Guardian First Name</t>
  </si>
  <si>
    <t>Guardian Last Name</t>
  </si>
  <si>
    <t>Student SSID</t>
  </si>
  <si>
    <t>LEA Code</t>
  </si>
  <si>
    <t>Student Last Name</t>
  </si>
  <si>
    <t>Student Middle Name</t>
  </si>
  <si>
    <t>Student First Name</t>
  </si>
  <si>
    <t>School Name</t>
  </si>
  <si>
    <t>LEA Name</t>
  </si>
  <si>
    <t>School Number</t>
  </si>
  <si>
    <t>Student Date of Birth (MM/DD/YYYY)</t>
  </si>
  <si>
    <t>Student District ID Number</t>
  </si>
  <si>
    <t>Comments</t>
  </si>
  <si>
    <t>SY21-22 Student Enrollment Date  (MM/DD/YYYY)</t>
  </si>
  <si>
    <t>Student Mailing Address Line 1</t>
  </si>
  <si>
    <t>Student Mailing Address Line 2</t>
  </si>
  <si>
    <t>Guardian Phone Number</t>
  </si>
  <si>
    <t>Guardian Email Address</t>
  </si>
  <si>
    <t>Number of Days Student Attended School Virtually or Remotely (Due to COVID-19) in September 2021</t>
  </si>
  <si>
    <t>Number of Days Student Attended School Virtually or Remotely (Due to COVID-19) in October 2021</t>
  </si>
  <si>
    <t>Number of Days Student Attended School Virtually or Remotely (Due to COVID-19) in November 2021</t>
  </si>
  <si>
    <t>Number of Days Student Attended School Virtually or Remotely (Due to COVID-19) in December 2021</t>
  </si>
  <si>
    <t>Number of Days Student Attended School Virtually or Remotely (Due to COVID-19) in January 2022</t>
  </si>
  <si>
    <t>Number of Days Student Attended School Virtually or Remotely (Due to COVID-19) in February 2022</t>
  </si>
  <si>
    <t>Number of Days Student Attended School Virtually or Remotely (Due to COVID-19) in March 2022</t>
  </si>
  <si>
    <t>Number of Days Student Attended School Virtually or Remotely (Due to COVID-19) in April 2022</t>
  </si>
  <si>
    <t>SY21-22 Student Free/Reduced Price Meal Eligibility Date (MM/DD/YYYY)</t>
  </si>
  <si>
    <t>SY21-22 Student Withdrawal Date (MM/DD/YYYY)</t>
  </si>
  <si>
    <t>Number of Days Student Attended School Virtually or Remotely (Due to COVID-19) in May 2022</t>
  </si>
  <si>
    <r>
      <t>SY21-22 Student Eligibility: Free/Reduced/CEP/Provision</t>
    </r>
    <r>
      <rPr>
        <sz val="11"/>
        <color theme="0"/>
        <rFont val="Calibri"/>
        <family val="2"/>
        <scheme val="minor"/>
      </rPr>
      <t>….</t>
    </r>
    <r>
      <rPr>
        <sz val="11"/>
        <color theme="1"/>
        <rFont val="Calibri"/>
        <family val="2"/>
        <scheme val="minor"/>
      </rPr>
      <t>(F/R/CEP/Prov)</t>
    </r>
  </si>
  <si>
    <t xml:space="preserve">DOB </t>
  </si>
  <si>
    <t xml:space="preserve">Line 1 </t>
  </si>
  <si>
    <t xml:space="preserve">Line 2 </t>
  </si>
  <si>
    <t xml:space="preserve">City </t>
  </si>
  <si>
    <t xml:space="preserve">State </t>
  </si>
  <si>
    <t xml:space="preserve">Zip </t>
  </si>
  <si>
    <t xml:space="preserve">Enrollment Date </t>
  </si>
  <si>
    <t xml:space="preserve">Wathdrawal Dates </t>
  </si>
  <si>
    <t xml:space="preserve">Eligibility Date </t>
  </si>
  <si>
    <t xml:space="preserve">October 2021 </t>
  </si>
  <si>
    <t xml:space="preserve">November 2021 </t>
  </si>
  <si>
    <t xml:space="preserve">December 2021 </t>
  </si>
  <si>
    <t xml:space="preserve">January 2022 </t>
  </si>
  <si>
    <t xml:space="preserve">February 2022 </t>
  </si>
  <si>
    <t xml:space="preserve">March 2022 </t>
  </si>
  <si>
    <t xml:space="preserve">April 2022 </t>
  </si>
  <si>
    <t xml:space="preserve">May 2022 </t>
  </si>
  <si>
    <t>Template Headers</t>
  </si>
  <si>
    <t>Proposed Prefix</t>
  </si>
  <si>
    <t>Abbreviated (first 2 words)</t>
  </si>
  <si>
    <t>Abbreviated (last 2 words)</t>
  </si>
  <si>
    <t>Problem</t>
  </si>
  <si>
    <t>Possible Solution</t>
  </si>
  <si>
    <t xml:space="preserve">September 2021 </t>
  </si>
  <si>
    <t>Prefix + Template Header = New Name</t>
  </si>
  <si>
    <t>Student Last</t>
  </si>
  <si>
    <t>Student Middle</t>
  </si>
  <si>
    <t>Student First</t>
  </si>
  <si>
    <t>Guardian Last</t>
  </si>
  <si>
    <t>Guardian First</t>
  </si>
  <si>
    <t>Guardian Phone</t>
  </si>
  <si>
    <t>Guardian Email</t>
  </si>
  <si>
    <t>Eligibility Date</t>
  </si>
  <si>
    <t>Enrollment Date</t>
  </si>
  <si>
    <t>Wathdrawal Dates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</si>
  <si>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</si>
  <si>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</si>
  <si>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</si>
  <si>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</si>
  <si>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</si>
  <si>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</si>
  <si>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</si>
  <si>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</si>
  <si>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</si>
  <si>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Addr Line 1</t>
  </si>
  <si>
    <t>Addr Line 2</t>
  </si>
  <si>
    <t>SSID</t>
  </si>
  <si>
    <t>District ID</t>
  </si>
  <si>
    <t>DOB</t>
  </si>
  <si>
    <t>City</t>
  </si>
  <si>
    <t>State</t>
  </si>
  <si>
    <t>Zip</t>
  </si>
  <si>
    <t>"</t>
  </si>
  <si>
    <t>",</t>
  </si>
  <si>
    <r>
      <t>SY21-22 or SY22-23 Student Eligibility: Free/Reduced/CEP/Provision</t>
    </r>
    <r>
      <rPr>
        <b/>
        <sz val="11"/>
        <color theme="0"/>
        <rFont val="Calibri"/>
        <family val="2"/>
        <scheme val="minor"/>
      </rPr>
      <t>….</t>
    </r>
    <r>
      <rPr>
        <b/>
        <sz val="11"/>
        <color theme="1"/>
        <rFont val="Calibri"/>
        <family val="2"/>
        <scheme val="minor"/>
      </rPr>
      <t>(F/R/CEP/Prov)</t>
    </r>
  </si>
  <si>
    <t>SY21-22 or SY22-23 Student Free/Reduced Price Meal Eligibility Date (MM/DD/YYYY)</t>
  </si>
  <si>
    <r>
      <t>SY21-22 Student Eligibility: Free/Reduced/CEP/Provision</t>
    </r>
    <r>
      <rPr>
        <b/>
        <sz val="12"/>
        <color theme="0"/>
        <rFont val="Arial"/>
        <family val="2"/>
      </rPr>
      <t>….......,....</t>
    </r>
    <r>
      <rPr>
        <b/>
        <sz val="12"/>
        <color theme="1"/>
        <rFont val="Arial"/>
        <family val="2"/>
      </rPr>
      <t>(F/R/CEP/Prov)</t>
    </r>
  </si>
  <si>
    <t>SY21-22 Student Enrollment Date (MM/DD/YYYY)</t>
  </si>
  <si>
    <t>SY21-22 Student Withdrawal Date (MM/DD/YYYY),  if Available</t>
  </si>
  <si>
    <t>SY21-22 Student Free/Reduced Price Eligibility Date (MM/DD/YYYY)</t>
  </si>
  <si>
    <t>Number of Days Student Was Absent Due to COVID-19 Concerns in September 2021</t>
  </si>
  <si>
    <t>Number of Days Student Was Absent Due to COVID-19 Concerns in October 2021</t>
  </si>
  <si>
    <t>Number of Days Student Was Absent Due to COVID-19 Concerns in November 2021</t>
  </si>
  <si>
    <t>Number of Days Student Was Absent Due to COVID-19 Concerns in December 2021</t>
  </si>
  <si>
    <t>Number of Days Student Was Absent Due to COVID-19 Concerns in January 2022</t>
  </si>
  <si>
    <t>Number of Days Student Was Absent Due to COVID-19 Concerns in February 2022</t>
  </si>
  <si>
    <t>Number of Days Student Was Absent Due to COVID-19 Concerns in March 2022</t>
  </si>
  <si>
    <t>Number of Days Student Was Absent Due to COVID-19 Concerns in April 2022</t>
  </si>
  <si>
    <t>Number of Days Student Was Absent Due to COVID-19 Concerns in May 2022</t>
  </si>
  <si>
    <r>
      <t>SY21-22 Student Eligibility: Free/Reduced/CEP/Provision</t>
    </r>
    <r>
      <rPr>
        <b/>
        <sz val="11"/>
        <color theme="0"/>
        <rFont val="Calibri"/>
        <family val="2"/>
        <scheme val="minor"/>
      </rPr>
      <t>….</t>
    </r>
    <r>
      <rPr>
        <b/>
        <sz val="11"/>
        <color theme="1"/>
        <rFont val="Calibri"/>
        <family val="2"/>
        <scheme val="minor"/>
      </rPr>
      <t>(F/R/CEP/Prov)</t>
    </r>
  </si>
  <si>
    <t>lea_code</t>
  </si>
  <si>
    <t>Eligibility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</si>
</sst>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7" fillId="3" borderId="18" xfId="7" applyBorder="1"/>
    <xf numFmtId="0" fontId="7" fillId="3" borderId="13" xfId="7" applyBorder="1"/>
    <xf numFmtId="0" fontId="7" fillId="3" borderId="12" xfId="7" applyBorder="1"/>
    <xf numFmtId="0" fontId="6" fillId="2" borderId="13" xfId="6" applyBorder="1"/>
    <xf numFmtId="0" fontId="0" fillId="36" borderId="13" xfId="0" applyFill="1" applyBorder="1"/>
    <xf numFmtId="0" fontId="7" fillId="36" borderId="13" xfId="7" applyFill="1" applyBorder="1"/>
    <xf numFmtId="0" fontId="20" fillId="36" borderId="13" xfId="8" applyFont="1" applyFill="1" applyBorder="1"/>
    <xf numFmtId="0" fontId="7" fillId="3" borderId="17" xfId="7" applyBorder="1"/>
    <xf numFmtId="0" fontId="20" fillId="4" borderId="18" xfId="8" applyFont="1" applyBorder="1"/>
    <xf numFmtId="0" fontId="20" fillId="4" borderId="12" xfId="8" applyFont="1" applyBorder="1"/>
    <xf numFmtId="49" fontId="11" fillId="34" borderId="24" xfId="11" applyNumberFormat="1" applyFill="1" applyBorder="1"/>
    <xf numFmtId="0" fontId="0" fillId="34" borderId="10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0" borderId="14" xfId="0" applyFont="1" applyFill="1" applyBorder="1" applyAlignment="1"/>
    <xf numFmtId="0" fontId="0" fillId="0" borderId="14" xfId="0" applyFont="1" applyFill="1" applyBorder="1" applyAlignment="1">
      <alignment horizontal="left"/>
    </xf>
    <xf numFmtId="0" fontId="0" fillId="0" borderId="19" xfId="0" applyFont="1" applyFill="1" applyBorder="1" applyAlignment="1"/>
    <xf numFmtId="0" fontId="6" fillId="2" borderId="12" xfId="6" applyBorder="1"/>
    <xf numFmtId="0" fontId="6" fillId="36" borderId="12" xfId="6" applyFill="1" applyBorder="1"/>
    <xf numFmtId="0" fontId="6" fillId="37" borderId="13" xfId="6" applyFill="1" applyBorder="1"/>
    <xf numFmtId="0" fontId="22" fillId="37" borderId="11" xfId="0" applyFont="1" applyFill="1" applyBorder="1"/>
    <xf numFmtId="0" fontId="0" fillId="37" borderId="11" xfId="0" applyFill="1" applyBorder="1"/>
    <xf numFmtId="0" fontId="22" fillId="37" borderId="21" xfId="0" applyFont="1" applyFill="1" applyBorder="1"/>
    <xf numFmtId="49" fontId="0" fillId="33" borderId="14" xfId="0" applyNumberFormat="1" applyFill="1" applyBorder="1"/>
    <xf numFmtId="49" fontId="0" fillId="33" borderId="19" xfId="0" applyNumberFormat="1" applyFill="1" applyBorder="1"/>
    <xf numFmtId="0" fontId="22" fillId="33" borderId="26" xfId="0" applyFont="1" applyFill="1" applyBorder="1"/>
    <xf numFmtId="0" fontId="22" fillId="33" borderId="15" xfId="0" applyFont="1" applyFill="1" applyBorder="1"/>
    <xf numFmtId="0" fontId="22" fillId="33" borderId="16" xfId="0" applyFont="1" applyFill="1" applyBorder="1"/>
    <xf numFmtId="0" fontId="22" fillId="33" borderId="27" xfId="0" applyFont="1" applyFill="1" applyBorder="1"/>
    <xf numFmtId="0" fontId="19" fillId="36" borderId="17" xfId="0" applyFont="1" applyFill="1" applyBorder="1" applyAlignment="1">
      <alignment vertical="center" wrapText="1"/>
    </xf>
    <xf numFmtId="0" fontId="19" fillId="35" borderId="0" xfId="0" applyFont="1" applyFill="1" applyAlignment="1">
      <alignment vertical="center" wrapText="1"/>
    </xf>
    <xf numFmtId="0" fontId="18" fillId="39" borderId="17" xfId="0" applyFont="1" applyFill="1" applyBorder="1" applyAlignment="1">
      <alignment horizontal="center" vertical="center" wrapText="1"/>
    </xf>
    <xf numFmtId="0" fontId="18" fillId="36" borderId="17" xfId="0" applyFont="1" applyFill="1" applyBorder="1" applyAlignment="1">
      <alignment vertical="center" wrapText="1"/>
    </xf>
    <xf numFmtId="0" fontId="18" fillId="38" borderId="23" xfId="0" applyFont="1" applyFill="1" applyBorder="1" applyAlignment="1">
      <alignment horizontal="center" vertical="center" wrapText="1"/>
    </xf>
    <xf numFmtId="49" fontId="18" fillId="38" borderId="22" xfId="0" applyNumberFormat="1" applyFont="1" applyFill="1" applyBorder="1" applyAlignment="1">
      <alignment horizontal="center" vertical="center" wrapText="1"/>
    </xf>
    <xf numFmtId="0" fontId="24" fillId="38" borderId="25" xfId="0" applyFont="1" applyFill="1" applyBorder="1" applyAlignment="1">
      <alignment horizontal="center" vertical="center" wrapText="1"/>
    </xf>
    <xf numFmtId="0" fontId="25" fillId="37" borderId="11" xfId="0" applyFont="1" applyFill="1" applyBorder="1"/>
    <xf numFmtId="0" fontId="25" fillId="37" borderId="21" xfId="0" applyFont="1" applyFill="1" applyBorder="1"/>
    <xf numFmtId="0" fontId="23" fillId="40" borderId="20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14" xfId="0" applyFont="1" applyFill="1" applyBorder="1" applyAlignment="1">
      <alignment horizontal="center" vertical="center"/>
    </xf>
    <xf numFmtId="0" fontId="23" fillId="4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344FA675-0F70-4175-82D1-248357AE1EE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6EFCE"/>
      <color rgb="FFF4E2FE"/>
      <color rgb="FFF6E8FE"/>
      <color rgb="FFEAC7FD"/>
      <color rgb="FF9999FF"/>
      <color rgb="FFFF000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B3BC-091A-435F-82AE-B8B44B1BBA5D}">
  <dimension ref="A1:AG1"/>
  <sheetViews>
    <sheetView tabSelected="1" topLeftCell="N1" workbookViewId="0">
      <selection activeCell="N1" sqref="N1"/>
    </sheetView>
  </sheetViews>
  <sheetFormatPr defaultRowHeight="14.4" x14ac:dyDescent="0.55000000000000004"/>
  <sheetData>
    <row r="1" spans="1:33" ht="14.7" thickBot="1" x14ac:dyDescent="0.6">
      <c r="A1" s="37" t="s">
        <v>6</v>
      </c>
      <c r="B1" s="37" t="s">
        <v>11</v>
      </c>
      <c r="C1" s="37" t="s">
        <v>12</v>
      </c>
      <c r="D1" s="37" t="s">
        <v>10</v>
      </c>
      <c r="E1" s="37" t="s">
        <v>79</v>
      </c>
      <c r="F1" s="37" t="s">
        <v>80</v>
      </c>
      <c r="G1" s="37" t="s">
        <v>58</v>
      </c>
      <c r="H1" s="37" t="s">
        <v>59</v>
      </c>
      <c r="I1" s="37" t="s">
        <v>60</v>
      </c>
      <c r="J1" s="37" t="s">
        <v>81</v>
      </c>
      <c r="K1" s="37" t="s">
        <v>61</v>
      </c>
      <c r="L1" s="37" t="s">
        <v>62</v>
      </c>
      <c r="M1" s="37" t="s">
        <v>63</v>
      </c>
      <c r="N1" s="37" t="s">
        <v>64</v>
      </c>
      <c r="O1" s="37" t="s">
        <v>77</v>
      </c>
      <c r="P1" s="37" t="s">
        <v>78</v>
      </c>
      <c r="Q1" s="37" t="s">
        <v>82</v>
      </c>
      <c r="R1" s="37" t="s">
        <v>83</v>
      </c>
      <c r="S1" s="37" t="s">
        <v>84</v>
      </c>
      <c r="T1" s="37" t="s">
        <v>104</v>
      </c>
      <c r="U1" s="37" t="s">
        <v>66</v>
      </c>
      <c r="V1" s="37" t="s">
        <v>67</v>
      </c>
      <c r="W1" s="37" t="s">
        <v>65</v>
      </c>
      <c r="X1" s="37" t="s">
        <v>68</v>
      </c>
      <c r="Y1" s="37" t="s">
        <v>69</v>
      </c>
      <c r="Z1" s="37" t="s">
        <v>70</v>
      </c>
      <c r="AA1" s="37" t="s">
        <v>71</v>
      </c>
      <c r="AB1" s="37" t="s">
        <v>72</v>
      </c>
      <c r="AC1" s="37" t="s">
        <v>73</v>
      </c>
      <c r="AD1" s="37" t="s">
        <v>74</v>
      </c>
      <c r="AE1" s="37" t="s">
        <v>75</v>
      </c>
      <c r="AF1" s="37" t="s">
        <v>76</v>
      </c>
      <c r="AG1" s="3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F8A8-58C5-479E-95F3-E7B3807FE144}">
  <dimension ref="A1:K33"/>
  <sheetViews>
    <sheetView workbookViewId="0">
      <selection activeCell="J5" sqref="J5"/>
    </sheetView>
  </sheetViews>
  <sheetFormatPr defaultRowHeight="14.4" x14ac:dyDescent="0.55000000000000004"/>
  <cols>
    <col min="1" max="1" width="13.47265625" customWidth="1"/>
    <col min="4" max="4" width="58.47265625" customWidth="1"/>
    <col min="6" max="6" width="64.15625" customWidth="1"/>
  </cols>
  <sheetData>
    <row r="1" spans="1:11" x14ac:dyDescent="0.55000000000000004">
      <c r="A1" s="37" t="s">
        <v>6</v>
      </c>
      <c r="C1" t="s">
        <v>6</v>
      </c>
      <c r="F1" t="s">
        <v>6</v>
      </c>
      <c r="G1" t="s">
        <v>103</v>
      </c>
      <c r="K1" t="str" cm="1">
        <f t="array" ref="K1:K23">LOWER(L1:L23)</f>
        <v/>
      </c>
    </row>
    <row r="2" spans="1:11" x14ac:dyDescent="0.55000000000000004">
      <c r="A2" s="37" t="s">
        <v>11</v>
      </c>
      <c r="C2" t="s">
        <v>11</v>
      </c>
      <c r="F2" t="s">
        <v>11</v>
      </c>
      <c r="G2" t="s">
        <v>11</v>
      </c>
      <c r="K2" t="str">
        <v/>
      </c>
    </row>
    <row r="3" spans="1:11" x14ac:dyDescent="0.55000000000000004">
      <c r="A3" s="37" t="s">
        <v>12</v>
      </c>
      <c r="C3" t="s">
        <v>12</v>
      </c>
      <c r="F3" t="s">
        <v>12</v>
      </c>
      <c r="G3" t="s">
        <v>12</v>
      </c>
      <c r="K3" t="str">
        <v/>
      </c>
    </row>
    <row r="4" spans="1:11" x14ac:dyDescent="0.55000000000000004">
      <c r="A4" s="37" t="s">
        <v>10</v>
      </c>
      <c r="C4" t="s">
        <v>10</v>
      </c>
      <c r="F4" t="s">
        <v>10</v>
      </c>
      <c r="G4" t="s">
        <v>10</v>
      </c>
      <c r="K4" t="str">
        <v/>
      </c>
    </row>
    <row r="5" spans="1:11" x14ac:dyDescent="0.55000000000000004">
      <c r="A5" s="37" t="s">
        <v>79</v>
      </c>
      <c r="C5" t="s">
        <v>5</v>
      </c>
      <c r="F5" t="s">
        <v>5</v>
      </c>
      <c r="G5" t="s">
        <v>5</v>
      </c>
      <c r="K5" t="str">
        <v/>
      </c>
    </row>
    <row r="6" spans="1:11" x14ac:dyDescent="0.55000000000000004">
      <c r="A6" s="37" t="s">
        <v>80</v>
      </c>
      <c r="C6" t="s">
        <v>14</v>
      </c>
      <c r="F6" t="s">
        <v>14</v>
      </c>
      <c r="G6" t="s">
        <v>14</v>
      </c>
      <c r="K6" t="str">
        <v/>
      </c>
    </row>
    <row r="7" spans="1:11" x14ac:dyDescent="0.55000000000000004">
      <c r="A7" s="37" t="s">
        <v>58</v>
      </c>
      <c r="C7" t="s">
        <v>7</v>
      </c>
      <c r="F7" t="s">
        <v>7</v>
      </c>
      <c r="G7" t="s">
        <v>7</v>
      </c>
      <c r="K7" t="str">
        <v/>
      </c>
    </row>
    <row r="8" spans="1:11" x14ac:dyDescent="0.55000000000000004">
      <c r="A8" s="37" t="s">
        <v>59</v>
      </c>
      <c r="C8" t="s">
        <v>8</v>
      </c>
      <c r="F8" t="s">
        <v>8</v>
      </c>
      <c r="G8" t="s">
        <v>8</v>
      </c>
      <c r="K8" t="str">
        <v/>
      </c>
    </row>
    <row r="9" spans="1:11" x14ac:dyDescent="0.55000000000000004">
      <c r="A9" s="37" t="s">
        <v>60</v>
      </c>
      <c r="C9" t="s">
        <v>9</v>
      </c>
      <c r="F9" t="s">
        <v>9</v>
      </c>
      <c r="G9" t="s">
        <v>9</v>
      </c>
      <c r="K9" t="str">
        <v/>
      </c>
    </row>
    <row r="10" spans="1:11" x14ac:dyDescent="0.55000000000000004">
      <c r="A10" s="37" t="s">
        <v>81</v>
      </c>
      <c r="C10" t="s">
        <v>13</v>
      </c>
      <c r="F10" t="s">
        <v>13</v>
      </c>
      <c r="G10" t="s">
        <v>13</v>
      </c>
      <c r="K10" t="str">
        <v/>
      </c>
    </row>
    <row r="11" spans="1:11" x14ac:dyDescent="0.55000000000000004">
      <c r="A11" s="37" t="s">
        <v>61</v>
      </c>
      <c r="C11" t="s">
        <v>4</v>
      </c>
      <c r="F11" t="s">
        <v>4</v>
      </c>
      <c r="G11" t="s">
        <v>4</v>
      </c>
      <c r="K11" t="str">
        <v/>
      </c>
    </row>
    <row r="12" spans="1:11" x14ac:dyDescent="0.55000000000000004">
      <c r="A12" s="37" t="s">
        <v>62</v>
      </c>
      <c r="C12" t="s">
        <v>3</v>
      </c>
      <c r="F12" t="s">
        <v>3</v>
      </c>
      <c r="G12" t="s">
        <v>3</v>
      </c>
      <c r="K12" t="str">
        <v/>
      </c>
    </row>
    <row r="13" spans="1:11" x14ac:dyDescent="0.55000000000000004">
      <c r="A13" s="37" t="s">
        <v>63</v>
      </c>
      <c r="C13" t="s">
        <v>19</v>
      </c>
      <c r="F13" t="s">
        <v>19</v>
      </c>
      <c r="G13" t="s">
        <v>19</v>
      </c>
      <c r="K13" t="str">
        <v/>
      </c>
    </row>
    <row r="14" spans="1:11" x14ac:dyDescent="0.55000000000000004">
      <c r="A14" s="37" t="s">
        <v>64</v>
      </c>
      <c r="C14" t="s">
        <v>20</v>
      </c>
      <c r="F14" t="s">
        <v>20</v>
      </c>
      <c r="G14" t="s">
        <v>20</v>
      </c>
      <c r="K14" t="str">
        <v/>
      </c>
    </row>
    <row r="15" spans="1:11" x14ac:dyDescent="0.55000000000000004">
      <c r="A15" s="37" t="s">
        <v>77</v>
      </c>
      <c r="C15" t="s">
        <v>17</v>
      </c>
      <c r="F15" t="s">
        <v>17</v>
      </c>
      <c r="G15" t="s">
        <v>17</v>
      </c>
      <c r="K15" t="str">
        <v/>
      </c>
    </row>
    <row r="16" spans="1:11" x14ac:dyDescent="0.55000000000000004">
      <c r="A16" s="37" t="s">
        <v>78</v>
      </c>
      <c r="C16" t="s">
        <v>18</v>
      </c>
      <c r="F16" t="s">
        <v>18</v>
      </c>
      <c r="G16" t="s">
        <v>18</v>
      </c>
      <c r="K16" t="str">
        <v/>
      </c>
    </row>
    <row r="17" spans="1:11" x14ac:dyDescent="0.55000000000000004">
      <c r="A17" s="37" t="s">
        <v>82</v>
      </c>
      <c r="C17" t="s">
        <v>0</v>
      </c>
      <c r="F17" t="s">
        <v>0</v>
      </c>
      <c r="G17" t="s">
        <v>0</v>
      </c>
      <c r="K17" t="str">
        <v/>
      </c>
    </row>
    <row r="18" spans="1:11" x14ac:dyDescent="0.55000000000000004">
      <c r="A18" s="37" t="s">
        <v>83</v>
      </c>
      <c r="C18" t="s">
        <v>1</v>
      </c>
      <c r="F18" t="s">
        <v>1</v>
      </c>
      <c r="G18" t="s">
        <v>1</v>
      </c>
      <c r="K18" t="str">
        <v/>
      </c>
    </row>
    <row r="19" spans="1:11" x14ac:dyDescent="0.55000000000000004">
      <c r="A19" s="37" t="s">
        <v>84</v>
      </c>
      <c r="C19" t="s">
        <v>2</v>
      </c>
      <c r="F19" t="s">
        <v>2</v>
      </c>
      <c r="G19" t="s">
        <v>2</v>
      </c>
      <c r="K19" t="str">
        <v/>
      </c>
    </row>
    <row r="20" spans="1:11" ht="15.3" x14ac:dyDescent="0.55000000000000004">
      <c r="A20" s="37" t="s">
        <v>65</v>
      </c>
      <c r="C20" t="s">
        <v>89</v>
      </c>
      <c r="F20" t="s">
        <v>102</v>
      </c>
      <c r="G20" t="s">
        <v>87</v>
      </c>
      <c r="K20" t="str">
        <v/>
      </c>
    </row>
    <row r="21" spans="1:11" x14ac:dyDescent="0.55000000000000004">
      <c r="A21" s="37" t="s">
        <v>66</v>
      </c>
      <c r="C21" t="s">
        <v>90</v>
      </c>
      <c r="F21" t="s">
        <v>16</v>
      </c>
      <c r="G21" t="s">
        <v>16</v>
      </c>
      <c r="K21" t="str">
        <v/>
      </c>
    </row>
    <row r="22" spans="1:11" x14ac:dyDescent="0.55000000000000004">
      <c r="A22" s="37" t="s">
        <v>67</v>
      </c>
      <c r="C22" t="s">
        <v>91</v>
      </c>
      <c r="F22" t="s">
        <v>30</v>
      </c>
      <c r="G22" t="s">
        <v>30</v>
      </c>
      <c r="K22" t="str">
        <v/>
      </c>
    </row>
    <row r="23" spans="1:11" x14ac:dyDescent="0.55000000000000004">
      <c r="A23" s="37" t="s">
        <v>65</v>
      </c>
      <c r="C23" t="s">
        <v>92</v>
      </c>
      <c r="F23" t="s">
        <v>29</v>
      </c>
      <c r="G23" t="s">
        <v>88</v>
      </c>
      <c r="K23" t="str">
        <v/>
      </c>
    </row>
    <row r="24" spans="1:11" x14ac:dyDescent="0.55000000000000004">
      <c r="A24" s="37" t="s">
        <v>68</v>
      </c>
      <c r="C24" t="s">
        <v>93</v>
      </c>
      <c r="F24" t="s">
        <v>21</v>
      </c>
      <c r="G24" t="s">
        <v>15</v>
      </c>
    </row>
    <row r="25" spans="1:11" x14ac:dyDescent="0.55000000000000004">
      <c r="A25" s="37" t="s">
        <v>69</v>
      </c>
      <c r="C25" t="s">
        <v>94</v>
      </c>
      <c r="F25" t="s">
        <v>22</v>
      </c>
    </row>
    <row r="26" spans="1:11" x14ac:dyDescent="0.55000000000000004">
      <c r="A26" s="37" t="s">
        <v>70</v>
      </c>
      <c r="C26" t="s">
        <v>95</v>
      </c>
      <c r="F26" t="s">
        <v>23</v>
      </c>
    </row>
    <row r="27" spans="1:11" x14ac:dyDescent="0.55000000000000004">
      <c r="A27" s="37" t="s">
        <v>71</v>
      </c>
      <c r="C27" t="s">
        <v>96</v>
      </c>
      <c r="F27" t="s">
        <v>24</v>
      </c>
    </row>
    <row r="28" spans="1:11" x14ac:dyDescent="0.55000000000000004">
      <c r="A28" s="37" t="s">
        <v>72</v>
      </c>
      <c r="C28" t="s">
        <v>97</v>
      </c>
      <c r="F28" t="s">
        <v>25</v>
      </c>
    </row>
    <row r="29" spans="1:11" x14ac:dyDescent="0.55000000000000004">
      <c r="A29" s="37" t="s">
        <v>73</v>
      </c>
      <c r="C29" t="s">
        <v>98</v>
      </c>
      <c r="F29" t="s">
        <v>26</v>
      </c>
    </row>
    <row r="30" spans="1:11" x14ac:dyDescent="0.55000000000000004">
      <c r="A30" s="37" t="s">
        <v>74</v>
      </c>
      <c r="C30" t="s">
        <v>99</v>
      </c>
      <c r="F30" t="s">
        <v>27</v>
      </c>
    </row>
    <row r="31" spans="1:11" x14ac:dyDescent="0.55000000000000004">
      <c r="A31" s="37" t="s">
        <v>75</v>
      </c>
      <c r="C31" t="s">
        <v>100</v>
      </c>
      <c r="F31" t="s">
        <v>28</v>
      </c>
    </row>
    <row r="32" spans="1:11" x14ac:dyDescent="0.55000000000000004">
      <c r="A32" s="37" t="s">
        <v>76</v>
      </c>
      <c r="C32" t="s">
        <v>101</v>
      </c>
      <c r="F32" t="s">
        <v>31</v>
      </c>
    </row>
    <row r="33" spans="1:6" ht="14.7" thickBot="1" x14ac:dyDescent="0.6">
      <c r="A33" s="38" t="s">
        <v>15</v>
      </c>
      <c r="C33" t="s">
        <v>15</v>
      </c>
      <c r="F3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3B57-3B6A-4296-A8CD-AB3A6D982A6E}">
  <dimension ref="A1:G35"/>
  <sheetViews>
    <sheetView zoomScale="80" zoomScaleNormal="80" workbookViewId="0">
      <pane xSplit="4" ySplit="2" topLeftCell="E22" activePane="bottomRight" state="frozen"/>
      <selection pane="topRight" activeCell="E1" sqref="E1"/>
      <selection pane="bottomLeft" activeCell="A2" sqref="A2"/>
      <selection pane="bottomRight" activeCell="G3" sqref="G3:G35"/>
    </sheetView>
  </sheetViews>
  <sheetFormatPr defaultRowHeight="14.4" x14ac:dyDescent="0.55000000000000004"/>
  <cols>
    <col min="1" max="1" width="43.83984375" customWidth="1"/>
    <col min="2" max="2" width="32" customWidth="1"/>
    <col min="3" max="3" width="31.41796875" customWidth="1"/>
    <col min="4" max="4" width="12.578125" customWidth="1"/>
    <col min="5" max="5" width="17.578125" customWidth="1"/>
    <col min="6" max="6" width="59.41796875" customWidth="1"/>
    <col min="7" max="7" width="61.83984375" customWidth="1"/>
  </cols>
  <sheetData>
    <row r="1" spans="1:7" ht="42" customHeight="1" thickBot="1" x14ac:dyDescent="0.6">
      <c r="A1" s="39" t="s">
        <v>54</v>
      </c>
      <c r="B1" s="39"/>
      <c r="C1" s="40"/>
      <c r="D1" s="30"/>
      <c r="E1" s="41" t="s">
        <v>55</v>
      </c>
      <c r="F1" s="42"/>
      <c r="G1" s="42"/>
    </row>
    <row r="2" spans="1:7" s="31" customFormat="1" ht="40.5" customHeight="1" thickBot="1" x14ac:dyDescent="0.6">
      <c r="A2" s="32" t="s">
        <v>50</v>
      </c>
      <c r="B2" s="32" t="s">
        <v>52</v>
      </c>
      <c r="C2" s="32" t="s">
        <v>53</v>
      </c>
      <c r="D2" s="33"/>
      <c r="E2" s="35" t="s">
        <v>51</v>
      </c>
      <c r="F2" s="36" t="s">
        <v>57</v>
      </c>
      <c r="G2" s="34" t="s">
        <v>52</v>
      </c>
    </row>
    <row r="3" spans="1:7" x14ac:dyDescent="0.55000000000000004">
      <c r="A3" s="15" t="s">
        <v>6</v>
      </c>
      <c r="B3" s="4" t="str">
        <f>IF((LEN(A3)-LEN(SUBSTITUTE(A3," ","")))&lt;2, A3, LEFT(A3,FIND(" ",A3, FIND(" ",A3)+1)-1))</f>
        <v>LEA Code</v>
      </c>
      <c r="C3" s="4" t="str">
        <f>A3</f>
        <v>LEA Code</v>
      </c>
      <c r="D3" s="5"/>
      <c r="E3" s="24"/>
      <c r="F3" s="26" t="str">
        <f t="shared" ref="F3:F35" si="0">_xlfn.CONCAT(E3, A3)</f>
        <v>LEA Code</v>
      </c>
      <c r="G3" s="21" t="str">
        <f>IF((LEN(F3)-LEN(SUBSTITUTE(F3," ","")))&lt;2, F3, LEFT(F3,FIND(" ",F3, FIND(" ",F3)+1)-1))</f>
        <v>LEA Code</v>
      </c>
    </row>
    <row r="4" spans="1:7" x14ac:dyDescent="0.55000000000000004">
      <c r="A4" s="15" t="s">
        <v>11</v>
      </c>
      <c r="B4" s="4" t="str">
        <f t="shared" ref="B4:C35" si="1">IF((LEN(A4)-LEN(SUBSTITUTE(A4," ","")))&lt;2, A4, LEFT(A4,FIND(" ",A4, FIND(" ",A4)+1)-1))</f>
        <v>LEA Name</v>
      </c>
      <c r="C4" s="4" t="str">
        <f>A4</f>
        <v>LEA Name</v>
      </c>
      <c r="D4" s="5"/>
      <c r="E4" s="24"/>
      <c r="F4" s="27" t="str">
        <f t="shared" si="0"/>
        <v>LEA Name</v>
      </c>
      <c r="G4" s="21" t="str">
        <f t="shared" ref="G4:G35" si="2">IF((LEN(F4)-LEN(SUBSTITUTE(F4," ","")))&lt;2, F4, LEFT(F4,FIND(" ",F4, FIND(" ",F4)+1)-1))</f>
        <v>LEA Name</v>
      </c>
    </row>
    <row r="5" spans="1:7" x14ac:dyDescent="0.55000000000000004">
      <c r="A5" s="15" t="s">
        <v>12</v>
      </c>
      <c r="B5" s="4" t="str">
        <f t="shared" si="1"/>
        <v>School Number</v>
      </c>
      <c r="C5" s="4" t="str">
        <f>A5</f>
        <v>School Number</v>
      </c>
      <c r="D5" s="5"/>
      <c r="E5" s="24"/>
      <c r="F5" s="27" t="str">
        <f t="shared" si="0"/>
        <v>School Number</v>
      </c>
      <c r="G5" s="21" t="str">
        <f t="shared" si="2"/>
        <v>School Number</v>
      </c>
    </row>
    <row r="6" spans="1:7" x14ac:dyDescent="0.55000000000000004">
      <c r="A6" s="15" t="s">
        <v>10</v>
      </c>
      <c r="B6" s="4" t="str">
        <f t="shared" si="1"/>
        <v>School Name</v>
      </c>
      <c r="C6" s="4" t="str">
        <f>A6</f>
        <v>School Name</v>
      </c>
      <c r="D6" s="5"/>
      <c r="E6" s="24"/>
      <c r="F6" s="27" t="str">
        <f t="shared" si="0"/>
        <v>School Name</v>
      </c>
      <c r="G6" s="21" t="str">
        <f t="shared" si="2"/>
        <v>School Name</v>
      </c>
    </row>
    <row r="7" spans="1:7" x14ac:dyDescent="0.55000000000000004">
      <c r="A7" s="15" t="s">
        <v>5</v>
      </c>
      <c r="B7" s="4" t="str">
        <f t="shared" si="1"/>
        <v>Student SSID</v>
      </c>
      <c r="C7" s="4" t="str">
        <f>A7</f>
        <v>Student SSID</v>
      </c>
      <c r="D7" s="5"/>
      <c r="E7" s="24"/>
      <c r="F7" s="27" t="str">
        <f t="shared" si="0"/>
        <v>Student SSID</v>
      </c>
      <c r="G7" s="21" t="str">
        <f t="shared" si="2"/>
        <v>Student SSID</v>
      </c>
    </row>
    <row r="8" spans="1:7" ht="14.7" thickBot="1" x14ac:dyDescent="0.6">
      <c r="A8" s="15" t="s">
        <v>14</v>
      </c>
      <c r="B8" s="4" t="str">
        <f t="shared" si="1"/>
        <v>Student District</v>
      </c>
      <c r="C8" s="20" t="str">
        <f t="shared" ref="C8:C34" si="3">MID(A8,FIND("@",SUBSTITUTE(A8," ","@",LEN(A8)-LEN(SUBSTITUTE(A8," ",""))-1))+1,100)</f>
        <v>ID Number</v>
      </c>
      <c r="D8" s="5"/>
      <c r="E8" s="24"/>
      <c r="F8" s="27" t="str">
        <f t="shared" si="0"/>
        <v>Student District ID Number</v>
      </c>
      <c r="G8" s="21" t="str">
        <f t="shared" si="2"/>
        <v>Student District</v>
      </c>
    </row>
    <row r="9" spans="1:7" ht="14.7" thickBot="1" x14ac:dyDescent="0.6">
      <c r="A9" s="15" t="s">
        <v>7</v>
      </c>
      <c r="B9" s="4" t="str">
        <f t="shared" si="1"/>
        <v>Student Last</v>
      </c>
      <c r="C9" s="8" t="str">
        <f t="shared" si="3"/>
        <v>Last Name</v>
      </c>
      <c r="D9" s="6"/>
      <c r="E9" s="24"/>
      <c r="F9" s="27" t="str">
        <f t="shared" si="0"/>
        <v>Student Last Name</v>
      </c>
      <c r="G9" s="21" t="str">
        <f t="shared" si="2"/>
        <v>Student Last</v>
      </c>
    </row>
    <row r="10" spans="1:7" ht="14.7" thickBot="1" x14ac:dyDescent="0.6">
      <c r="A10" s="15" t="s">
        <v>8</v>
      </c>
      <c r="B10" s="4" t="str">
        <f t="shared" si="1"/>
        <v>Student Middle</v>
      </c>
      <c r="C10" s="4" t="str">
        <f t="shared" si="3"/>
        <v>Middle Name</v>
      </c>
      <c r="D10" s="5"/>
      <c r="E10" s="24"/>
      <c r="F10" s="27" t="str">
        <f t="shared" si="0"/>
        <v>Student Middle Name</v>
      </c>
      <c r="G10" s="21" t="str">
        <f t="shared" si="2"/>
        <v>Student Middle</v>
      </c>
    </row>
    <row r="11" spans="1:7" ht="14.7" thickBot="1" x14ac:dyDescent="0.6">
      <c r="A11" s="15" t="s">
        <v>9</v>
      </c>
      <c r="B11" s="4" t="str">
        <f t="shared" si="1"/>
        <v>Student First</v>
      </c>
      <c r="C11" s="8" t="str">
        <f t="shared" si="3"/>
        <v>First Name</v>
      </c>
      <c r="D11" s="6"/>
      <c r="E11" s="24"/>
      <c r="F11" s="27" t="str">
        <f t="shared" si="0"/>
        <v>Student First Name</v>
      </c>
      <c r="G11" s="21" t="str">
        <f t="shared" si="2"/>
        <v>Student First</v>
      </c>
    </row>
    <row r="12" spans="1:7" ht="14.7" thickBot="1" x14ac:dyDescent="0.6">
      <c r="A12" s="16" t="s">
        <v>13</v>
      </c>
      <c r="B12" s="4" t="str">
        <f t="shared" si="1"/>
        <v>Student Date</v>
      </c>
      <c r="C12" s="4" t="str">
        <f t="shared" si="3"/>
        <v>Birth (MM/DD/YYYY)</v>
      </c>
      <c r="D12" s="5"/>
      <c r="E12" s="11" t="s">
        <v>33</v>
      </c>
      <c r="F12" s="12" t="str">
        <f t="shared" si="0"/>
        <v>DOB Student Date of Birth (MM/DD/YYYY)</v>
      </c>
      <c r="G12" s="22" t="str">
        <f t="shared" si="2"/>
        <v>DOB Student</v>
      </c>
    </row>
    <row r="13" spans="1:7" x14ac:dyDescent="0.55000000000000004">
      <c r="A13" s="15" t="s">
        <v>4</v>
      </c>
      <c r="B13" s="4" t="str">
        <f t="shared" si="1"/>
        <v>Guardian Last</v>
      </c>
      <c r="C13" s="1" t="str">
        <f t="shared" si="3"/>
        <v>Last Name</v>
      </c>
      <c r="D13" s="6"/>
      <c r="E13" s="24"/>
      <c r="F13" s="27" t="str">
        <f t="shared" si="0"/>
        <v>Guardian Last Name</v>
      </c>
      <c r="G13" s="21" t="str">
        <f t="shared" si="2"/>
        <v>Guardian Last</v>
      </c>
    </row>
    <row r="14" spans="1:7" ht="14.7" thickBot="1" x14ac:dyDescent="0.6">
      <c r="A14" s="15" t="s">
        <v>3</v>
      </c>
      <c r="B14" s="4" t="str">
        <f t="shared" si="1"/>
        <v>Guardian First</v>
      </c>
      <c r="C14" s="3" t="str">
        <f t="shared" si="3"/>
        <v>First Name</v>
      </c>
      <c r="D14" s="6"/>
      <c r="E14" s="24"/>
      <c r="F14" s="27" t="str">
        <f t="shared" si="0"/>
        <v>Guardian First Name</v>
      </c>
      <c r="G14" s="21" t="str">
        <f t="shared" si="2"/>
        <v>Guardian First</v>
      </c>
    </row>
    <row r="15" spans="1:7" x14ac:dyDescent="0.55000000000000004">
      <c r="A15" s="15" t="s">
        <v>19</v>
      </c>
      <c r="B15" s="4" t="str">
        <f t="shared" si="1"/>
        <v>Guardian Phone</v>
      </c>
      <c r="C15" s="4" t="str">
        <f t="shared" si="3"/>
        <v>Phone Number</v>
      </c>
      <c r="D15" s="5"/>
      <c r="E15" s="24"/>
      <c r="F15" s="27" t="str">
        <f t="shared" si="0"/>
        <v>Guardian Phone Number</v>
      </c>
      <c r="G15" s="21" t="str">
        <f t="shared" si="2"/>
        <v>Guardian Phone</v>
      </c>
    </row>
    <row r="16" spans="1:7" ht="14.7" thickBot="1" x14ac:dyDescent="0.6">
      <c r="A16" s="15" t="s">
        <v>20</v>
      </c>
      <c r="B16" s="4" t="str">
        <f t="shared" si="1"/>
        <v>Guardian Email</v>
      </c>
      <c r="C16" s="4" t="str">
        <f t="shared" si="3"/>
        <v>Email Address</v>
      </c>
      <c r="D16" s="5"/>
      <c r="E16" s="24"/>
      <c r="F16" s="28" t="str">
        <f t="shared" si="0"/>
        <v>Guardian Email Address</v>
      </c>
      <c r="G16" s="21" t="str">
        <f t="shared" si="2"/>
        <v>Guardian Email</v>
      </c>
    </row>
    <row r="17" spans="1:7" x14ac:dyDescent="0.55000000000000004">
      <c r="A17" s="15" t="s">
        <v>17</v>
      </c>
      <c r="B17" s="1" t="str">
        <f t="shared" si="1"/>
        <v>Student Mailing</v>
      </c>
      <c r="C17" s="4" t="str">
        <f t="shared" si="3"/>
        <v>Line 1</v>
      </c>
      <c r="D17" s="5"/>
      <c r="E17" s="11" t="s">
        <v>34</v>
      </c>
      <c r="F17" s="13" t="str">
        <f t="shared" si="0"/>
        <v>Line 1 Student Mailing Address Line 1</v>
      </c>
      <c r="G17" s="22" t="str">
        <f t="shared" si="2"/>
        <v>Line 1</v>
      </c>
    </row>
    <row r="18" spans="1:7" x14ac:dyDescent="0.55000000000000004">
      <c r="A18" s="15" t="s">
        <v>18</v>
      </c>
      <c r="B18" s="2" t="str">
        <f t="shared" si="1"/>
        <v>Student Mailing</v>
      </c>
      <c r="C18" s="4" t="str">
        <f t="shared" si="3"/>
        <v>Line 2</v>
      </c>
      <c r="D18" s="5"/>
      <c r="E18" s="11" t="s">
        <v>35</v>
      </c>
      <c r="F18" s="13" t="str">
        <f t="shared" si="0"/>
        <v>Line 2 Student Mailing Address Line 2</v>
      </c>
      <c r="G18" s="22" t="str">
        <f t="shared" si="2"/>
        <v>Line 2</v>
      </c>
    </row>
    <row r="19" spans="1:7" x14ac:dyDescent="0.55000000000000004">
      <c r="A19" s="15" t="s">
        <v>0</v>
      </c>
      <c r="B19" s="2" t="str">
        <f t="shared" si="1"/>
        <v>Student Mailing</v>
      </c>
      <c r="C19" s="4" t="str">
        <f t="shared" si="3"/>
        <v>Mailing City</v>
      </c>
      <c r="D19" s="5"/>
      <c r="E19" s="11" t="s">
        <v>36</v>
      </c>
      <c r="F19" s="13" t="str">
        <f t="shared" si="0"/>
        <v>City Student Mailing City</v>
      </c>
      <c r="G19" s="22" t="str">
        <f t="shared" si="2"/>
        <v>City Student</v>
      </c>
    </row>
    <row r="20" spans="1:7" ht="14.7" thickBot="1" x14ac:dyDescent="0.6">
      <c r="A20" s="15" t="s">
        <v>1</v>
      </c>
      <c r="B20" s="2" t="str">
        <f t="shared" si="1"/>
        <v>Student Mailing</v>
      </c>
      <c r="C20" s="4" t="str">
        <f t="shared" si="3"/>
        <v>Mailing State</v>
      </c>
      <c r="D20" s="5"/>
      <c r="E20" s="11" t="s">
        <v>37</v>
      </c>
      <c r="F20" s="13" t="str">
        <f t="shared" si="0"/>
        <v>State Student Mailing State</v>
      </c>
      <c r="G20" s="22" t="str">
        <f t="shared" si="2"/>
        <v>State Student</v>
      </c>
    </row>
    <row r="21" spans="1:7" ht="14.7" thickBot="1" x14ac:dyDescent="0.6">
      <c r="A21" s="15" t="s">
        <v>2</v>
      </c>
      <c r="B21" s="3" t="str">
        <f t="shared" si="1"/>
        <v>Student Mailing</v>
      </c>
      <c r="C21" s="9" t="str">
        <f t="shared" si="3"/>
        <v>or 841141234)</v>
      </c>
      <c r="D21" s="7"/>
      <c r="E21" s="11" t="s">
        <v>38</v>
      </c>
      <c r="F21" s="13" t="str">
        <f t="shared" si="0"/>
        <v>Zip Student Mailing Zip (i.e. 84114 or 841141234)</v>
      </c>
      <c r="G21" s="22" t="str">
        <f t="shared" si="2"/>
        <v>Zip Student</v>
      </c>
    </row>
    <row r="22" spans="1:7" ht="14.7" thickBot="1" x14ac:dyDescent="0.6">
      <c r="A22" s="15" t="s">
        <v>32</v>
      </c>
      <c r="B22" s="1" t="str">
        <f t="shared" si="1"/>
        <v>SY21-22 Student</v>
      </c>
      <c r="C22" s="10" t="str">
        <f t="shared" si="3"/>
        <v>Eligibility: Free/Reduced/CEP/Provision….(F/R/CEP/Prov)</v>
      </c>
      <c r="D22" s="7"/>
      <c r="E22" s="11" t="s">
        <v>41</v>
      </c>
      <c r="F22" s="13" t="str">
        <f t="shared" si="0"/>
        <v>Eligibility Date SY21-22 Student Eligibility: Free/Reduced/CEP/Provision….(F/R/CEP/Prov)</v>
      </c>
      <c r="G22" s="22" t="str">
        <f t="shared" si="2"/>
        <v>Eligibility Date</v>
      </c>
    </row>
    <row r="23" spans="1:7" x14ac:dyDescent="0.55000000000000004">
      <c r="A23" s="15" t="s">
        <v>16</v>
      </c>
      <c r="B23" s="2" t="str">
        <f t="shared" si="1"/>
        <v>SY21-22 Student</v>
      </c>
      <c r="C23" s="1" t="str">
        <f t="shared" si="3"/>
        <v xml:space="preserve"> (MM/DD/YYYY)</v>
      </c>
      <c r="D23" s="6"/>
      <c r="E23" s="11" t="s">
        <v>39</v>
      </c>
      <c r="F23" s="13" t="str">
        <f t="shared" si="0"/>
        <v>Enrollment Date SY21-22 Student Enrollment Date  (MM/DD/YYYY)</v>
      </c>
      <c r="G23" s="22" t="str">
        <f t="shared" si="2"/>
        <v>Enrollment Date</v>
      </c>
    </row>
    <row r="24" spans="1:7" x14ac:dyDescent="0.55000000000000004">
      <c r="A24" s="15" t="s">
        <v>30</v>
      </c>
      <c r="B24" s="2" t="str">
        <f t="shared" si="1"/>
        <v>SY21-22 Student</v>
      </c>
      <c r="C24" s="2" t="str">
        <f t="shared" si="3"/>
        <v>Date (MM/DD/YYYY)</v>
      </c>
      <c r="D24" s="6"/>
      <c r="E24" s="11" t="s">
        <v>40</v>
      </c>
      <c r="F24" s="13" t="str">
        <f t="shared" si="0"/>
        <v>Wathdrawal Dates SY21-22 Student Withdrawal Date (MM/DD/YYYY)</v>
      </c>
      <c r="G24" s="22" t="str">
        <f t="shared" si="2"/>
        <v>Wathdrawal Dates</v>
      </c>
    </row>
    <row r="25" spans="1:7" ht="14.7" thickBot="1" x14ac:dyDescent="0.6">
      <c r="A25" s="15" t="s">
        <v>29</v>
      </c>
      <c r="B25" s="3" t="str">
        <f t="shared" si="1"/>
        <v>SY21-22 Student</v>
      </c>
      <c r="C25" s="3" t="str">
        <f t="shared" si="3"/>
        <v>Date (MM/DD/YYYY)</v>
      </c>
      <c r="D25" s="6"/>
      <c r="E25" s="11" t="s">
        <v>41</v>
      </c>
      <c r="F25" s="13" t="str">
        <f t="shared" si="0"/>
        <v>Eligibility Date SY21-22 Student Free/Reduced Price Meal Eligibility Date (MM/DD/YYYY)</v>
      </c>
      <c r="G25" s="22" t="str">
        <f t="shared" si="2"/>
        <v>Eligibility Date</v>
      </c>
    </row>
    <row r="26" spans="1:7" x14ac:dyDescent="0.55000000000000004">
      <c r="A26" s="15" t="s">
        <v>21</v>
      </c>
      <c r="B26" s="1" t="str">
        <f t="shared" si="1"/>
        <v>Number of</v>
      </c>
      <c r="C26" s="4" t="str">
        <f t="shared" si="3"/>
        <v>September 2021</v>
      </c>
      <c r="D26" s="5"/>
      <c r="E26" s="11" t="s">
        <v>56</v>
      </c>
      <c r="F26" s="13" t="str">
        <f t="shared" si="0"/>
        <v>September 2021 Number of Days Student Attended School Virtually or Remotely (Due to COVID-19) in September 2021</v>
      </c>
      <c r="G26" s="22" t="str">
        <f t="shared" si="2"/>
        <v>September 2021</v>
      </c>
    </row>
    <row r="27" spans="1:7" x14ac:dyDescent="0.55000000000000004">
      <c r="A27" s="15" t="s">
        <v>22</v>
      </c>
      <c r="B27" s="2" t="str">
        <f t="shared" si="1"/>
        <v>Number of</v>
      </c>
      <c r="C27" s="4" t="str">
        <f t="shared" si="3"/>
        <v>October 2021</v>
      </c>
      <c r="D27" s="5"/>
      <c r="E27" s="11" t="s">
        <v>42</v>
      </c>
      <c r="F27" s="13" t="str">
        <f t="shared" si="0"/>
        <v>October 2021 Number of Days Student Attended School Virtually or Remotely (Due to COVID-19) in October 2021</v>
      </c>
      <c r="G27" s="22" t="str">
        <f t="shared" si="2"/>
        <v>October 2021</v>
      </c>
    </row>
    <row r="28" spans="1:7" x14ac:dyDescent="0.55000000000000004">
      <c r="A28" s="15" t="s">
        <v>23</v>
      </c>
      <c r="B28" s="2" t="str">
        <f t="shared" si="1"/>
        <v>Number of</v>
      </c>
      <c r="C28" s="4" t="str">
        <f t="shared" si="3"/>
        <v>November 2021</v>
      </c>
      <c r="D28" s="5"/>
      <c r="E28" s="11" t="s">
        <v>43</v>
      </c>
      <c r="F28" s="13" t="str">
        <f t="shared" si="0"/>
        <v>November 2021 Number of Days Student Attended School Virtually or Remotely (Due to COVID-19) in November 2021</v>
      </c>
      <c r="G28" s="22" t="str">
        <f t="shared" si="2"/>
        <v>November 2021</v>
      </c>
    </row>
    <row r="29" spans="1:7" x14ac:dyDescent="0.55000000000000004">
      <c r="A29" s="15" t="s">
        <v>24</v>
      </c>
      <c r="B29" s="2" t="str">
        <f t="shared" si="1"/>
        <v>Number of</v>
      </c>
      <c r="C29" s="4" t="str">
        <f t="shared" si="3"/>
        <v>December 2021</v>
      </c>
      <c r="D29" s="5"/>
      <c r="E29" s="11" t="s">
        <v>44</v>
      </c>
      <c r="F29" s="13" t="str">
        <f t="shared" si="0"/>
        <v>December 2021 Number of Days Student Attended School Virtually or Remotely (Due to COVID-19) in December 2021</v>
      </c>
      <c r="G29" s="22" t="str">
        <f t="shared" si="2"/>
        <v>December 2021</v>
      </c>
    </row>
    <row r="30" spans="1:7" x14ac:dyDescent="0.55000000000000004">
      <c r="A30" s="15" t="s">
        <v>25</v>
      </c>
      <c r="B30" s="2" t="str">
        <f t="shared" si="1"/>
        <v>Number of</v>
      </c>
      <c r="C30" s="4" t="str">
        <f t="shared" si="3"/>
        <v>January 2022</v>
      </c>
      <c r="D30" s="5"/>
      <c r="E30" s="11" t="s">
        <v>45</v>
      </c>
      <c r="F30" s="13" t="str">
        <f t="shared" si="0"/>
        <v>January 2022 Number of Days Student Attended School Virtually or Remotely (Due to COVID-19) in January 2022</v>
      </c>
      <c r="G30" s="22" t="str">
        <f t="shared" si="2"/>
        <v>January 2022</v>
      </c>
    </row>
    <row r="31" spans="1:7" x14ac:dyDescent="0.55000000000000004">
      <c r="A31" s="15" t="s">
        <v>26</v>
      </c>
      <c r="B31" s="2" t="str">
        <f t="shared" si="1"/>
        <v>Number of</v>
      </c>
      <c r="C31" s="4" t="str">
        <f t="shared" si="3"/>
        <v>February 2022</v>
      </c>
      <c r="D31" s="5"/>
      <c r="E31" s="11" t="s">
        <v>46</v>
      </c>
      <c r="F31" s="13" t="str">
        <f t="shared" si="0"/>
        <v>February 2022 Number of Days Student Attended School Virtually or Remotely (Due to COVID-19) in February 2022</v>
      </c>
      <c r="G31" s="22" t="str">
        <f t="shared" si="2"/>
        <v>February 2022</v>
      </c>
    </row>
    <row r="32" spans="1:7" x14ac:dyDescent="0.55000000000000004">
      <c r="A32" s="15" t="s">
        <v>27</v>
      </c>
      <c r="B32" s="2" t="str">
        <f t="shared" si="1"/>
        <v>Number of</v>
      </c>
      <c r="C32" s="4" t="str">
        <f t="shared" si="3"/>
        <v>March 2022</v>
      </c>
      <c r="D32" s="5"/>
      <c r="E32" s="11" t="s">
        <v>47</v>
      </c>
      <c r="F32" s="13" t="str">
        <f t="shared" si="0"/>
        <v>March 2022 Number of Days Student Attended School Virtually or Remotely (Due to COVID-19) in March 2022</v>
      </c>
      <c r="G32" s="22" t="str">
        <f t="shared" si="2"/>
        <v>March 2022</v>
      </c>
    </row>
    <row r="33" spans="1:7" x14ac:dyDescent="0.55000000000000004">
      <c r="A33" s="15" t="s">
        <v>28</v>
      </c>
      <c r="B33" s="2" t="str">
        <f t="shared" si="1"/>
        <v>Number of</v>
      </c>
      <c r="C33" s="4" t="str">
        <f t="shared" si="3"/>
        <v>April 2022</v>
      </c>
      <c r="D33" s="5"/>
      <c r="E33" s="11" t="s">
        <v>48</v>
      </c>
      <c r="F33" s="13" t="str">
        <f t="shared" si="0"/>
        <v>April 2022 Number of Days Student Attended School Virtually or Remotely (Due to COVID-19) in April 2022</v>
      </c>
      <c r="G33" s="22" t="str">
        <f t="shared" si="2"/>
        <v>April 2022</v>
      </c>
    </row>
    <row r="34" spans="1:7" ht="14.7" thickBot="1" x14ac:dyDescent="0.6">
      <c r="A34" s="15" t="s">
        <v>31</v>
      </c>
      <c r="B34" s="3" t="str">
        <f t="shared" si="1"/>
        <v>Number of</v>
      </c>
      <c r="C34" s="4" t="str">
        <f t="shared" si="3"/>
        <v>May 2022</v>
      </c>
      <c r="D34" s="5"/>
      <c r="E34" s="11" t="s">
        <v>49</v>
      </c>
      <c r="F34" s="14" t="str">
        <f t="shared" si="0"/>
        <v>May 2022 Number of Days Student Attended School Virtually or Remotely (Due to COVID-19) in May 2022</v>
      </c>
      <c r="G34" s="22" t="str">
        <f t="shared" si="2"/>
        <v>May 2022</v>
      </c>
    </row>
    <row r="35" spans="1:7" ht="14.7" thickBot="1" x14ac:dyDescent="0.6">
      <c r="A35" s="17" t="s">
        <v>15</v>
      </c>
      <c r="B35" s="18" t="str">
        <f t="shared" si="1"/>
        <v>Comments</v>
      </c>
      <c r="C35" s="18" t="str">
        <f t="shared" si="1"/>
        <v>Comments</v>
      </c>
      <c r="D35" s="19"/>
      <c r="E35" s="25"/>
      <c r="F35" s="29" t="str">
        <f t="shared" si="0"/>
        <v>Comments</v>
      </c>
      <c r="G35" s="23" t="str">
        <f t="shared" si="2"/>
        <v>Comments</v>
      </c>
    </row>
  </sheetData>
  <mergeCells count="2">
    <mergeCell ref="A1:C1"/>
    <mergeCell ref="E1:G1"/>
  </mergeCells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A1C2-736B-4CED-8CE7-3E863A46EEC2}">
  <dimension ref="A1:C33"/>
  <sheetViews>
    <sheetView topLeftCell="A18" workbookViewId="0">
      <selection activeCell="B1" sqref="B1:B33"/>
    </sheetView>
  </sheetViews>
  <sheetFormatPr defaultRowHeight="14.4" x14ac:dyDescent="0.55000000000000004"/>
  <cols>
    <col min="2" max="2" width="21.89453125" customWidth="1"/>
  </cols>
  <sheetData>
    <row r="1" spans="1:3" x14ac:dyDescent="0.55000000000000004">
      <c r="A1" t="s">
        <v>85</v>
      </c>
      <c r="B1" s="21" t="s">
        <v>6</v>
      </c>
      <c r="C1" t="s">
        <v>86</v>
      </c>
    </row>
    <row r="2" spans="1:3" x14ac:dyDescent="0.55000000000000004">
      <c r="A2" t="s">
        <v>85</v>
      </c>
      <c r="B2" s="21" t="s">
        <v>11</v>
      </c>
      <c r="C2" t="s">
        <v>86</v>
      </c>
    </row>
    <row r="3" spans="1:3" x14ac:dyDescent="0.55000000000000004">
      <c r="A3" t="s">
        <v>85</v>
      </c>
      <c r="B3" s="21" t="s">
        <v>12</v>
      </c>
      <c r="C3" t="s">
        <v>86</v>
      </c>
    </row>
    <row r="4" spans="1:3" x14ac:dyDescent="0.55000000000000004">
      <c r="A4" t="s">
        <v>85</v>
      </c>
      <c r="B4" s="21" t="s">
        <v>10</v>
      </c>
      <c r="C4" t="s">
        <v>86</v>
      </c>
    </row>
    <row r="5" spans="1:3" x14ac:dyDescent="0.55000000000000004">
      <c r="A5" t="s">
        <v>85</v>
      </c>
      <c r="B5" s="21" t="s">
        <v>79</v>
      </c>
      <c r="C5" t="s">
        <v>86</v>
      </c>
    </row>
    <row r="6" spans="1:3" x14ac:dyDescent="0.55000000000000004">
      <c r="A6" t="s">
        <v>85</v>
      </c>
      <c r="B6" s="21" t="s">
        <v>80</v>
      </c>
      <c r="C6" t="s">
        <v>86</v>
      </c>
    </row>
    <row r="7" spans="1:3" x14ac:dyDescent="0.55000000000000004">
      <c r="A7" t="s">
        <v>85</v>
      </c>
      <c r="B7" s="21" t="s">
        <v>58</v>
      </c>
      <c r="C7" t="s">
        <v>86</v>
      </c>
    </row>
    <row r="8" spans="1:3" x14ac:dyDescent="0.55000000000000004">
      <c r="A8" t="s">
        <v>85</v>
      </c>
      <c r="B8" s="21" t="s">
        <v>59</v>
      </c>
      <c r="C8" t="s">
        <v>86</v>
      </c>
    </row>
    <row r="9" spans="1:3" x14ac:dyDescent="0.55000000000000004">
      <c r="A9" t="s">
        <v>85</v>
      </c>
      <c r="B9" s="21" t="s">
        <v>60</v>
      </c>
      <c r="C9" t="s">
        <v>86</v>
      </c>
    </row>
    <row r="10" spans="1:3" x14ac:dyDescent="0.55000000000000004">
      <c r="A10" t="s">
        <v>85</v>
      </c>
      <c r="B10" s="22" t="s">
        <v>81</v>
      </c>
      <c r="C10" t="s">
        <v>86</v>
      </c>
    </row>
    <row r="11" spans="1:3" x14ac:dyDescent="0.55000000000000004">
      <c r="A11" t="s">
        <v>85</v>
      </c>
      <c r="B11" s="21" t="s">
        <v>61</v>
      </c>
      <c r="C11" t="s">
        <v>86</v>
      </c>
    </row>
    <row r="12" spans="1:3" x14ac:dyDescent="0.55000000000000004">
      <c r="A12" t="s">
        <v>85</v>
      </c>
      <c r="B12" s="21" t="s">
        <v>62</v>
      </c>
      <c r="C12" t="s">
        <v>86</v>
      </c>
    </row>
    <row r="13" spans="1:3" x14ac:dyDescent="0.55000000000000004">
      <c r="A13" t="s">
        <v>85</v>
      </c>
      <c r="B13" s="21" t="s">
        <v>63</v>
      </c>
      <c r="C13" t="s">
        <v>86</v>
      </c>
    </row>
    <row r="14" spans="1:3" x14ac:dyDescent="0.55000000000000004">
      <c r="A14" t="s">
        <v>85</v>
      </c>
      <c r="B14" s="21" t="s">
        <v>64</v>
      </c>
      <c r="C14" t="s">
        <v>86</v>
      </c>
    </row>
    <row r="15" spans="1:3" x14ac:dyDescent="0.55000000000000004">
      <c r="A15" t="s">
        <v>85</v>
      </c>
      <c r="B15" s="22" t="s">
        <v>77</v>
      </c>
      <c r="C15" t="s">
        <v>86</v>
      </c>
    </row>
    <row r="16" spans="1:3" x14ac:dyDescent="0.55000000000000004">
      <c r="A16" t="s">
        <v>85</v>
      </c>
      <c r="B16" s="22" t="s">
        <v>78</v>
      </c>
      <c r="C16" t="s">
        <v>86</v>
      </c>
    </row>
    <row r="17" spans="1:3" x14ac:dyDescent="0.55000000000000004">
      <c r="A17" t="s">
        <v>85</v>
      </c>
      <c r="B17" s="22" t="s">
        <v>82</v>
      </c>
      <c r="C17" t="s">
        <v>86</v>
      </c>
    </row>
    <row r="18" spans="1:3" x14ac:dyDescent="0.55000000000000004">
      <c r="A18" t="s">
        <v>85</v>
      </c>
      <c r="B18" s="22" t="s">
        <v>83</v>
      </c>
      <c r="C18" t="s">
        <v>86</v>
      </c>
    </row>
    <row r="19" spans="1:3" x14ac:dyDescent="0.55000000000000004">
      <c r="A19" t="s">
        <v>85</v>
      </c>
      <c r="B19" s="22" t="s">
        <v>84</v>
      </c>
      <c r="C19" t="s">
        <v>86</v>
      </c>
    </row>
    <row r="20" spans="1:3" x14ac:dyDescent="0.55000000000000004">
      <c r="A20" t="s">
        <v>85</v>
      </c>
      <c r="B20" s="22" t="s">
        <v>65</v>
      </c>
      <c r="C20" t="s">
        <v>86</v>
      </c>
    </row>
    <row r="21" spans="1:3" x14ac:dyDescent="0.55000000000000004">
      <c r="A21" t="s">
        <v>85</v>
      </c>
      <c r="B21" s="22" t="s">
        <v>66</v>
      </c>
      <c r="C21" t="s">
        <v>86</v>
      </c>
    </row>
    <row r="22" spans="1:3" x14ac:dyDescent="0.55000000000000004">
      <c r="A22" t="s">
        <v>85</v>
      </c>
      <c r="B22" s="22" t="s">
        <v>67</v>
      </c>
      <c r="C22" t="s">
        <v>86</v>
      </c>
    </row>
    <row r="23" spans="1:3" x14ac:dyDescent="0.55000000000000004">
      <c r="A23" t="s">
        <v>85</v>
      </c>
      <c r="B23" s="22" t="s">
        <v>65</v>
      </c>
      <c r="C23" t="s">
        <v>86</v>
      </c>
    </row>
    <row r="24" spans="1:3" x14ac:dyDescent="0.55000000000000004">
      <c r="A24" t="s">
        <v>85</v>
      </c>
      <c r="B24" s="22" t="s">
        <v>68</v>
      </c>
      <c r="C24" t="s">
        <v>86</v>
      </c>
    </row>
    <row r="25" spans="1:3" x14ac:dyDescent="0.55000000000000004">
      <c r="A25" t="s">
        <v>85</v>
      </c>
      <c r="B25" s="22" t="s">
        <v>69</v>
      </c>
      <c r="C25" t="s">
        <v>86</v>
      </c>
    </row>
    <row r="26" spans="1:3" x14ac:dyDescent="0.55000000000000004">
      <c r="A26" t="s">
        <v>85</v>
      </c>
      <c r="B26" s="22" t="s">
        <v>70</v>
      </c>
      <c r="C26" t="s">
        <v>86</v>
      </c>
    </row>
    <row r="27" spans="1:3" x14ac:dyDescent="0.55000000000000004">
      <c r="A27" t="s">
        <v>85</v>
      </c>
      <c r="B27" s="22" t="s">
        <v>71</v>
      </c>
      <c r="C27" t="s">
        <v>86</v>
      </c>
    </row>
    <row r="28" spans="1:3" x14ac:dyDescent="0.55000000000000004">
      <c r="A28" t="s">
        <v>85</v>
      </c>
      <c r="B28" s="22" t="s">
        <v>72</v>
      </c>
      <c r="C28" t="s">
        <v>86</v>
      </c>
    </row>
    <row r="29" spans="1:3" x14ac:dyDescent="0.55000000000000004">
      <c r="A29" t="s">
        <v>85</v>
      </c>
      <c r="B29" s="22" t="s">
        <v>73</v>
      </c>
      <c r="C29" t="s">
        <v>86</v>
      </c>
    </row>
    <row r="30" spans="1:3" x14ac:dyDescent="0.55000000000000004">
      <c r="A30" t="s">
        <v>85</v>
      </c>
      <c r="B30" s="22" t="s">
        <v>74</v>
      </c>
      <c r="C30" t="s">
        <v>86</v>
      </c>
    </row>
    <row r="31" spans="1:3" x14ac:dyDescent="0.55000000000000004">
      <c r="A31" t="s">
        <v>85</v>
      </c>
      <c r="B31" s="22" t="s">
        <v>75</v>
      </c>
      <c r="C31" t="s">
        <v>86</v>
      </c>
    </row>
    <row r="32" spans="1:3" x14ac:dyDescent="0.55000000000000004">
      <c r="A32" t="s">
        <v>85</v>
      </c>
      <c r="B32" s="22" t="s">
        <v>76</v>
      </c>
      <c r="C32" t="s">
        <v>86</v>
      </c>
    </row>
    <row r="33" spans="1:3" ht="14.7" thickBot="1" x14ac:dyDescent="0.6">
      <c r="A33" t="s">
        <v>85</v>
      </c>
      <c r="B33" s="23" t="s">
        <v>15</v>
      </c>
      <c r="C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Williams</dc:creator>
  <cp:lastModifiedBy>Walker, Jared</cp:lastModifiedBy>
  <dcterms:created xsi:type="dcterms:W3CDTF">2020-06-02T19:57:12Z</dcterms:created>
  <dcterms:modified xsi:type="dcterms:W3CDTF">2022-08-16T11:28:24Z</dcterms:modified>
</cp:coreProperties>
</file>