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Job\Internship\Data_Science_Lab\"/>
    </mc:Choice>
  </mc:AlternateContent>
  <bookViews>
    <workbookView xWindow="0" yWindow="0" windowWidth="20490" windowHeight="7350" activeTab="3"/>
  </bookViews>
  <sheets>
    <sheet name="Original data" sheetId="4" r:id="rId1"/>
    <sheet name="dummy columns" sheetId="1" r:id="rId2"/>
    <sheet name="Sheet2" sheetId="2" r:id="rId3"/>
    <sheet name="Sheet3" sheetId="3" r:id="rId4"/>
  </sheets>
  <definedNames>
    <definedName name="_xlnm._FilterDatabase" localSheetId="1" hidden="1">'dummy columns'!$A$1:$I$67</definedName>
    <definedName name="_xlchart.0" hidden="1">'dummy columns'!$I$2:$I$67</definedName>
  </definedNames>
  <calcPr calcId="162913"/>
</workbook>
</file>

<file path=xl/calcChain.xml><?xml version="1.0" encoding="utf-8"?>
<calcChain xmlns="http://schemas.openxmlformats.org/spreadsheetml/2006/main">
  <c r="C3" i="2" l="1"/>
  <c r="C4" i="2" s="1"/>
  <c r="B11" i="2"/>
  <c r="D4" i="2" l="1"/>
  <c r="C5" i="2"/>
  <c r="D3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3" i="1"/>
  <c r="I2" i="1"/>
  <c r="C6" i="2" l="1"/>
  <c r="D5" i="2"/>
  <c r="C7" i="2" l="1"/>
  <c r="D6" i="2"/>
  <c r="C8" i="2" l="1"/>
  <c r="D7" i="2"/>
  <c r="C9" i="2" l="1"/>
  <c r="D8" i="2"/>
  <c r="C10" i="2" l="1"/>
  <c r="D10" i="2" s="1"/>
  <c r="D9" i="2"/>
</calcChain>
</file>

<file path=xl/comments1.xml><?xml version="1.0" encoding="utf-8"?>
<comments xmlns="http://schemas.openxmlformats.org/spreadsheetml/2006/main">
  <authors>
    <author>admin</author>
  </authors>
  <commentList>
    <comment ref="I2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INT function is used to extract data from "OrderDate" and "OrderDeliveryDate"
#after that just change thd number type as "General"
</t>
        </r>
      </text>
    </comment>
  </commentList>
</comments>
</file>

<file path=xl/sharedStrings.xml><?xml version="1.0" encoding="utf-8"?>
<sst xmlns="http://schemas.openxmlformats.org/spreadsheetml/2006/main" count="422" uniqueCount="119">
  <si>
    <t>CustomerID</t>
  </si>
  <si>
    <t>OrderID</t>
  </si>
  <si>
    <t>OrderDate</t>
  </si>
  <si>
    <t>OrderDeliveryDate</t>
  </si>
  <si>
    <t>CategoryCode</t>
  </si>
  <si>
    <t>ProductCode</t>
  </si>
  <si>
    <t>ProductQuantity</t>
  </si>
  <si>
    <t>PriceTotal</t>
  </si>
  <si>
    <t>S3-1640353</t>
  </si>
  <si>
    <t>S3-4540834</t>
  </si>
  <si>
    <t>S3-7341339</t>
  </si>
  <si>
    <t>S3-9021560</t>
  </si>
  <si>
    <t>S3-8981557</t>
  </si>
  <si>
    <t>S3-9261616</t>
  </si>
  <si>
    <t>S3-9261613</t>
  </si>
  <si>
    <t>S3-9261618</t>
  </si>
  <si>
    <t>S3-9061571</t>
  </si>
  <si>
    <t>S3-1600338</t>
  </si>
  <si>
    <t>S3-1760373</t>
  </si>
  <si>
    <t>S3-7261313</t>
  </si>
  <si>
    <t>S3-7261314</t>
  </si>
  <si>
    <t>S3-7421350</t>
  </si>
  <si>
    <t>S3-7901428</t>
  </si>
  <si>
    <t>W3-104519007710</t>
  </si>
  <si>
    <t>W3-104519007730</t>
  </si>
  <si>
    <t>S3-7501359</t>
  </si>
  <si>
    <t>S3-7861408</t>
  </si>
  <si>
    <t>S3-7861415</t>
  </si>
  <si>
    <t>S3-1600340</t>
  </si>
  <si>
    <t>S3-1600341</t>
  </si>
  <si>
    <t>S3-1720367</t>
  </si>
  <si>
    <t>S3-2460497</t>
  </si>
  <si>
    <t>S3-6381219</t>
  </si>
  <si>
    <t>S3-6381221</t>
  </si>
  <si>
    <t>S3-7261316</t>
  </si>
  <si>
    <t>S3-7341336</t>
  </si>
  <si>
    <t>S3-7381341</t>
  </si>
  <si>
    <t>S3-7381342</t>
  </si>
  <si>
    <t>S3-7381343</t>
  </si>
  <si>
    <t>S3-7381345</t>
  </si>
  <si>
    <t>S3-7381347</t>
  </si>
  <si>
    <t>S3-7701376</t>
  </si>
  <si>
    <t>S3-7701380</t>
  </si>
  <si>
    <t>W3-104919007730</t>
  </si>
  <si>
    <t>S3-7861412</t>
  </si>
  <si>
    <t>W3-104919009910</t>
  </si>
  <si>
    <t>PID845403</t>
  </si>
  <si>
    <t>PID1284421</t>
  </si>
  <si>
    <t>PID316370</t>
  </si>
  <si>
    <t>PID2846148</t>
  </si>
  <si>
    <t>PID2018601</t>
  </si>
  <si>
    <t>PID978217</t>
  </si>
  <si>
    <t>PID1255545</t>
  </si>
  <si>
    <t>PID1255553</t>
  </si>
  <si>
    <t>PID2657744</t>
  </si>
  <si>
    <t>PID2652785</t>
  </si>
  <si>
    <t>PID1338645</t>
  </si>
  <si>
    <t>PID2017540</t>
  </si>
  <si>
    <t>PID2177564</t>
  </si>
  <si>
    <t>PID924400</t>
  </si>
  <si>
    <t>PID1006561</t>
  </si>
  <si>
    <t>PID297023</t>
  </si>
  <si>
    <t>PID294784</t>
  </si>
  <si>
    <t>PID3007859</t>
  </si>
  <si>
    <t>PID254707</t>
  </si>
  <si>
    <t>PID537008</t>
  </si>
  <si>
    <t>PID3134281</t>
  </si>
  <si>
    <t>PID3134230</t>
  </si>
  <si>
    <t>PID1170602</t>
  </si>
  <si>
    <t>PID1390122</t>
  </si>
  <si>
    <t>PID818597</t>
  </si>
  <si>
    <t>PID1149605</t>
  </si>
  <si>
    <t>PID1323168</t>
  </si>
  <si>
    <t>PID641794</t>
  </si>
  <si>
    <t>PID453807</t>
  </si>
  <si>
    <t>PID197940</t>
  </si>
  <si>
    <t>PID313541</t>
  </si>
  <si>
    <t>PID1785498</t>
  </si>
  <si>
    <t>PID3110771</t>
  </si>
  <si>
    <t>PID3110836</t>
  </si>
  <si>
    <t>PID1852721</t>
  </si>
  <si>
    <t>PID298992</t>
  </si>
  <si>
    <t>PID1531682</t>
  </si>
  <si>
    <t>PID509950</t>
  </si>
  <si>
    <t>PID1124319</t>
  </si>
  <si>
    <t>PID2953017</t>
  </si>
  <si>
    <t>PID3110798</t>
  </si>
  <si>
    <t>PID537024</t>
  </si>
  <si>
    <t>PID536958</t>
  </si>
  <si>
    <t>PID3134303</t>
  </si>
  <si>
    <t>ONO113523062</t>
  </si>
  <si>
    <t>ONO113679282</t>
  </si>
  <si>
    <t>ONO113680182</t>
  </si>
  <si>
    <t>ONO113680482</t>
  </si>
  <si>
    <t>ONO112735832</t>
  </si>
  <si>
    <t>ONO113047902</t>
  </si>
  <si>
    <t>ONO113079292</t>
  </si>
  <si>
    <t>ONO113159842</t>
  </si>
  <si>
    <t>ONO113187962</t>
  </si>
  <si>
    <t>ONO113486362</t>
  </si>
  <si>
    <t>ONO113486372</t>
  </si>
  <si>
    <t>ONO114283302</t>
  </si>
  <si>
    <t>ONO114287642</t>
  </si>
  <si>
    <t>ONO114287662</t>
  </si>
  <si>
    <t>ONO114287752</t>
  </si>
  <si>
    <t>ONO114306542</t>
  </si>
  <si>
    <t>ONO114394762</t>
  </si>
  <si>
    <t>ONO114429822</t>
  </si>
  <si>
    <t>ONO114287832</t>
  </si>
  <si>
    <t>Number_of_Delivery_days</t>
  </si>
  <si>
    <t>Days</t>
  </si>
  <si>
    <t>Frequency</t>
  </si>
  <si>
    <t>Cumulative Frequency</t>
  </si>
  <si>
    <t>Cumuative Percentage</t>
  </si>
  <si>
    <t>total</t>
  </si>
  <si>
    <t>Column1</t>
  </si>
  <si>
    <t>Column2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</si>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</sst>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00206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50A2741C-3324-464D-9591-5797DEC1908E}">
          <cx:dataId val="0"/>
          <cx:layoutPr>
            <cx:binning intervalClosed="r">
              <cx:binCount val="7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51</xdr:row>
      <xdr:rowOff>19050</xdr:rowOff>
    </xdr:from>
    <xdr:to>
      <xdr:col>15</xdr:col>
      <xdr:colOff>28575</xdr:colOff>
      <xdr:row>65</xdr:row>
      <xdr:rowOff>95250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id="2" name="Table2" displayName="Table2" ref="A1:D10" totalsRowShown="0" dataDxfId="0" tableBorderDxfId="5">
  <autoFilter ref="A1:D10"/>
  <tableColumns count="4">
    <tableColumn id="1" name="Column1" dataDxfId="4"/>
    <tableColumn id="2" name="Column2" dataDxfId="3"/>
    <tableColumn id="3" name="Column3" dataDxfId="2">
      <calculatedColumnFormula>C1+B2</calculatedColumnFormula>
    </tableColumn>
    <tableColumn id="4" name="Column4" dataDxfId="1">
      <calculatedColumnFormula>ROUNDUP(C2*100/66,2)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workbookViewId="0">
      <selection activeCell="K1" sqref="K1"/>
    </sheetView>
  </sheetViews>
  <sheetFormatPr defaultRowHeight="15" x14ac:dyDescent="0.25"/>
  <cols>
    <col min="1" max="1" width="15.140625" customWidth="1"/>
    <col min="2" max="2" width="12.28515625" customWidth="1"/>
    <col min="3" max="3" width="15.7109375" bestFit="1" customWidth="1"/>
    <col min="4" max="4" width="16.28515625" bestFit="1" customWidth="1"/>
    <col min="5" max="5" width="17.28515625" customWidth="1"/>
    <col min="6" max="6" width="14.85546875" customWidth="1"/>
    <col min="7" max="7" width="14.28515625" customWidth="1"/>
    <col min="10" max="10" width="17" customWidth="1"/>
    <col min="11" max="11" width="16.85546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x14ac:dyDescent="0.25">
      <c r="A2">
        <v>1387</v>
      </c>
      <c r="B2" t="s">
        <v>90</v>
      </c>
      <c r="C2" s="1">
        <v>43602.755636574075</v>
      </c>
      <c r="D2" s="1">
        <v>43606</v>
      </c>
      <c r="E2" t="s">
        <v>8</v>
      </c>
      <c r="F2" t="s">
        <v>46</v>
      </c>
      <c r="G2">
        <v>2</v>
      </c>
      <c r="H2">
        <v>1032</v>
      </c>
      <c r="J2" s="2"/>
      <c r="K2" s="1"/>
    </row>
    <row r="3" spans="1:11" x14ac:dyDescent="0.25">
      <c r="A3">
        <v>1522</v>
      </c>
      <c r="B3" t="s">
        <v>91</v>
      </c>
      <c r="C3" s="1">
        <v>43619.74417824074</v>
      </c>
      <c r="D3" s="1">
        <v>43627</v>
      </c>
      <c r="E3" t="s">
        <v>9</v>
      </c>
      <c r="F3" t="s">
        <v>47</v>
      </c>
      <c r="G3">
        <v>1</v>
      </c>
      <c r="H3">
        <v>366.9</v>
      </c>
      <c r="J3" s="2"/>
      <c r="K3" s="1"/>
    </row>
    <row r="4" spans="1:11" x14ac:dyDescent="0.25">
      <c r="A4">
        <v>1557</v>
      </c>
      <c r="B4" t="s">
        <v>92</v>
      </c>
      <c r="C4" s="1">
        <v>43620.350405092591</v>
      </c>
      <c r="D4" s="1">
        <v>43621</v>
      </c>
      <c r="E4" t="s">
        <v>8</v>
      </c>
      <c r="F4" t="s">
        <v>46</v>
      </c>
      <c r="G4">
        <v>1</v>
      </c>
      <c r="H4">
        <v>516</v>
      </c>
      <c r="J4" s="2"/>
      <c r="K4" s="1"/>
    </row>
    <row r="5" spans="1:11" x14ac:dyDescent="0.25">
      <c r="A5">
        <v>1581</v>
      </c>
      <c r="B5" t="s">
        <v>93</v>
      </c>
      <c r="C5" s="1">
        <v>43620.428113425929</v>
      </c>
      <c r="D5" s="1">
        <v>43623</v>
      </c>
      <c r="E5" t="s">
        <v>10</v>
      </c>
      <c r="F5" t="s">
        <v>48</v>
      </c>
      <c r="G5">
        <v>1</v>
      </c>
      <c r="H5">
        <v>92.899999999999991</v>
      </c>
      <c r="J5" s="2"/>
      <c r="K5" s="1"/>
    </row>
    <row r="6" spans="1:11" x14ac:dyDescent="0.25">
      <c r="A6">
        <v>202595</v>
      </c>
      <c r="B6" t="s">
        <v>94</v>
      </c>
      <c r="C6" s="1">
        <v>43495.487858796296</v>
      </c>
      <c r="D6" s="1">
        <v>43496</v>
      </c>
      <c r="E6" t="s">
        <v>11</v>
      </c>
      <c r="F6" t="s">
        <v>49</v>
      </c>
      <c r="G6">
        <v>4</v>
      </c>
      <c r="H6">
        <v>459.6</v>
      </c>
      <c r="J6" s="2"/>
      <c r="K6" s="1"/>
    </row>
    <row r="7" spans="1:11" x14ac:dyDescent="0.25">
      <c r="A7">
        <v>202595</v>
      </c>
      <c r="B7" t="s">
        <v>95</v>
      </c>
      <c r="C7" s="1">
        <v>43507.323379629626</v>
      </c>
      <c r="D7" s="1">
        <v>43508</v>
      </c>
      <c r="E7" t="s">
        <v>12</v>
      </c>
      <c r="F7" t="s">
        <v>50</v>
      </c>
      <c r="G7">
        <v>1</v>
      </c>
      <c r="H7">
        <v>789.9</v>
      </c>
      <c r="J7" s="2"/>
      <c r="K7" s="1"/>
    </row>
    <row r="8" spans="1:11" x14ac:dyDescent="0.25">
      <c r="A8">
        <v>202595</v>
      </c>
      <c r="B8" t="s">
        <v>96</v>
      </c>
      <c r="C8" s="1">
        <v>43528.44394675926</v>
      </c>
      <c r="D8" s="1">
        <v>43529</v>
      </c>
      <c r="E8" t="s">
        <v>13</v>
      </c>
      <c r="F8" t="s">
        <v>51</v>
      </c>
      <c r="G8">
        <v>1</v>
      </c>
      <c r="H8">
        <v>439.90000000000003</v>
      </c>
      <c r="J8" s="2"/>
      <c r="K8" s="1"/>
    </row>
    <row r="9" spans="1:11" x14ac:dyDescent="0.25">
      <c r="A9">
        <v>202595</v>
      </c>
      <c r="B9" t="s">
        <v>97</v>
      </c>
      <c r="C9" s="1">
        <v>43537.440671296295</v>
      </c>
      <c r="D9" s="1">
        <v>43538</v>
      </c>
      <c r="E9" t="s">
        <v>14</v>
      </c>
      <c r="F9" t="s">
        <v>52</v>
      </c>
      <c r="G9">
        <v>6</v>
      </c>
      <c r="H9">
        <v>341.4</v>
      </c>
      <c r="J9" s="2"/>
      <c r="K9" s="1"/>
    </row>
    <row r="10" spans="1:11" x14ac:dyDescent="0.25">
      <c r="A10">
        <v>202595</v>
      </c>
      <c r="B10" t="s">
        <v>97</v>
      </c>
      <c r="C10" s="1">
        <v>43537.440671296295</v>
      </c>
      <c r="D10" s="1">
        <v>43538</v>
      </c>
      <c r="E10" t="s">
        <v>13</v>
      </c>
      <c r="F10" t="s">
        <v>53</v>
      </c>
      <c r="G10">
        <v>2</v>
      </c>
      <c r="H10">
        <v>231.8</v>
      </c>
      <c r="J10" s="2"/>
      <c r="K10" s="1"/>
    </row>
    <row r="11" spans="1:11" x14ac:dyDescent="0.25">
      <c r="A11">
        <v>202595</v>
      </c>
      <c r="B11" t="s">
        <v>97</v>
      </c>
      <c r="C11" s="1">
        <v>43537.440671296295</v>
      </c>
      <c r="D11" s="1">
        <v>43538</v>
      </c>
      <c r="E11" t="s">
        <v>15</v>
      </c>
      <c r="F11" t="s">
        <v>54</v>
      </c>
      <c r="G11">
        <v>1</v>
      </c>
      <c r="H11">
        <v>159.9</v>
      </c>
      <c r="J11" s="2"/>
      <c r="K11" s="1"/>
    </row>
    <row r="12" spans="1:11" x14ac:dyDescent="0.25">
      <c r="A12">
        <v>202595</v>
      </c>
      <c r="B12" t="s">
        <v>98</v>
      </c>
      <c r="C12" s="1">
        <v>43537.457858796297</v>
      </c>
      <c r="D12" s="1">
        <v>43545</v>
      </c>
      <c r="E12" t="s">
        <v>14</v>
      </c>
      <c r="F12" t="s">
        <v>55</v>
      </c>
      <c r="G12">
        <v>2</v>
      </c>
      <c r="H12">
        <v>111.8</v>
      </c>
      <c r="J12" s="2"/>
      <c r="K12" s="1"/>
    </row>
    <row r="13" spans="1:11" x14ac:dyDescent="0.25">
      <c r="A13">
        <v>202595</v>
      </c>
      <c r="B13" t="s">
        <v>98</v>
      </c>
      <c r="C13" s="1">
        <v>43537.457858796297</v>
      </c>
      <c r="D13" s="1">
        <v>43545</v>
      </c>
      <c r="E13" t="s">
        <v>13</v>
      </c>
      <c r="F13" t="s">
        <v>56</v>
      </c>
      <c r="G13">
        <v>1</v>
      </c>
      <c r="H13">
        <v>122.89999999999999</v>
      </c>
      <c r="J13" s="2"/>
      <c r="K13" s="1"/>
    </row>
    <row r="14" spans="1:11" x14ac:dyDescent="0.25">
      <c r="A14">
        <v>202595</v>
      </c>
      <c r="B14" t="s">
        <v>99</v>
      </c>
      <c r="C14" s="1">
        <v>43597.290717592594</v>
      </c>
      <c r="D14" s="1">
        <v>43599</v>
      </c>
      <c r="E14" t="s">
        <v>14</v>
      </c>
      <c r="F14" t="s">
        <v>57</v>
      </c>
      <c r="G14">
        <v>1</v>
      </c>
      <c r="H14">
        <v>66.900000000000006</v>
      </c>
      <c r="J14" s="2"/>
      <c r="K14" s="1"/>
    </row>
    <row r="15" spans="1:11" x14ac:dyDescent="0.25">
      <c r="A15">
        <v>202595</v>
      </c>
      <c r="B15" t="s">
        <v>100</v>
      </c>
      <c r="C15" s="1">
        <v>43605.380949074075</v>
      </c>
      <c r="D15" s="1">
        <v>43606</v>
      </c>
      <c r="E15" t="s">
        <v>16</v>
      </c>
      <c r="F15" t="s">
        <v>58</v>
      </c>
      <c r="G15">
        <v>1</v>
      </c>
      <c r="H15">
        <v>93.9</v>
      </c>
      <c r="J15" s="2"/>
      <c r="K15" s="1"/>
    </row>
    <row r="16" spans="1:11" x14ac:dyDescent="0.25">
      <c r="A16">
        <v>264868</v>
      </c>
      <c r="B16" t="s">
        <v>101</v>
      </c>
      <c r="C16" s="1">
        <v>43759.527824074074</v>
      </c>
      <c r="D16" s="1">
        <v>43761</v>
      </c>
      <c r="E16" t="s">
        <v>17</v>
      </c>
      <c r="F16" t="s">
        <v>59</v>
      </c>
      <c r="G16">
        <v>1</v>
      </c>
      <c r="H16">
        <v>59</v>
      </c>
      <c r="J16" s="2"/>
      <c r="K16" s="1"/>
    </row>
    <row r="17" spans="1:11" x14ac:dyDescent="0.25">
      <c r="A17">
        <v>264868</v>
      </c>
      <c r="B17" t="s">
        <v>101</v>
      </c>
      <c r="C17" s="1">
        <v>43759.527824074074</v>
      </c>
      <c r="D17" s="1">
        <v>43761</v>
      </c>
      <c r="E17" t="s">
        <v>18</v>
      </c>
      <c r="F17" t="s">
        <v>60</v>
      </c>
      <c r="G17">
        <v>1</v>
      </c>
      <c r="H17">
        <v>47.699999999999996</v>
      </c>
      <c r="J17" s="2"/>
      <c r="K17" s="1"/>
    </row>
    <row r="18" spans="1:11" x14ac:dyDescent="0.25">
      <c r="A18">
        <v>264868</v>
      </c>
      <c r="B18" t="s">
        <v>101</v>
      </c>
      <c r="C18" s="1">
        <v>43759.527824074074</v>
      </c>
      <c r="D18" s="1">
        <v>43761</v>
      </c>
      <c r="E18" t="s">
        <v>19</v>
      </c>
      <c r="F18" t="s">
        <v>61</v>
      </c>
      <c r="G18">
        <v>1</v>
      </c>
      <c r="H18">
        <v>85.5</v>
      </c>
      <c r="J18" s="2"/>
      <c r="K18" s="1"/>
    </row>
    <row r="19" spans="1:11" x14ac:dyDescent="0.25">
      <c r="A19">
        <v>264868</v>
      </c>
      <c r="B19" t="s">
        <v>101</v>
      </c>
      <c r="C19" s="1">
        <v>43759.527824074074</v>
      </c>
      <c r="D19" s="1">
        <v>43761</v>
      </c>
      <c r="E19" t="s">
        <v>20</v>
      </c>
      <c r="F19" t="s">
        <v>62</v>
      </c>
      <c r="G19">
        <v>1</v>
      </c>
      <c r="H19">
        <v>106.89999999999999</v>
      </c>
      <c r="J19" s="2"/>
      <c r="K19" s="1"/>
    </row>
    <row r="20" spans="1:11" x14ac:dyDescent="0.25">
      <c r="A20">
        <v>264868</v>
      </c>
      <c r="B20" t="s">
        <v>101</v>
      </c>
      <c r="C20" s="1">
        <v>43759.527824074074</v>
      </c>
      <c r="D20" s="1">
        <v>43761</v>
      </c>
      <c r="E20" t="s">
        <v>21</v>
      </c>
      <c r="F20" t="s">
        <v>63</v>
      </c>
      <c r="G20">
        <v>1</v>
      </c>
      <c r="H20">
        <v>27</v>
      </c>
      <c r="J20" s="2"/>
      <c r="K20" s="1"/>
    </row>
    <row r="21" spans="1:11" x14ac:dyDescent="0.25">
      <c r="A21">
        <v>264868</v>
      </c>
      <c r="B21" t="s">
        <v>101</v>
      </c>
      <c r="C21" s="1">
        <v>43759.527824074074</v>
      </c>
      <c r="D21" s="1">
        <v>43761</v>
      </c>
      <c r="E21" t="s">
        <v>22</v>
      </c>
      <c r="F21" t="s">
        <v>64</v>
      </c>
      <c r="G21">
        <v>1</v>
      </c>
      <c r="H21">
        <v>76.100000000000009</v>
      </c>
      <c r="J21" s="2"/>
      <c r="K21" s="1"/>
    </row>
    <row r="22" spans="1:11" x14ac:dyDescent="0.25">
      <c r="A22">
        <v>264868</v>
      </c>
      <c r="B22" t="s">
        <v>101</v>
      </c>
      <c r="C22" s="1">
        <v>43759.527824074074</v>
      </c>
      <c r="D22" s="1">
        <v>43761</v>
      </c>
      <c r="E22" t="s">
        <v>23</v>
      </c>
      <c r="F22" t="s">
        <v>62</v>
      </c>
      <c r="G22">
        <v>1</v>
      </c>
      <c r="H22">
        <v>106.89999999999999</v>
      </c>
      <c r="J22" s="2"/>
      <c r="K22" s="1"/>
    </row>
    <row r="23" spans="1:11" x14ac:dyDescent="0.25">
      <c r="A23">
        <v>264868</v>
      </c>
      <c r="B23" t="s">
        <v>101</v>
      </c>
      <c r="C23" s="1">
        <v>43759.527824074074</v>
      </c>
      <c r="D23" s="1">
        <v>43761</v>
      </c>
      <c r="E23" t="s">
        <v>24</v>
      </c>
      <c r="F23" t="s">
        <v>63</v>
      </c>
      <c r="G23">
        <v>1</v>
      </c>
      <c r="H23">
        <v>27</v>
      </c>
      <c r="J23" s="2"/>
      <c r="K23" s="1"/>
    </row>
    <row r="24" spans="1:11" x14ac:dyDescent="0.25">
      <c r="A24">
        <v>264922</v>
      </c>
      <c r="B24" t="s">
        <v>102</v>
      </c>
      <c r="C24" s="1">
        <v>43781.538506944446</v>
      </c>
      <c r="D24" s="1">
        <v>43782</v>
      </c>
      <c r="E24" t="s">
        <v>25</v>
      </c>
      <c r="F24" t="s">
        <v>65</v>
      </c>
      <c r="G24">
        <v>1</v>
      </c>
      <c r="H24">
        <v>199.4</v>
      </c>
      <c r="J24" s="2"/>
      <c r="K24" s="1"/>
    </row>
    <row r="25" spans="1:11" x14ac:dyDescent="0.25">
      <c r="A25">
        <v>264930</v>
      </c>
      <c r="B25" t="s">
        <v>103</v>
      </c>
      <c r="C25" s="1">
        <v>43766.548900462964</v>
      </c>
      <c r="D25" s="1">
        <v>43768</v>
      </c>
      <c r="E25" t="s">
        <v>26</v>
      </c>
      <c r="F25" t="s">
        <v>66</v>
      </c>
      <c r="G25">
        <v>1</v>
      </c>
      <c r="H25">
        <v>45.5</v>
      </c>
      <c r="J25" s="2"/>
      <c r="K25" s="1"/>
    </row>
    <row r="26" spans="1:11" x14ac:dyDescent="0.25">
      <c r="A26">
        <v>264930</v>
      </c>
      <c r="B26" t="s">
        <v>103</v>
      </c>
      <c r="C26" s="1">
        <v>43766.548900462964</v>
      </c>
      <c r="D26" s="1">
        <v>43768</v>
      </c>
      <c r="E26" t="s">
        <v>27</v>
      </c>
      <c r="F26" t="s">
        <v>67</v>
      </c>
      <c r="G26">
        <v>2</v>
      </c>
      <c r="H26">
        <v>95.8</v>
      </c>
      <c r="J26" s="2"/>
      <c r="K26" s="1"/>
    </row>
    <row r="27" spans="1:11" x14ac:dyDescent="0.25">
      <c r="A27">
        <v>264981</v>
      </c>
      <c r="B27" t="s">
        <v>104</v>
      </c>
      <c r="C27" s="1">
        <v>43759.539375</v>
      </c>
      <c r="D27" s="1">
        <v>43761</v>
      </c>
      <c r="E27" t="s">
        <v>17</v>
      </c>
      <c r="F27" t="s">
        <v>68</v>
      </c>
      <c r="G27">
        <v>1</v>
      </c>
      <c r="H27">
        <v>67.2</v>
      </c>
      <c r="J27" s="2"/>
      <c r="K27" s="1"/>
    </row>
    <row r="28" spans="1:11" x14ac:dyDescent="0.25">
      <c r="A28">
        <v>264981</v>
      </c>
      <c r="B28" t="s">
        <v>104</v>
      </c>
      <c r="C28" s="1">
        <v>43759.539375</v>
      </c>
      <c r="D28" s="1">
        <v>43761</v>
      </c>
      <c r="E28" t="s">
        <v>28</v>
      </c>
      <c r="F28" t="s">
        <v>69</v>
      </c>
      <c r="G28">
        <v>2</v>
      </c>
      <c r="H28">
        <v>98.699999999999989</v>
      </c>
      <c r="J28" s="2"/>
      <c r="K28" s="1"/>
    </row>
    <row r="29" spans="1:11" x14ac:dyDescent="0.25">
      <c r="A29">
        <v>264981</v>
      </c>
      <c r="B29" t="s">
        <v>104</v>
      </c>
      <c r="C29" s="1">
        <v>43759.539375</v>
      </c>
      <c r="D29" s="1">
        <v>43761</v>
      </c>
      <c r="E29" t="s">
        <v>29</v>
      </c>
      <c r="F29" t="s">
        <v>70</v>
      </c>
      <c r="G29">
        <v>1</v>
      </c>
      <c r="H29">
        <v>48</v>
      </c>
      <c r="J29" s="2"/>
      <c r="K29" s="1"/>
    </row>
    <row r="30" spans="1:11" x14ac:dyDescent="0.25">
      <c r="A30">
        <v>264981</v>
      </c>
      <c r="B30" t="s">
        <v>104</v>
      </c>
      <c r="C30" s="1">
        <v>43759.539375</v>
      </c>
      <c r="D30" s="1">
        <v>43761</v>
      </c>
      <c r="E30" t="s">
        <v>30</v>
      </c>
      <c r="F30" t="s">
        <v>71</v>
      </c>
      <c r="G30">
        <v>1</v>
      </c>
      <c r="H30">
        <v>109.39999999999999</v>
      </c>
      <c r="J30" s="2"/>
      <c r="K30" s="1"/>
    </row>
    <row r="31" spans="1:11" x14ac:dyDescent="0.25">
      <c r="A31">
        <v>264981</v>
      </c>
      <c r="B31" t="s">
        <v>104</v>
      </c>
      <c r="C31" s="1">
        <v>43759.539375</v>
      </c>
      <c r="D31" s="1">
        <v>43761</v>
      </c>
      <c r="E31" t="s">
        <v>18</v>
      </c>
      <c r="F31" t="s">
        <v>60</v>
      </c>
      <c r="G31">
        <v>1</v>
      </c>
      <c r="H31">
        <v>47.699999999999996</v>
      </c>
      <c r="J31" s="2"/>
      <c r="K31" s="1"/>
    </row>
    <row r="32" spans="1:11" x14ac:dyDescent="0.25">
      <c r="A32">
        <v>264981</v>
      </c>
      <c r="B32" t="s">
        <v>104</v>
      </c>
      <c r="C32" s="1">
        <v>43759.539375</v>
      </c>
      <c r="D32" s="1">
        <v>43761</v>
      </c>
      <c r="E32" t="s">
        <v>31</v>
      </c>
      <c r="F32" t="s">
        <v>72</v>
      </c>
      <c r="G32">
        <v>1</v>
      </c>
      <c r="H32">
        <v>49.699999999999996</v>
      </c>
      <c r="J32" s="2"/>
      <c r="K32" s="1"/>
    </row>
    <row r="33" spans="1:11" x14ac:dyDescent="0.25">
      <c r="A33">
        <v>264981</v>
      </c>
      <c r="B33" t="s">
        <v>104</v>
      </c>
      <c r="C33" s="1">
        <v>43759.539375</v>
      </c>
      <c r="D33" s="1">
        <v>43761</v>
      </c>
      <c r="E33" t="s">
        <v>32</v>
      </c>
      <c r="F33" t="s">
        <v>73</v>
      </c>
      <c r="G33">
        <v>2</v>
      </c>
      <c r="H33">
        <v>146.30000000000001</v>
      </c>
      <c r="J33" s="2"/>
      <c r="K33" s="1"/>
    </row>
    <row r="34" spans="1:11" x14ac:dyDescent="0.25">
      <c r="A34">
        <v>264981</v>
      </c>
      <c r="B34" t="s">
        <v>104</v>
      </c>
      <c r="C34" s="1">
        <v>43759.539375</v>
      </c>
      <c r="D34" s="1">
        <v>43761</v>
      </c>
      <c r="E34" t="s">
        <v>33</v>
      </c>
      <c r="F34" t="s">
        <v>74</v>
      </c>
      <c r="G34">
        <v>2</v>
      </c>
      <c r="H34">
        <v>158.4</v>
      </c>
      <c r="J34" s="2"/>
      <c r="K34" s="1"/>
    </row>
    <row r="35" spans="1:11" x14ac:dyDescent="0.25">
      <c r="A35">
        <v>264981</v>
      </c>
      <c r="B35" t="s">
        <v>104</v>
      </c>
      <c r="C35" s="1">
        <v>43759.539375</v>
      </c>
      <c r="D35" s="1">
        <v>43761</v>
      </c>
      <c r="E35" t="s">
        <v>19</v>
      </c>
      <c r="F35" t="s">
        <v>61</v>
      </c>
      <c r="G35">
        <v>1</v>
      </c>
      <c r="H35">
        <v>85.5</v>
      </c>
      <c r="J35" s="2"/>
      <c r="K35" s="1"/>
    </row>
    <row r="36" spans="1:11" x14ac:dyDescent="0.25">
      <c r="A36">
        <v>264981</v>
      </c>
      <c r="B36" t="s">
        <v>104</v>
      </c>
      <c r="C36" s="1">
        <v>43759.539375</v>
      </c>
      <c r="D36" s="1">
        <v>43761</v>
      </c>
      <c r="E36" t="s">
        <v>20</v>
      </c>
      <c r="F36" t="s">
        <v>62</v>
      </c>
      <c r="G36">
        <v>1</v>
      </c>
      <c r="H36">
        <v>106.89999999999999</v>
      </c>
      <c r="J36" s="2"/>
      <c r="K36" s="1"/>
    </row>
    <row r="37" spans="1:11" x14ac:dyDescent="0.25">
      <c r="A37">
        <v>264981</v>
      </c>
      <c r="B37" t="s">
        <v>104</v>
      </c>
      <c r="C37" s="1">
        <v>43759.539375</v>
      </c>
      <c r="D37" s="1">
        <v>43761</v>
      </c>
      <c r="E37" t="s">
        <v>34</v>
      </c>
      <c r="F37" t="s">
        <v>75</v>
      </c>
      <c r="G37">
        <v>1</v>
      </c>
      <c r="H37">
        <v>84.7</v>
      </c>
      <c r="J37" s="2"/>
      <c r="K37" s="1"/>
    </row>
    <row r="38" spans="1:11" x14ac:dyDescent="0.25">
      <c r="A38">
        <v>264981</v>
      </c>
      <c r="B38" t="s">
        <v>104</v>
      </c>
      <c r="C38" s="1">
        <v>43759.539375</v>
      </c>
      <c r="D38" s="1">
        <v>43761</v>
      </c>
      <c r="E38" t="s">
        <v>35</v>
      </c>
      <c r="F38" t="s">
        <v>76</v>
      </c>
      <c r="G38">
        <v>1</v>
      </c>
      <c r="H38">
        <v>105</v>
      </c>
      <c r="J38" s="2"/>
      <c r="K38" s="1"/>
    </row>
    <row r="39" spans="1:11" x14ac:dyDescent="0.25">
      <c r="A39">
        <v>264981</v>
      </c>
      <c r="B39" t="s">
        <v>104</v>
      </c>
      <c r="C39" s="1">
        <v>43759.539375</v>
      </c>
      <c r="D39" s="1">
        <v>43761</v>
      </c>
      <c r="E39" t="s">
        <v>36</v>
      </c>
      <c r="F39" t="s">
        <v>77</v>
      </c>
      <c r="G39">
        <v>2</v>
      </c>
      <c r="H39">
        <v>47.800000000000004</v>
      </c>
      <c r="J39" s="2"/>
      <c r="K39" s="1"/>
    </row>
    <row r="40" spans="1:11" x14ac:dyDescent="0.25">
      <c r="A40">
        <v>264981</v>
      </c>
      <c r="B40" t="s">
        <v>104</v>
      </c>
      <c r="C40" s="1">
        <v>43759.539375</v>
      </c>
      <c r="D40" s="1">
        <v>43761</v>
      </c>
      <c r="E40" t="s">
        <v>37</v>
      </c>
      <c r="F40" t="s">
        <v>78</v>
      </c>
      <c r="G40">
        <v>1</v>
      </c>
      <c r="H40">
        <v>41.7</v>
      </c>
      <c r="J40" s="2"/>
      <c r="K40" s="1"/>
    </row>
    <row r="41" spans="1:11" x14ac:dyDescent="0.25">
      <c r="A41">
        <v>264981</v>
      </c>
      <c r="B41" t="s">
        <v>104</v>
      </c>
      <c r="C41" s="1">
        <v>43759.539375</v>
      </c>
      <c r="D41" s="1">
        <v>43761</v>
      </c>
      <c r="E41" t="s">
        <v>38</v>
      </c>
      <c r="F41" t="s">
        <v>79</v>
      </c>
      <c r="G41">
        <v>1</v>
      </c>
      <c r="H41">
        <v>41.7</v>
      </c>
      <c r="J41" s="2"/>
      <c r="K41" s="1"/>
    </row>
    <row r="42" spans="1:11" x14ac:dyDescent="0.25">
      <c r="A42">
        <v>264981</v>
      </c>
      <c r="B42" t="s">
        <v>104</v>
      </c>
      <c r="C42" s="1">
        <v>43759.539375</v>
      </c>
      <c r="D42" s="1">
        <v>43761</v>
      </c>
      <c r="E42" t="s">
        <v>39</v>
      </c>
      <c r="F42" t="s">
        <v>80</v>
      </c>
      <c r="G42">
        <v>1</v>
      </c>
      <c r="H42">
        <v>24.900000000000002</v>
      </c>
      <c r="J42" s="2"/>
      <c r="K42" s="1"/>
    </row>
    <row r="43" spans="1:11" x14ac:dyDescent="0.25">
      <c r="A43">
        <v>264981</v>
      </c>
      <c r="B43" t="s">
        <v>104</v>
      </c>
      <c r="C43" s="1">
        <v>43759.539375</v>
      </c>
      <c r="D43" s="1">
        <v>43761</v>
      </c>
      <c r="E43" t="s">
        <v>40</v>
      </c>
      <c r="F43" t="s">
        <v>81</v>
      </c>
      <c r="G43">
        <v>1</v>
      </c>
      <c r="H43">
        <v>47.699999999999996</v>
      </c>
      <c r="J43" s="2"/>
      <c r="K43" s="1"/>
    </row>
    <row r="44" spans="1:11" x14ac:dyDescent="0.25">
      <c r="A44">
        <v>264981</v>
      </c>
      <c r="B44" t="s">
        <v>104</v>
      </c>
      <c r="C44" s="1">
        <v>43759.539375</v>
      </c>
      <c r="D44" s="1">
        <v>43761</v>
      </c>
      <c r="E44" t="s">
        <v>21</v>
      </c>
      <c r="F44" t="s">
        <v>82</v>
      </c>
      <c r="G44">
        <v>1</v>
      </c>
      <c r="H44">
        <v>21.8</v>
      </c>
      <c r="J44" s="2"/>
      <c r="K44" s="1"/>
    </row>
    <row r="45" spans="1:11" x14ac:dyDescent="0.25">
      <c r="A45">
        <v>264981</v>
      </c>
      <c r="B45" t="s">
        <v>104</v>
      </c>
      <c r="C45" s="1">
        <v>43759.539375</v>
      </c>
      <c r="D45" s="1">
        <v>43761</v>
      </c>
      <c r="E45" t="s">
        <v>41</v>
      </c>
      <c r="F45" t="s">
        <v>83</v>
      </c>
      <c r="G45">
        <v>1</v>
      </c>
      <c r="H45">
        <v>166.29999999999998</v>
      </c>
      <c r="J45" s="2"/>
      <c r="K45" s="1"/>
    </row>
    <row r="46" spans="1:11" x14ac:dyDescent="0.25">
      <c r="A46">
        <v>264981</v>
      </c>
      <c r="B46" t="s">
        <v>104</v>
      </c>
      <c r="C46" s="1">
        <v>43759.539375</v>
      </c>
      <c r="D46" s="1">
        <v>43761</v>
      </c>
      <c r="E46" t="s">
        <v>42</v>
      </c>
      <c r="F46" t="s">
        <v>84</v>
      </c>
      <c r="G46">
        <v>1</v>
      </c>
      <c r="H46">
        <v>120.39999999999999</v>
      </c>
      <c r="J46" s="2"/>
      <c r="K46" s="1"/>
    </row>
    <row r="47" spans="1:11" x14ac:dyDescent="0.25">
      <c r="A47">
        <v>264981</v>
      </c>
      <c r="B47" t="s">
        <v>104</v>
      </c>
      <c r="C47" s="1">
        <v>43759.539375</v>
      </c>
      <c r="D47" s="1">
        <v>43761</v>
      </c>
      <c r="E47" t="s">
        <v>26</v>
      </c>
      <c r="F47" t="s">
        <v>66</v>
      </c>
      <c r="G47">
        <v>1</v>
      </c>
      <c r="H47">
        <v>45.5</v>
      </c>
      <c r="J47" s="2"/>
      <c r="K47" s="1"/>
    </row>
    <row r="48" spans="1:11" x14ac:dyDescent="0.25">
      <c r="A48">
        <v>264981</v>
      </c>
      <c r="B48" t="s">
        <v>104</v>
      </c>
      <c r="C48" s="1">
        <v>43759.539375</v>
      </c>
      <c r="D48" s="1">
        <v>43761</v>
      </c>
      <c r="E48" t="s">
        <v>27</v>
      </c>
      <c r="F48" t="s">
        <v>67</v>
      </c>
      <c r="G48">
        <v>1</v>
      </c>
      <c r="H48">
        <v>47.9</v>
      </c>
      <c r="J48" s="2"/>
      <c r="K48" s="1"/>
    </row>
    <row r="49" spans="1:11" x14ac:dyDescent="0.25">
      <c r="A49">
        <v>264981</v>
      </c>
      <c r="B49" t="s">
        <v>104</v>
      </c>
      <c r="C49" s="1">
        <v>43759.539375</v>
      </c>
      <c r="D49" s="1">
        <v>43761</v>
      </c>
      <c r="E49" t="s">
        <v>23</v>
      </c>
      <c r="F49" t="s">
        <v>62</v>
      </c>
      <c r="G49">
        <v>1</v>
      </c>
      <c r="H49">
        <v>106.89999999999999</v>
      </c>
      <c r="J49" s="2"/>
      <c r="K49" s="1"/>
    </row>
    <row r="50" spans="1:11" x14ac:dyDescent="0.25">
      <c r="A50">
        <v>264981</v>
      </c>
      <c r="B50" t="s">
        <v>104</v>
      </c>
      <c r="C50" s="1">
        <v>43759.539375</v>
      </c>
      <c r="D50" s="1">
        <v>43761</v>
      </c>
      <c r="E50" t="s">
        <v>43</v>
      </c>
      <c r="F50" t="s">
        <v>85</v>
      </c>
      <c r="G50">
        <v>1</v>
      </c>
      <c r="H50">
        <v>147</v>
      </c>
      <c r="J50" s="2"/>
      <c r="K50" s="1"/>
    </row>
    <row r="51" spans="1:11" x14ac:dyDescent="0.25">
      <c r="A51">
        <v>264981</v>
      </c>
      <c r="B51" t="s">
        <v>105</v>
      </c>
      <c r="C51" s="1">
        <v>43780.69635416667</v>
      </c>
      <c r="D51" s="1">
        <v>43782</v>
      </c>
      <c r="E51" t="s">
        <v>36</v>
      </c>
      <c r="F51" t="s">
        <v>86</v>
      </c>
      <c r="G51">
        <v>2</v>
      </c>
      <c r="H51">
        <v>83.4</v>
      </c>
      <c r="J51" s="2"/>
      <c r="K51" s="1"/>
    </row>
    <row r="52" spans="1:11" x14ac:dyDescent="0.25">
      <c r="A52">
        <v>264981</v>
      </c>
      <c r="B52" t="s">
        <v>105</v>
      </c>
      <c r="C52" s="1">
        <v>43780.69635416667</v>
      </c>
      <c r="D52" s="1">
        <v>43782</v>
      </c>
      <c r="E52" t="s">
        <v>21</v>
      </c>
      <c r="F52" t="s">
        <v>82</v>
      </c>
      <c r="G52">
        <v>1</v>
      </c>
      <c r="H52">
        <v>21.8</v>
      </c>
      <c r="J52" s="2"/>
      <c r="K52" s="1"/>
    </row>
    <row r="53" spans="1:11" x14ac:dyDescent="0.25">
      <c r="A53">
        <v>264981</v>
      </c>
      <c r="B53" t="s">
        <v>106</v>
      </c>
      <c r="C53" s="1">
        <v>43789.554189814815</v>
      </c>
      <c r="D53" s="1">
        <v>43796</v>
      </c>
      <c r="E53" t="s">
        <v>36</v>
      </c>
      <c r="F53" t="s">
        <v>86</v>
      </c>
      <c r="G53">
        <v>2</v>
      </c>
      <c r="H53">
        <v>83.4</v>
      </c>
      <c r="J53" s="2"/>
      <c r="K53" s="1"/>
    </row>
    <row r="54" spans="1:11" x14ac:dyDescent="0.25">
      <c r="A54">
        <v>264981</v>
      </c>
      <c r="B54" t="s">
        <v>106</v>
      </c>
      <c r="C54" s="1">
        <v>43789.554189814815</v>
      </c>
      <c r="D54" s="1">
        <v>43796</v>
      </c>
      <c r="E54" t="s">
        <v>21</v>
      </c>
      <c r="F54" t="s">
        <v>82</v>
      </c>
      <c r="G54">
        <v>1</v>
      </c>
      <c r="H54">
        <v>21.8</v>
      </c>
      <c r="J54" s="2"/>
      <c r="K54" s="1"/>
    </row>
    <row r="55" spans="1:11" x14ac:dyDescent="0.25">
      <c r="A55">
        <v>264981</v>
      </c>
      <c r="B55" t="s">
        <v>106</v>
      </c>
      <c r="C55" s="1">
        <v>43789.554189814815</v>
      </c>
      <c r="D55" s="1">
        <v>43796</v>
      </c>
      <c r="E55" t="s">
        <v>25</v>
      </c>
      <c r="F55" t="s">
        <v>87</v>
      </c>
      <c r="G55">
        <v>1</v>
      </c>
      <c r="H55">
        <v>199.4</v>
      </c>
      <c r="J55" s="2"/>
      <c r="K55" s="1"/>
    </row>
    <row r="56" spans="1:11" x14ac:dyDescent="0.25">
      <c r="A56">
        <v>264981</v>
      </c>
      <c r="B56" t="s">
        <v>107</v>
      </c>
      <c r="C56" s="1">
        <v>43795.623067129629</v>
      </c>
      <c r="D56" s="1">
        <v>43803</v>
      </c>
      <c r="E56" t="s">
        <v>36</v>
      </c>
      <c r="F56" t="s">
        <v>86</v>
      </c>
      <c r="G56">
        <v>1</v>
      </c>
      <c r="H56">
        <v>41.7</v>
      </c>
      <c r="J56" s="2"/>
      <c r="K56" s="1"/>
    </row>
    <row r="57" spans="1:11" x14ac:dyDescent="0.25">
      <c r="A57">
        <v>264981</v>
      </c>
      <c r="B57" t="s">
        <v>107</v>
      </c>
      <c r="C57" s="1">
        <v>43795.623067129629</v>
      </c>
      <c r="D57" s="1">
        <v>43803</v>
      </c>
      <c r="E57" t="s">
        <v>21</v>
      </c>
      <c r="F57" t="s">
        <v>82</v>
      </c>
      <c r="G57">
        <v>1</v>
      </c>
      <c r="H57">
        <v>21.8</v>
      </c>
      <c r="J57" s="2"/>
      <c r="K57" s="1"/>
    </row>
    <row r="58" spans="1:11" x14ac:dyDescent="0.25">
      <c r="A58">
        <v>264981</v>
      </c>
      <c r="B58" t="s">
        <v>107</v>
      </c>
      <c r="C58" s="1">
        <v>43795.623067129629</v>
      </c>
      <c r="D58" s="1">
        <v>43803</v>
      </c>
      <c r="E58" t="s">
        <v>42</v>
      </c>
      <c r="F58" t="s">
        <v>84</v>
      </c>
      <c r="G58">
        <v>1</v>
      </c>
      <c r="H58">
        <v>120.39999999999999</v>
      </c>
      <c r="J58" s="2"/>
      <c r="K58" s="1"/>
    </row>
    <row r="59" spans="1:11" x14ac:dyDescent="0.25">
      <c r="A59">
        <v>264981</v>
      </c>
      <c r="B59" t="s">
        <v>107</v>
      </c>
      <c r="C59" s="1">
        <v>43795.623067129629</v>
      </c>
      <c r="D59" s="1">
        <v>43803</v>
      </c>
      <c r="E59" t="s">
        <v>26</v>
      </c>
      <c r="F59" t="s">
        <v>66</v>
      </c>
      <c r="G59">
        <v>1</v>
      </c>
      <c r="H59">
        <v>47.400000000000006</v>
      </c>
      <c r="J59" s="2"/>
      <c r="K59" s="1"/>
    </row>
    <row r="60" spans="1:11" x14ac:dyDescent="0.25">
      <c r="A60">
        <v>265011</v>
      </c>
      <c r="B60" t="s">
        <v>108</v>
      </c>
      <c r="C60" s="1">
        <v>43760.452777777777</v>
      </c>
      <c r="D60" s="1">
        <v>43761</v>
      </c>
      <c r="E60" t="s">
        <v>37</v>
      </c>
      <c r="F60" t="s">
        <v>78</v>
      </c>
      <c r="G60">
        <v>3</v>
      </c>
      <c r="H60">
        <v>125.1</v>
      </c>
      <c r="J60" s="2"/>
      <c r="K60" s="1"/>
    </row>
    <row r="61" spans="1:11" x14ac:dyDescent="0.25">
      <c r="A61">
        <v>265011</v>
      </c>
      <c r="B61" t="s">
        <v>108</v>
      </c>
      <c r="C61" s="1">
        <v>43760.452777777777</v>
      </c>
      <c r="D61" s="1">
        <v>43761</v>
      </c>
      <c r="E61" t="s">
        <v>38</v>
      </c>
      <c r="F61" t="s">
        <v>79</v>
      </c>
      <c r="G61">
        <v>2</v>
      </c>
      <c r="H61">
        <v>83.4</v>
      </c>
      <c r="J61" s="2"/>
      <c r="K61" s="1"/>
    </row>
    <row r="62" spans="1:11" x14ac:dyDescent="0.25">
      <c r="A62">
        <v>265011</v>
      </c>
      <c r="B62" t="s">
        <v>108</v>
      </c>
      <c r="C62" s="1">
        <v>43760.452777777777</v>
      </c>
      <c r="D62" s="1">
        <v>43761</v>
      </c>
      <c r="E62" t="s">
        <v>39</v>
      </c>
      <c r="F62" t="s">
        <v>80</v>
      </c>
      <c r="G62">
        <v>2</v>
      </c>
      <c r="H62">
        <v>49.800000000000004</v>
      </c>
      <c r="J62" s="2"/>
      <c r="K62" s="1"/>
    </row>
    <row r="63" spans="1:11" x14ac:dyDescent="0.25">
      <c r="A63">
        <v>265011</v>
      </c>
      <c r="B63" t="s">
        <v>108</v>
      </c>
      <c r="C63" s="1">
        <v>43760.452777777777</v>
      </c>
      <c r="D63" s="1">
        <v>43761</v>
      </c>
      <c r="E63" t="s">
        <v>25</v>
      </c>
      <c r="F63" t="s">
        <v>88</v>
      </c>
      <c r="G63">
        <v>1</v>
      </c>
      <c r="H63">
        <v>179.89999999999998</v>
      </c>
      <c r="J63" s="2"/>
      <c r="K63" s="1"/>
    </row>
    <row r="64" spans="1:11" x14ac:dyDescent="0.25">
      <c r="A64">
        <v>265011</v>
      </c>
      <c r="B64" t="s">
        <v>108</v>
      </c>
      <c r="C64" s="1">
        <v>43760.452777777777</v>
      </c>
      <c r="D64" s="1">
        <v>43761</v>
      </c>
      <c r="E64" t="s">
        <v>26</v>
      </c>
      <c r="F64" t="s">
        <v>66</v>
      </c>
      <c r="G64">
        <v>3</v>
      </c>
      <c r="H64">
        <v>136.5</v>
      </c>
      <c r="J64" s="2"/>
      <c r="K64" s="1"/>
    </row>
    <row r="65" spans="1:11" x14ac:dyDescent="0.25">
      <c r="A65">
        <v>265011</v>
      </c>
      <c r="B65" t="s">
        <v>108</v>
      </c>
      <c r="C65" s="1">
        <v>43760.452777777777</v>
      </c>
      <c r="D65" s="1">
        <v>43761</v>
      </c>
      <c r="E65" t="s">
        <v>44</v>
      </c>
      <c r="F65" t="s">
        <v>89</v>
      </c>
      <c r="G65">
        <v>3</v>
      </c>
      <c r="H65">
        <v>158</v>
      </c>
      <c r="J65" s="2"/>
      <c r="K65" s="1"/>
    </row>
    <row r="66" spans="1:11" x14ac:dyDescent="0.25">
      <c r="A66">
        <v>265011</v>
      </c>
      <c r="B66" t="s">
        <v>108</v>
      </c>
      <c r="C66" s="1">
        <v>43760.452777777777</v>
      </c>
      <c r="D66" s="1">
        <v>43761</v>
      </c>
      <c r="E66" t="s">
        <v>27</v>
      </c>
      <c r="F66" t="s">
        <v>67</v>
      </c>
      <c r="G66">
        <v>3</v>
      </c>
      <c r="H66">
        <v>143.69999999999999</v>
      </c>
      <c r="J66" s="2"/>
      <c r="K66" s="1"/>
    </row>
    <row r="67" spans="1:11" x14ac:dyDescent="0.25">
      <c r="A67">
        <v>265011</v>
      </c>
      <c r="B67" t="s">
        <v>108</v>
      </c>
      <c r="C67" s="1">
        <v>43760.452777777777</v>
      </c>
      <c r="D67" s="1">
        <v>43761</v>
      </c>
      <c r="E67" t="s">
        <v>45</v>
      </c>
      <c r="F67" t="s">
        <v>89</v>
      </c>
      <c r="G67">
        <v>3</v>
      </c>
      <c r="H67">
        <v>158</v>
      </c>
      <c r="J67" s="2"/>
      <c r="K6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7"/>
  <sheetViews>
    <sheetView workbookViewId="0">
      <selection activeCell="D1" sqref="D1"/>
    </sheetView>
  </sheetViews>
  <sheetFormatPr defaultRowHeight="15" x14ac:dyDescent="0.25"/>
  <cols>
    <col min="1" max="1" width="15.140625" customWidth="1"/>
    <col min="2" max="2" width="20.5703125" customWidth="1"/>
    <col min="3" max="3" width="15.7109375" bestFit="1" customWidth="1"/>
    <col min="4" max="4" width="16.28515625" bestFit="1" customWidth="1"/>
    <col min="5" max="5" width="17.28515625" customWidth="1"/>
    <col min="6" max="6" width="14.85546875" customWidth="1"/>
    <col min="7" max="7" width="14.28515625" customWidth="1"/>
    <col min="8" max="8" width="15" customWidth="1"/>
    <col min="9" max="9" width="25.42578125" style="5" customWidth="1"/>
    <col min="10" max="10" width="16.85546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109</v>
      </c>
    </row>
    <row r="2" spans="1:10" x14ac:dyDescent="0.25">
      <c r="A2">
        <v>1387</v>
      </c>
      <c r="B2" t="s">
        <v>90</v>
      </c>
      <c r="C2" s="1">
        <v>43602.755636574075</v>
      </c>
      <c r="D2" s="1">
        <v>43606</v>
      </c>
      <c r="E2" t="s">
        <v>8</v>
      </c>
      <c r="F2" t="s">
        <v>46</v>
      </c>
      <c r="G2">
        <v>2</v>
      </c>
      <c r="H2">
        <v>1032</v>
      </c>
      <c r="I2" s="4">
        <f>(INT(D2))-(INT(C2))</f>
        <v>4</v>
      </c>
      <c r="J2" s="2"/>
    </row>
    <row r="3" spans="1:10" x14ac:dyDescent="0.25">
      <c r="A3">
        <v>1522</v>
      </c>
      <c r="B3" t="s">
        <v>91</v>
      </c>
      <c r="C3" s="1">
        <v>43619.74417824074</v>
      </c>
      <c r="D3" s="1">
        <v>43627</v>
      </c>
      <c r="E3" t="s">
        <v>9</v>
      </c>
      <c r="F3" t="s">
        <v>47</v>
      </c>
      <c r="G3">
        <v>1</v>
      </c>
      <c r="H3">
        <v>366.9</v>
      </c>
      <c r="I3" s="4">
        <f>(INT(D3))-(INT(C3))</f>
        <v>8</v>
      </c>
      <c r="J3" s="2"/>
    </row>
    <row r="4" spans="1:10" x14ac:dyDescent="0.25">
      <c r="A4">
        <v>1557</v>
      </c>
      <c r="B4" t="s">
        <v>92</v>
      </c>
      <c r="C4" s="1">
        <v>43620.350405092591</v>
      </c>
      <c r="D4" s="1">
        <v>43621</v>
      </c>
      <c r="E4" t="s">
        <v>8</v>
      </c>
      <c r="F4" t="s">
        <v>46</v>
      </c>
      <c r="G4">
        <v>1</v>
      </c>
      <c r="H4">
        <v>516</v>
      </c>
      <c r="I4" s="4">
        <f t="shared" ref="I4:I67" si="0">(INT(D4))-(INT(C4))</f>
        <v>1</v>
      </c>
      <c r="J4" s="2"/>
    </row>
    <row r="5" spans="1:10" x14ac:dyDescent="0.25">
      <c r="A5">
        <v>1581</v>
      </c>
      <c r="B5" t="s">
        <v>93</v>
      </c>
      <c r="C5" s="1">
        <v>43620.428113425929</v>
      </c>
      <c r="D5" s="1">
        <v>43623</v>
      </c>
      <c r="E5" t="s">
        <v>10</v>
      </c>
      <c r="F5" t="s">
        <v>48</v>
      </c>
      <c r="G5">
        <v>1</v>
      </c>
      <c r="H5">
        <v>92.899999999999991</v>
      </c>
      <c r="I5" s="4">
        <f t="shared" si="0"/>
        <v>3</v>
      </c>
      <c r="J5" s="2"/>
    </row>
    <row r="6" spans="1:10" x14ac:dyDescent="0.25">
      <c r="A6">
        <v>202595</v>
      </c>
      <c r="B6" t="s">
        <v>94</v>
      </c>
      <c r="C6" s="1">
        <v>43495.487858796296</v>
      </c>
      <c r="D6" s="1">
        <v>43496</v>
      </c>
      <c r="E6" t="s">
        <v>11</v>
      </c>
      <c r="F6" t="s">
        <v>49</v>
      </c>
      <c r="G6">
        <v>4</v>
      </c>
      <c r="H6">
        <v>459.6</v>
      </c>
      <c r="I6" s="4">
        <f t="shared" si="0"/>
        <v>1</v>
      </c>
      <c r="J6" s="2"/>
    </row>
    <row r="7" spans="1:10" x14ac:dyDescent="0.25">
      <c r="A7">
        <v>202595</v>
      </c>
      <c r="B7" t="s">
        <v>95</v>
      </c>
      <c r="C7" s="1">
        <v>43507.323379629626</v>
      </c>
      <c r="D7" s="1">
        <v>43508</v>
      </c>
      <c r="E7" t="s">
        <v>12</v>
      </c>
      <c r="F7" t="s">
        <v>50</v>
      </c>
      <c r="G7">
        <v>1</v>
      </c>
      <c r="H7">
        <v>789.9</v>
      </c>
      <c r="I7" s="4">
        <f t="shared" si="0"/>
        <v>1</v>
      </c>
      <c r="J7" s="2"/>
    </row>
    <row r="8" spans="1:10" x14ac:dyDescent="0.25">
      <c r="A8">
        <v>202595</v>
      </c>
      <c r="B8" t="s">
        <v>96</v>
      </c>
      <c r="C8" s="1">
        <v>43528.44394675926</v>
      </c>
      <c r="D8" s="1">
        <v>43529</v>
      </c>
      <c r="E8" t="s">
        <v>13</v>
      </c>
      <c r="F8" t="s">
        <v>51</v>
      </c>
      <c r="G8">
        <v>1</v>
      </c>
      <c r="H8">
        <v>439.90000000000003</v>
      </c>
      <c r="I8" s="4">
        <f t="shared" si="0"/>
        <v>1</v>
      </c>
      <c r="J8" s="2"/>
    </row>
    <row r="9" spans="1:10" x14ac:dyDescent="0.25">
      <c r="A9">
        <v>202595</v>
      </c>
      <c r="B9" t="s">
        <v>97</v>
      </c>
      <c r="C9" s="1">
        <v>43537.440671296295</v>
      </c>
      <c r="D9" s="1">
        <v>43538</v>
      </c>
      <c r="E9" t="s">
        <v>14</v>
      </c>
      <c r="F9" t="s">
        <v>52</v>
      </c>
      <c r="G9">
        <v>6</v>
      </c>
      <c r="H9">
        <v>341.4</v>
      </c>
      <c r="I9" s="4">
        <f t="shared" si="0"/>
        <v>1</v>
      </c>
      <c r="J9" s="2"/>
    </row>
    <row r="10" spans="1:10" x14ac:dyDescent="0.25">
      <c r="A10">
        <v>202595</v>
      </c>
      <c r="B10" t="s">
        <v>97</v>
      </c>
      <c r="C10" s="1">
        <v>43537.440671296295</v>
      </c>
      <c r="D10" s="1">
        <v>43538</v>
      </c>
      <c r="E10" t="s">
        <v>13</v>
      </c>
      <c r="F10" t="s">
        <v>53</v>
      </c>
      <c r="G10">
        <v>2</v>
      </c>
      <c r="H10">
        <v>231.8</v>
      </c>
      <c r="I10" s="4">
        <f t="shared" si="0"/>
        <v>1</v>
      </c>
      <c r="J10" s="2"/>
    </row>
    <row r="11" spans="1:10" x14ac:dyDescent="0.25">
      <c r="A11">
        <v>202595</v>
      </c>
      <c r="B11" t="s">
        <v>97</v>
      </c>
      <c r="C11" s="1">
        <v>43537.440671296295</v>
      </c>
      <c r="D11" s="1">
        <v>43538</v>
      </c>
      <c r="E11" t="s">
        <v>15</v>
      </c>
      <c r="F11" t="s">
        <v>54</v>
      </c>
      <c r="G11">
        <v>1</v>
      </c>
      <c r="H11">
        <v>159.9</v>
      </c>
      <c r="I11" s="4">
        <f t="shared" si="0"/>
        <v>1</v>
      </c>
      <c r="J11" s="2"/>
    </row>
    <row r="12" spans="1:10" x14ac:dyDescent="0.25">
      <c r="A12">
        <v>202595</v>
      </c>
      <c r="B12" t="s">
        <v>98</v>
      </c>
      <c r="C12" s="1">
        <v>43537.457858796297</v>
      </c>
      <c r="D12" s="1">
        <v>43545</v>
      </c>
      <c r="E12" t="s">
        <v>14</v>
      </c>
      <c r="F12" t="s">
        <v>55</v>
      </c>
      <c r="G12">
        <v>2</v>
      </c>
      <c r="H12">
        <v>111.8</v>
      </c>
      <c r="I12" s="4">
        <f t="shared" si="0"/>
        <v>8</v>
      </c>
      <c r="J12" s="2"/>
    </row>
    <row r="13" spans="1:10" x14ac:dyDescent="0.25">
      <c r="A13">
        <v>202595</v>
      </c>
      <c r="B13" t="s">
        <v>98</v>
      </c>
      <c r="C13" s="1">
        <v>43537.457858796297</v>
      </c>
      <c r="D13" s="1">
        <v>43545</v>
      </c>
      <c r="E13" t="s">
        <v>13</v>
      </c>
      <c r="F13" t="s">
        <v>56</v>
      </c>
      <c r="G13">
        <v>1</v>
      </c>
      <c r="H13">
        <v>122.89999999999999</v>
      </c>
      <c r="I13" s="4">
        <f t="shared" si="0"/>
        <v>8</v>
      </c>
      <c r="J13" s="2"/>
    </row>
    <row r="14" spans="1:10" x14ac:dyDescent="0.25">
      <c r="A14">
        <v>202595</v>
      </c>
      <c r="B14" t="s">
        <v>99</v>
      </c>
      <c r="C14" s="1">
        <v>43597.290717592594</v>
      </c>
      <c r="D14" s="1">
        <v>43599</v>
      </c>
      <c r="E14" t="s">
        <v>14</v>
      </c>
      <c r="F14" t="s">
        <v>57</v>
      </c>
      <c r="G14">
        <v>1</v>
      </c>
      <c r="H14">
        <v>66.900000000000006</v>
      </c>
      <c r="I14" s="4">
        <f t="shared" si="0"/>
        <v>2</v>
      </c>
      <c r="J14" s="2"/>
    </row>
    <row r="15" spans="1:10" x14ac:dyDescent="0.25">
      <c r="A15">
        <v>202595</v>
      </c>
      <c r="B15" t="s">
        <v>100</v>
      </c>
      <c r="C15" s="1">
        <v>43605.380949074075</v>
      </c>
      <c r="D15" s="1">
        <v>43606</v>
      </c>
      <c r="E15" t="s">
        <v>16</v>
      </c>
      <c r="F15" t="s">
        <v>58</v>
      </c>
      <c r="G15">
        <v>1</v>
      </c>
      <c r="H15">
        <v>93.9</v>
      </c>
      <c r="I15" s="4">
        <f t="shared" si="0"/>
        <v>1</v>
      </c>
      <c r="J15" s="2"/>
    </row>
    <row r="16" spans="1:10" x14ac:dyDescent="0.25">
      <c r="A16">
        <v>264868</v>
      </c>
      <c r="B16" t="s">
        <v>101</v>
      </c>
      <c r="C16" s="1">
        <v>43759.527824074074</v>
      </c>
      <c r="D16" s="1">
        <v>43761</v>
      </c>
      <c r="E16" t="s">
        <v>17</v>
      </c>
      <c r="F16" t="s">
        <v>59</v>
      </c>
      <c r="G16">
        <v>1</v>
      </c>
      <c r="H16">
        <v>59</v>
      </c>
      <c r="I16" s="4">
        <f t="shared" si="0"/>
        <v>2</v>
      </c>
      <c r="J16" s="2"/>
    </row>
    <row r="17" spans="1:10" x14ac:dyDescent="0.25">
      <c r="A17">
        <v>264868</v>
      </c>
      <c r="B17" t="s">
        <v>101</v>
      </c>
      <c r="C17" s="1">
        <v>43759.527824074074</v>
      </c>
      <c r="D17" s="1">
        <v>43761</v>
      </c>
      <c r="E17" t="s">
        <v>18</v>
      </c>
      <c r="F17" t="s">
        <v>60</v>
      </c>
      <c r="G17">
        <v>1</v>
      </c>
      <c r="H17">
        <v>47.699999999999996</v>
      </c>
      <c r="I17" s="4">
        <f t="shared" si="0"/>
        <v>2</v>
      </c>
      <c r="J17" s="2"/>
    </row>
    <row r="18" spans="1:10" x14ac:dyDescent="0.25">
      <c r="A18">
        <v>264868</v>
      </c>
      <c r="B18" t="s">
        <v>101</v>
      </c>
      <c r="C18" s="1">
        <v>43759.527824074074</v>
      </c>
      <c r="D18" s="1">
        <v>43761</v>
      </c>
      <c r="E18" t="s">
        <v>19</v>
      </c>
      <c r="F18" t="s">
        <v>61</v>
      </c>
      <c r="G18">
        <v>1</v>
      </c>
      <c r="H18">
        <v>85.5</v>
      </c>
      <c r="I18" s="4">
        <f t="shared" si="0"/>
        <v>2</v>
      </c>
      <c r="J18" s="2"/>
    </row>
    <row r="19" spans="1:10" x14ac:dyDescent="0.25">
      <c r="A19">
        <v>264868</v>
      </c>
      <c r="B19" t="s">
        <v>101</v>
      </c>
      <c r="C19" s="1">
        <v>43759.527824074074</v>
      </c>
      <c r="D19" s="1">
        <v>43761</v>
      </c>
      <c r="E19" t="s">
        <v>20</v>
      </c>
      <c r="F19" t="s">
        <v>62</v>
      </c>
      <c r="G19">
        <v>1</v>
      </c>
      <c r="H19">
        <v>106.89999999999999</v>
      </c>
      <c r="I19" s="4">
        <f t="shared" si="0"/>
        <v>2</v>
      </c>
      <c r="J19" s="2"/>
    </row>
    <row r="20" spans="1:10" x14ac:dyDescent="0.25">
      <c r="A20">
        <v>264868</v>
      </c>
      <c r="B20" t="s">
        <v>101</v>
      </c>
      <c r="C20" s="1">
        <v>43759.527824074074</v>
      </c>
      <c r="D20" s="1">
        <v>43761</v>
      </c>
      <c r="E20" t="s">
        <v>21</v>
      </c>
      <c r="F20" t="s">
        <v>63</v>
      </c>
      <c r="G20">
        <v>1</v>
      </c>
      <c r="H20">
        <v>27</v>
      </c>
      <c r="I20" s="4">
        <f t="shared" si="0"/>
        <v>2</v>
      </c>
      <c r="J20" s="2"/>
    </row>
    <row r="21" spans="1:10" x14ac:dyDescent="0.25">
      <c r="A21">
        <v>264868</v>
      </c>
      <c r="B21" t="s">
        <v>101</v>
      </c>
      <c r="C21" s="1">
        <v>43759.527824074074</v>
      </c>
      <c r="D21" s="1">
        <v>43761</v>
      </c>
      <c r="E21" t="s">
        <v>22</v>
      </c>
      <c r="F21" t="s">
        <v>64</v>
      </c>
      <c r="G21">
        <v>1</v>
      </c>
      <c r="H21">
        <v>76.100000000000009</v>
      </c>
      <c r="I21" s="4">
        <f t="shared" si="0"/>
        <v>2</v>
      </c>
      <c r="J21" s="2"/>
    </row>
    <row r="22" spans="1:10" x14ac:dyDescent="0.25">
      <c r="A22">
        <v>264868</v>
      </c>
      <c r="B22" t="s">
        <v>101</v>
      </c>
      <c r="C22" s="1">
        <v>43759.527824074074</v>
      </c>
      <c r="D22" s="1">
        <v>43761</v>
      </c>
      <c r="E22" t="s">
        <v>23</v>
      </c>
      <c r="F22" t="s">
        <v>62</v>
      </c>
      <c r="G22">
        <v>1</v>
      </c>
      <c r="H22">
        <v>106.89999999999999</v>
      </c>
      <c r="I22" s="4">
        <f t="shared" si="0"/>
        <v>2</v>
      </c>
      <c r="J22" s="2"/>
    </row>
    <row r="23" spans="1:10" x14ac:dyDescent="0.25">
      <c r="A23">
        <v>264868</v>
      </c>
      <c r="B23" t="s">
        <v>101</v>
      </c>
      <c r="C23" s="1">
        <v>43759.527824074074</v>
      </c>
      <c r="D23" s="1">
        <v>43761</v>
      </c>
      <c r="E23" t="s">
        <v>24</v>
      </c>
      <c r="F23" t="s">
        <v>63</v>
      </c>
      <c r="G23">
        <v>1</v>
      </c>
      <c r="H23">
        <v>27</v>
      </c>
      <c r="I23" s="4">
        <f t="shared" si="0"/>
        <v>2</v>
      </c>
      <c r="J23" s="2"/>
    </row>
    <row r="24" spans="1:10" x14ac:dyDescent="0.25">
      <c r="A24">
        <v>264922</v>
      </c>
      <c r="B24" t="s">
        <v>102</v>
      </c>
      <c r="C24" s="1">
        <v>43781.538506944446</v>
      </c>
      <c r="D24" s="1">
        <v>43782</v>
      </c>
      <c r="E24" t="s">
        <v>25</v>
      </c>
      <c r="F24" t="s">
        <v>65</v>
      </c>
      <c r="G24">
        <v>1</v>
      </c>
      <c r="H24">
        <v>199.4</v>
      </c>
      <c r="I24" s="4">
        <f t="shared" si="0"/>
        <v>1</v>
      </c>
      <c r="J24" s="2"/>
    </row>
    <row r="25" spans="1:10" x14ac:dyDescent="0.25">
      <c r="A25">
        <v>264930</v>
      </c>
      <c r="B25" t="s">
        <v>103</v>
      </c>
      <c r="C25" s="1">
        <v>43766.548900462964</v>
      </c>
      <c r="D25" s="1">
        <v>43768</v>
      </c>
      <c r="E25" t="s">
        <v>26</v>
      </c>
      <c r="F25" t="s">
        <v>66</v>
      </c>
      <c r="G25">
        <v>1</v>
      </c>
      <c r="H25">
        <v>45.5</v>
      </c>
      <c r="I25" s="4">
        <f t="shared" si="0"/>
        <v>2</v>
      </c>
      <c r="J25" s="2"/>
    </row>
    <row r="26" spans="1:10" x14ac:dyDescent="0.25">
      <c r="A26">
        <v>264930</v>
      </c>
      <c r="B26" t="s">
        <v>103</v>
      </c>
      <c r="C26" s="1">
        <v>43766.548900462964</v>
      </c>
      <c r="D26" s="1">
        <v>43768</v>
      </c>
      <c r="E26" t="s">
        <v>27</v>
      </c>
      <c r="F26" t="s">
        <v>67</v>
      </c>
      <c r="G26">
        <v>2</v>
      </c>
      <c r="H26">
        <v>95.8</v>
      </c>
      <c r="I26" s="4">
        <f t="shared" si="0"/>
        <v>2</v>
      </c>
      <c r="J26" s="2"/>
    </row>
    <row r="27" spans="1:10" x14ac:dyDescent="0.25">
      <c r="A27">
        <v>264981</v>
      </c>
      <c r="B27" t="s">
        <v>104</v>
      </c>
      <c r="C27" s="1">
        <v>43759.539375</v>
      </c>
      <c r="D27" s="1">
        <v>43761</v>
      </c>
      <c r="E27" t="s">
        <v>17</v>
      </c>
      <c r="F27" t="s">
        <v>68</v>
      </c>
      <c r="G27">
        <v>1</v>
      </c>
      <c r="H27">
        <v>67.2</v>
      </c>
      <c r="I27" s="4">
        <f t="shared" si="0"/>
        <v>2</v>
      </c>
      <c r="J27" s="2"/>
    </row>
    <row r="28" spans="1:10" x14ac:dyDescent="0.25">
      <c r="A28">
        <v>264981</v>
      </c>
      <c r="B28" t="s">
        <v>104</v>
      </c>
      <c r="C28" s="1">
        <v>43759.539375</v>
      </c>
      <c r="D28" s="1">
        <v>43761</v>
      </c>
      <c r="E28" t="s">
        <v>28</v>
      </c>
      <c r="F28" t="s">
        <v>69</v>
      </c>
      <c r="G28">
        <v>2</v>
      </c>
      <c r="H28">
        <v>98.699999999999989</v>
      </c>
      <c r="I28" s="4">
        <f t="shared" si="0"/>
        <v>2</v>
      </c>
      <c r="J28" s="2"/>
    </row>
    <row r="29" spans="1:10" x14ac:dyDescent="0.25">
      <c r="A29">
        <v>264981</v>
      </c>
      <c r="B29" t="s">
        <v>104</v>
      </c>
      <c r="C29" s="1">
        <v>43759.539375</v>
      </c>
      <c r="D29" s="1">
        <v>43761</v>
      </c>
      <c r="E29" t="s">
        <v>29</v>
      </c>
      <c r="F29" t="s">
        <v>70</v>
      </c>
      <c r="G29">
        <v>1</v>
      </c>
      <c r="H29">
        <v>48</v>
      </c>
      <c r="I29" s="4">
        <f t="shared" si="0"/>
        <v>2</v>
      </c>
      <c r="J29" s="2"/>
    </row>
    <row r="30" spans="1:10" x14ac:dyDescent="0.25">
      <c r="A30">
        <v>264981</v>
      </c>
      <c r="B30" t="s">
        <v>104</v>
      </c>
      <c r="C30" s="1">
        <v>43759.539375</v>
      </c>
      <c r="D30" s="1">
        <v>43761</v>
      </c>
      <c r="E30" t="s">
        <v>30</v>
      </c>
      <c r="F30" t="s">
        <v>71</v>
      </c>
      <c r="G30">
        <v>1</v>
      </c>
      <c r="H30">
        <v>109.39999999999999</v>
      </c>
      <c r="I30" s="4">
        <f t="shared" si="0"/>
        <v>2</v>
      </c>
      <c r="J30" s="2"/>
    </row>
    <row r="31" spans="1:10" x14ac:dyDescent="0.25">
      <c r="A31">
        <v>264981</v>
      </c>
      <c r="B31" t="s">
        <v>104</v>
      </c>
      <c r="C31" s="1">
        <v>43759.539375</v>
      </c>
      <c r="D31" s="1">
        <v>43761</v>
      </c>
      <c r="E31" t="s">
        <v>18</v>
      </c>
      <c r="F31" t="s">
        <v>60</v>
      </c>
      <c r="G31">
        <v>1</v>
      </c>
      <c r="H31">
        <v>47.699999999999996</v>
      </c>
      <c r="I31" s="4">
        <f t="shared" si="0"/>
        <v>2</v>
      </c>
      <c r="J31" s="2"/>
    </row>
    <row r="32" spans="1:10" x14ac:dyDescent="0.25">
      <c r="A32">
        <v>264981</v>
      </c>
      <c r="B32" t="s">
        <v>104</v>
      </c>
      <c r="C32" s="1">
        <v>43759.539375</v>
      </c>
      <c r="D32" s="1">
        <v>43761</v>
      </c>
      <c r="E32" t="s">
        <v>31</v>
      </c>
      <c r="F32" t="s">
        <v>72</v>
      </c>
      <c r="G32">
        <v>1</v>
      </c>
      <c r="H32">
        <v>49.699999999999996</v>
      </c>
      <c r="I32" s="4">
        <f t="shared" si="0"/>
        <v>2</v>
      </c>
      <c r="J32" s="2"/>
    </row>
    <row r="33" spans="1:10" x14ac:dyDescent="0.25">
      <c r="A33">
        <v>264981</v>
      </c>
      <c r="B33" t="s">
        <v>104</v>
      </c>
      <c r="C33" s="1">
        <v>43759.539375</v>
      </c>
      <c r="D33" s="1">
        <v>43761</v>
      </c>
      <c r="E33" t="s">
        <v>32</v>
      </c>
      <c r="F33" t="s">
        <v>73</v>
      </c>
      <c r="G33">
        <v>2</v>
      </c>
      <c r="H33">
        <v>146.30000000000001</v>
      </c>
      <c r="I33" s="4">
        <f t="shared" si="0"/>
        <v>2</v>
      </c>
      <c r="J33" s="2"/>
    </row>
    <row r="34" spans="1:10" x14ac:dyDescent="0.25">
      <c r="A34">
        <v>264981</v>
      </c>
      <c r="B34" t="s">
        <v>104</v>
      </c>
      <c r="C34" s="1">
        <v>43759.539375</v>
      </c>
      <c r="D34" s="1">
        <v>43761</v>
      </c>
      <c r="E34" t="s">
        <v>33</v>
      </c>
      <c r="F34" t="s">
        <v>74</v>
      </c>
      <c r="G34">
        <v>2</v>
      </c>
      <c r="H34">
        <v>158.4</v>
      </c>
      <c r="I34" s="4">
        <f t="shared" si="0"/>
        <v>2</v>
      </c>
      <c r="J34" s="2"/>
    </row>
    <row r="35" spans="1:10" x14ac:dyDescent="0.25">
      <c r="A35">
        <v>264981</v>
      </c>
      <c r="B35" t="s">
        <v>104</v>
      </c>
      <c r="C35" s="1">
        <v>43759.539375</v>
      </c>
      <c r="D35" s="1">
        <v>43761</v>
      </c>
      <c r="E35" t="s">
        <v>19</v>
      </c>
      <c r="F35" t="s">
        <v>61</v>
      </c>
      <c r="G35">
        <v>1</v>
      </c>
      <c r="H35">
        <v>85.5</v>
      </c>
      <c r="I35" s="4">
        <f t="shared" si="0"/>
        <v>2</v>
      </c>
      <c r="J35" s="2"/>
    </row>
    <row r="36" spans="1:10" x14ac:dyDescent="0.25">
      <c r="A36">
        <v>264981</v>
      </c>
      <c r="B36" t="s">
        <v>104</v>
      </c>
      <c r="C36" s="1">
        <v>43759.539375</v>
      </c>
      <c r="D36" s="1">
        <v>43761</v>
      </c>
      <c r="E36" t="s">
        <v>20</v>
      </c>
      <c r="F36" t="s">
        <v>62</v>
      </c>
      <c r="G36">
        <v>1</v>
      </c>
      <c r="H36">
        <v>106.89999999999999</v>
      </c>
      <c r="I36" s="4">
        <f t="shared" si="0"/>
        <v>2</v>
      </c>
      <c r="J36" s="2"/>
    </row>
    <row r="37" spans="1:10" x14ac:dyDescent="0.25">
      <c r="A37">
        <v>264981</v>
      </c>
      <c r="B37" t="s">
        <v>104</v>
      </c>
      <c r="C37" s="1">
        <v>43759.539375</v>
      </c>
      <c r="D37" s="1">
        <v>43761</v>
      </c>
      <c r="E37" t="s">
        <v>34</v>
      </c>
      <c r="F37" t="s">
        <v>75</v>
      </c>
      <c r="G37">
        <v>1</v>
      </c>
      <c r="H37">
        <v>84.7</v>
      </c>
      <c r="I37" s="4">
        <f t="shared" si="0"/>
        <v>2</v>
      </c>
      <c r="J37" s="2"/>
    </row>
    <row r="38" spans="1:10" x14ac:dyDescent="0.25">
      <c r="A38">
        <v>264981</v>
      </c>
      <c r="B38" t="s">
        <v>104</v>
      </c>
      <c r="C38" s="1">
        <v>43759.539375</v>
      </c>
      <c r="D38" s="1">
        <v>43761</v>
      </c>
      <c r="E38" t="s">
        <v>35</v>
      </c>
      <c r="F38" t="s">
        <v>76</v>
      </c>
      <c r="G38">
        <v>1</v>
      </c>
      <c r="H38">
        <v>105</v>
      </c>
      <c r="I38" s="4">
        <f t="shared" si="0"/>
        <v>2</v>
      </c>
      <c r="J38" s="2"/>
    </row>
    <row r="39" spans="1:10" x14ac:dyDescent="0.25">
      <c r="A39">
        <v>264981</v>
      </c>
      <c r="B39" t="s">
        <v>104</v>
      </c>
      <c r="C39" s="1">
        <v>43759.539375</v>
      </c>
      <c r="D39" s="1">
        <v>43761</v>
      </c>
      <c r="E39" t="s">
        <v>36</v>
      </c>
      <c r="F39" t="s">
        <v>77</v>
      </c>
      <c r="G39">
        <v>2</v>
      </c>
      <c r="H39">
        <v>47.800000000000004</v>
      </c>
      <c r="I39" s="4">
        <f t="shared" si="0"/>
        <v>2</v>
      </c>
      <c r="J39" s="2"/>
    </row>
    <row r="40" spans="1:10" x14ac:dyDescent="0.25">
      <c r="A40">
        <v>264981</v>
      </c>
      <c r="B40" t="s">
        <v>104</v>
      </c>
      <c r="C40" s="1">
        <v>43759.539375</v>
      </c>
      <c r="D40" s="1">
        <v>43761</v>
      </c>
      <c r="E40" t="s">
        <v>37</v>
      </c>
      <c r="F40" t="s">
        <v>78</v>
      </c>
      <c r="G40">
        <v>1</v>
      </c>
      <c r="H40">
        <v>41.7</v>
      </c>
      <c r="I40" s="4">
        <f t="shared" si="0"/>
        <v>2</v>
      </c>
      <c r="J40" s="2"/>
    </row>
    <row r="41" spans="1:10" x14ac:dyDescent="0.25">
      <c r="A41">
        <v>264981</v>
      </c>
      <c r="B41" t="s">
        <v>104</v>
      </c>
      <c r="C41" s="1">
        <v>43759.539375</v>
      </c>
      <c r="D41" s="1">
        <v>43761</v>
      </c>
      <c r="E41" t="s">
        <v>38</v>
      </c>
      <c r="F41" t="s">
        <v>79</v>
      </c>
      <c r="G41">
        <v>1</v>
      </c>
      <c r="H41">
        <v>41.7</v>
      </c>
      <c r="I41" s="4">
        <f t="shared" si="0"/>
        <v>2</v>
      </c>
      <c r="J41" s="2"/>
    </row>
    <row r="42" spans="1:10" x14ac:dyDescent="0.25">
      <c r="A42">
        <v>264981</v>
      </c>
      <c r="B42" t="s">
        <v>104</v>
      </c>
      <c r="C42" s="1">
        <v>43759.539375</v>
      </c>
      <c r="D42" s="1">
        <v>43761</v>
      </c>
      <c r="E42" t="s">
        <v>39</v>
      </c>
      <c r="F42" t="s">
        <v>80</v>
      </c>
      <c r="G42">
        <v>1</v>
      </c>
      <c r="H42">
        <v>24.900000000000002</v>
      </c>
      <c r="I42" s="4">
        <f t="shared" si="0"/>
        <v>2</v>
      </c>
      <c r="J42" s="2"/>
    </row>
    <row r="43" spans="1:10" x14ac:dyDescent="0.25">
      <c r="A43">
        <v>264981</v>
      </c>
      <c r="B43" t="s">
        <v>104</v>
      </c>
      <c r="C43" s="1">
        <v>43759.539375</v>
      </c>
      <c r="D43" s="1">
        <v>43761</v>
      </c>
      <c r="E43" t="s">
        <v>40</v>
      </c>
      <c r="F43" t="s">
        <v>81</v>
      </c>
      <c r="G43">
        <v>1</v>
      </c>
      <c r="H43">
        <v>47.699999999999996</v>
      </c>
      <c r="I43" s="4">
        <f t="shared" si="0"/>
        <v>2</v>
      </c>
      <c r="J43" s="2"/>
    </row>
    <row r="44" spans="1:10" x14ac:dyDescent="0.25">
      <c r="A44">
        <v>264981</v>
      </c>
      <c r="B44" t="s">
        <v>104</v>
      </c>
      <c r="C44" s="1">
        <v>43759.539375</v>
      </c>
      <c r="D44" s="1">
        <v>43761</v>
      </c>
      <c r="E44" t="s">
        <v>21</v>
      </c>
      <c r="F44" t="s">
        <v>82</v>
      </c>
      <c r="G44">
        <v>1</v>
      </c>
      <c r="H44">
        <v>21.8</v>
      </c>
      <c r="I44" s="4">
        <f t="shared" si="0"/>
        <v>2</v>
      </c>
      <c r="J44" s="2"/>
    </row>
    <row r="45" spans="1:10" x14ac:dyDescent="0.25">
      <c r="A45">
        <v>264981</v>
      </c>
      <c r="B45" t="s">
        <v>104</v>
      </c>
      <c r="C45" s="1">
        <v>43759.539375</v>
      </c>
      <c r="D45" s="1">
        <v>43761</v>
      </c>
      <c r="E45" t="s">
        <v>41</v>
      </c>
      <c r="F45" t="s">
        <v>83</v>
      </c>
      <c r="G45">
        <v>1</v>
      </c>
      <c r="H45">
        <v>166.29999999999998</v>
      </c>
      <c r="I45" s="4">
        <f t="shared" si="0"/>
        <v>2</v>
      </c>
      <c r="J45" s="2"/>
    </row>
    <row r="46" spans="1:10" x14ac:dyDescent="0.25">
      <c r="A46">
        <v>264981</v>
      </c>
      <c r="B46" t="s">
        <v>104</v>
      </c>
      <c r="C46" s="1">
        <v>43759.539375</v>
      </c>
      <c r="D46" s="1">
        <v>43761</v>
      </c>
      <c r="E46" t="s">
        <v>42</v>
      </c>
      <c r="F46" t="s">
        <v>84</v>
      </c>
      <c r="G46">
        <v>1</v>
      </c>
      <c r="H46">
        <v>120.39999999999999</v>
      </c>
      <c r="I46" s="4">
        <f t="shared" si="0"/>
        <v>2</v>
      </c>
      <c r="J46" s="2"/>
    </row>
    <row r="47" spans="1:10" x14ac:dyDescent="0.25">
      <c r="A47">
        <v>264981</v>
      </c>
      <c r="B47" t="s">
        <v>104</v>
      </c>
      <c r="C47" s="1">
        <v>43759.539375</v>
      </c>
      <c r="D47" s="1">
        <v>43761</v>
      </c>
      <c r="E47" t="s">
        <v>26</v>
      </c>
      <c r="F47" t="s">
        <v>66</v>
      </c>
      <c r="G47">
        <v>1</v>
      </c>
      <c r="H47">
        <v>45.5</v>
      </c>
      <c r="I47" s="4">
        <f t="shared" si="0"/>
        <v>2</v>
      </c>
      <c r="J47" s="2"/>
    </row>
    <row r="48" spans="1:10" x14ac:dyDescent="0.25">
      <c r="A48">
        <v>264981</v>
      </c>
      <c r="B48" t="s">
        <v>104</v>
      </c>
      <c r="C48" s="1">
        <v>43759.539375</v>
      </c>
      <c r="D48" s="1">
        <v>43761</v>
      </c>
      <c r="E48" t="s">
        <v>27</v>
      </c>
      <c r="F48" t="s">
        <v>67</v>
      </c>
      <c r="G48">
        <v>1</v>
      </c>
      <c r="H48">
        <v>47.9</v>
      </c>
      <c r="I48" s="4">
        <f t="shared" si="0"/>
        <v>2</v>
      </c>
      <c r="J48" s="2"/>
    </row>
    <row r="49" spans="1:10" x14ac:dyDescent="0.25">
      <c r="A49">
        <v>264981</v>
      </c>
      <c r="B49" t="s">
        <v>104</v>
      </c>
      <c r="C49" s="1">
        <v>43759.539375</v>
      </c>
      <c r="D49" s="1">
        <v>43761</v>
      </c>
      <c r="E49" t="s">
        <v>23</v>
      </c>
      <c r="F49" t="s">
        <v>62</v>
      </c>
      <c r="G49">
        <v>1</v>
      </c>
      <c r="H49">
        <v>106.89999999999999</v>
      </c>
      <c r="I49" s="4">
        <f t="shared" si="0"/>
        <v>2</v>
      </c>
      <c r="J49" s="2"/>
    </row>
    <row r="50" spans="1:10" x14ac:dyDescent="0.25">
      <c r="A50">
        <v>264981</v>
      </c>
      <c r="B50" t="s">
        <v>104</v>
      </c>
      <c r="C50" s="1">
        <v>43759.539375</v>
      </c>
      <c r="D50" s="1">
        <v>43761</v>
      </c>
      <c r="E50" t="s">
        <v>43</v>
      </c>
      <c r="F50" t="s">
        <v>85</v>
      </c>
      <c r="G50">
        <v>1</v>
      </c>
      <c r="H50">
        <v>147</v>
      </c>
      <c r="I50" s="4">
        <f t="shared" si="0"/>
        <v>2</v>
      </c>
      <c r="J50" s="2"/>
    </row>
    <row r="51" spans="1:10" x14ac:dyDescent="0.25">
      <c r="A51">
        <v>264981</v>
      </c>
      <c r="B51" t="s">
        <v>105</v>
      </c>
      <c r="C51" s="1">
        <v>43780.69635416667</v>
      </c>
      <c r="D51" s="1">
        <v>43782</v>
      </c>
      <c r="E51" t="s">
        <v>36</v>
      </c>
      <c r="F51" t="s">
        <v>86</v>
      </c>
      <c r="G51">
        <v>2</v>
      </c>
      <c r="H51">
        <v>83.4</v>
      </c>
      <c r="I51" s="4">
        <f t="shared" si="0"/>
        <v>2</v>
      </c>
      <c r="J51" s="2"/>
    </row>
    <row r="52" spans="1:10" x14ac:dyDescent="0.25">
      <c r="A52">
        <v>264981</v>
      </c>
      <c r="B52" t="s">
        <v>105</v>
      </c>
      <c r="C52" s="1">
        <v>43780.69635416667</v>
      </c>
      <c r="D52" s="1">
        <v>43782</v>
      </c>
      <c r="E52" t="s">
        <v>21</v>
      </c>
      <c r="F52" t="s">
        <v>82</v>
      </c>
      <c r="G52">
        <v>1</v>
      </c>
      <c r="H52">
        <v>21.8</v>
      </c>
      <c r="I52" s="4">
        <f t="shared" si="0"/>
        <v>2</v>
      </c>
      <c r="J52" s="2"/>
    </row>
    <row r="53" spans="1:10" x14ac:dyDescent="0.25">
      <c r="A53">
        <v>264981</v>
      </c>
      <c r="B53" t="s">
        <v>106</v>
      </c>
      <c r="C53" s="1">
        <v>43789.554189814815</v>
      </c>
      <c r="D53" s="1">
        <v>43796</v>
      </c>
      <c r="E53" t="s">
        <v>36</v>
      </c>
      <c r="F53" t="s">
        <v>86</v>
      </c>
      <c r="G53">
        <v>2</v>
      </c>
      <c r="H53">
        <v>83.4</v>
      </c>
      <c r="I53" s="4">
        <f t="shared" si="0"/>
        <v>7</v>
      </c>
      <c r="J53" s="2"/>
    </row>
    <row r="54" spans="1:10" x14ac:dyDescent="0.25">
      <c r="A54">
        <v>264981</v>
      </c>
      <c r="B54" t="s">
        <v>106</v>
      </c>
      <c r="C54" s="1">
        <v>43789.554189814815</v>
      </c>
      <c r="D54" s="1">
        <v>43796</v>
      </c>
      <c r="E54" t="s">
        <v>21</v>
      </c>
      <c r="F54" t="s">
        <v>82</v>
      </c>
      <c r="G54">
        <v>1</v>
      </c>
      <c r="H54">
        <v>21.8</v>
      </c>
      <c r="I54" s="4">
        <f t="shared" si="0"/>
        <v>7</v>
      </c>
      <c r="J54" s="2"/>
    </row>
    <row r="55" spans="1:10" x14ac:dyDescent="0.25">
      <c r="A55">
        <v>264981</v>
      </c>
      <c r="B55" t="s">
        <v>106</v>
      </c>
      <c r="C55" s="1">
        <v>43789.554189814815</v>
      </c>
      <c r="D55" s="1">
        <v>43796</v>
      </c>
      <c r="E55" t="s">
        <v>25</v>
      </c>
      <c r="F55" t="s">
        <v>87</v>
      </c>
      <c r="G55">
        <v>1</v>
      </c>
      <c r="H55">
        <v>199.4</v>
      </c>
      <c r="I55" s="4">
        <f t="shared" si="0"/>
        <v>7</v>
      </c>
      <c r="J55" s="2"/>
    </row>
    <row r="56" spans="1:10" x14ac:dyDescent="0.25">
      <c r="A56">
        <v>264981</v>
      </c>
      <c r="B56" t="s">
        <v>107</v>
      </c>
      <c r="C56" s="1">
        <v>43795.623067129629</v>
      </c>
      <c r="D56" s="1">
        <v>43803</v>
      </c>
      <c r="E56" t="s">
        <v>36</v>
      </c>
      <c r="F56" t="s">
        <v>86</v>
      </c>
      <c r="G56">
        <v>1</v>
      </c>
      <c r="H56">
        <v>41.7</v>
      </c>
      <c r="I56" s="4">
        <f t="shared" si="0"/>
        <v>8</v>
      </c>
      <c r="J56" s="2"/>
    </row>
    <row r="57" spans="1:10" x14ac:dyDescent="0.25">
      <c r="A57">
        <v>264981</v>
      </c>
      <c r="B57" t="s">
        <v>107</v>
      </c>
      <c r="C57" s="1">
        <v>43795.623067129629</v>
      </c>
      <c r="D57" s="1">
        <v>43803</v>
      </c>
      <c r="E57" t="s">
        <v>21</v>
      </c>
      <c r="F57" t="s">
        <v>82</v>
      </c>
      <c r="G57">
        <v>1</v>
      </c>
      <c r="H57">
        <v>21.8</v>
      </c>
      <c r="I57" s="4">
        <f t="shared" si="0"/>
        <v>8</v>
      </c>
      <c r="J57" s="2"/>
    </row>
    <row r="58" spans="1:10" x14ac:dyDescent="0.25">
      <c r="A58">
        <v>264981</v>
      </c>
      <c r="B58" t="s">
        <v>107</v>
      </c>
      <c r="C58" s="1">
        <v>43795.623067129629</v>
      </c>
      <c r="D58" s="1">
        <v>43803</v>
      </c>
      <c r="E58" t="s">
        <v>42</v>
      </c>
      <c r="F58" t="s">
        <v>84</v>
      </c>
      <c r="G58">
        <v>1</v>
      </c>
      <c r="H58">
        <v>120.39999999999999</v>
      </c>
      <c r="I58" s="4">
        <f t="shared" si="0"/>
        <v>8</v>
      </c>
      <c r="J58" s="2"/>
    </row>
    <row r="59" spans="1:10" x14ac:dyDescent="0.25">
      <c r="A59">
        <v>264981</v>
      </c>
      <c r="B59" t="s">
        <v>107</v>
      </c>
      <c r="C59" s="1">
        <v>43795.623067129629</v>
      </c>
      <c r="D59" s="1">
        <v>43803</v>
      </c>
      <c r="E59" t="s">
        <v>26</v>
      </c>
      <c r="F59" t="s">
        <v>66</v>
      </c>
      <c r="G59">
        <v>1</v>
      </c>
      <c r="H59">
        <v>47.400000000000006</v>
      </c>
      <c r="I59" s="4">
        <f t="shared" si="0"/>
        <v>8</v>
      </c>
      <c r="J59" s="2"/>
    </row>
    <row r="60" spans="1:10" x14ac:dyDescent="0.25">
      <c r="A60">
        <v>265011</v>
      </c>
      <c r="B60" t="s">
        <v>108</v>
      </c>
      <c r="C60" s="1">
        <v>43760.452777777777</v>
      </c>
      <c r="D60" s="1">
        <v>43761</v>
      </c>
      <c r="E60" t="s">
        <v>37</v>
      </c>
      <c r="F60" t="s">
        <v>78</v>
      </c>
      <c r="G60">
        <v>3</v>
      </c>
      <c r="H60">
        <v>125.1</v>
      </c>
      <c r="I60" s="4">
        <f t="shared" si="0"/>
        <v>1</v>
      </c>
      <c r="J60" s="2"/>
    </row>
    <row r="61" spans="1:10" x14ac:dyDescent="0.25">
      <c r="A61">
        <v>265011</v>
      </c>
      <c r="B61" t="s">
        <v>108</v>
      </c>
      <c r="C61" s="1">
        <v>43760.452777777777</v>
      </c>
      <c r="D61" s="1">
        <v>43761</v>
      </c>
      <c r="E61" t="s">
        <v>38</v>
      </c>
      <c r="F61" t="s">
        <v>79</v>
      </c>
      <c r="G61">
        <v>2</v>
      </c>
      <c r="H61">
        <v>83.4</v>
      </c>
      <c r="I61" s="4">
        <f t="shared" si="0"/>
        <v>1</v>
      </c>
      <c r="J61" s="2"/>
    </row>
    <row r="62" spans="1:10" x14ac:dyDescent="0.25">
      <c r="A62">
        <v>265011</v>
      </c>
      <c r="B62" t="s">
        <v>108</v>
      </c>
      <c r="C62" s="1">
        <v>43760.452777777777</v>
      </c>
      <c r="D62" s="1">
        <v>43761</v>
      </c>
      <c r="E62" t="s">
        <v>39</v>
      </c>
      <c r="F62" t="s">
        <v>80</v>
      </c>
      <c r="G62">
        <v>2</v>
      </c>
      <c r="H62">
        <v>49.800000000000004</v>
      </c>
      <c r="I62" s="4">
        <f t="shared" si="0"/>
        <v>1</v>
      </c>
      <c r="J62" s="2"/>
    </row>
    <row r="63" spans="1:10" x14ac:dyDescent="0.25">
      <c r="A63">
        <v>265011</v>
      </c>
      <c r="B63" t="s">
        <v>108</v>
      </c>
      <c r="C63" s="1">
        <v>43760.452777777777</v>
      </c>
      <c r="D63" s="1">
        <v>43761</v>
      </c>
      <c r="E63" t="s">
        <v>25</v>
      </c>
      <c r="F63" t="s">
        <v>88</v>
      </c>
      <c r="G63">
        <v>1</v>
      </c>
      <c r="H63">
        <v>179.89999999999998</v>
      </c>
      <c r="I63" s="4">
        <f t="shared" si="0"/>
        <v>1</v>
      </c>
      <c r="J63" s="2"/>
    </row>
    <row r="64" spans="1:10" x14ac:dyDescent="0.25">
      <c r="A64">
        <v>265011</v>
      </c>
      <c r="B64" t="s">
        <v>108</v>
      </c>
      <c r="C64" s="1">
        <v>43760.452777777777</v>
      </c>
      <c r="D64" s="1">
        <v>43761</v>
      </c>
      <c r="E64" t="s">
        <v>26</v>
      </c>
      <c r="F64" t="s">
        <v>66</v>
      </c>
      <c r="G64">
        <v>3</v>
      </c>
      <c r="H64">
        <v>136.5</v>
      </c>
      <c r="I64" s="4">
        <f t="shared" si="0"/>
        <v>1</v>
      </c>
      <c r="J64" s="2"/>
    </row>
    <row r="65" spans="1:10" x14ac:dyDescent="0.25">
      <c r="A65">
        <v>265011</v>
      </c>
      <c r="B65" t="s">
        <v>108</v>
      </c>
      <c r="C65" s="1">
        <v>43760.452777777777</v>
      </c>
      <c r="D65" s="1">
        <v>43761</v>
      </c>
      <c r="E65" t="s">
        <v>44</v>
      </c>
      <c r="F65" t="s">
        <v>89</v>
      </c>
      <c r="G65">
        <v>3</v>
      </c>
      <c r="H65">
        <v>158</v>
      </c>
      <c r="I65" s="4">
        <f t="shared" si="0"/>
        <v>1</v>
      </c>
      <c r="J65" s="2"/>
    </row>
    <row r="66" spans="1:10" x14ac:dyDescent="0.25">
      <c r="A66">
        <v>265011</v>
      </c>
      <c r="B66" t="s">
        <v>108</v>
      </c>
      <c r="C66" s="1">
        <v>43760.452777777777</v>
      </c>
      <c r="D66" s="1">
        <v>43761</v>
      </c>
      <c r="E66" t="s">
        <v>27</v>
      </c>
      <c r="F66" t="s">
        <v>67</v>
      </c>
      <c r="G66">
        <v>3</v>
      </c>
      <c r="H66">
        <v>143.69999999999999</v>
      </c>
      <c r="I66" s="4">
        <f t="shared" si="0"/>
        <v>1</v>
      </c>
      <c r="J66" s="2"/>
    </row>
    <row r="67" spans="1:10" x14ac:dyDescent="0.25">
      <c r="A67">
        <v>265011</v>
      </c>
      <c r="B67" t="s">
        <v>108</v>
      </c>
      <c r="C67" s="1">
        <v>43760.452777777777</v>
      </c>
      <c r="D67" s="1">
        <v>43761</v>
      </c>
      <c r="E67" t="s">
        <v>45</v>
      </c>
      <c r="F67" t="s">
        <v>89</v>
      </c>
      <c r="G67">
        <v>3</v>
      </c>
      <c r="H67">
        <v>158</v>
      </c>
      <c r="I67" s="4">
        <f t="shared" si="0"/>
        <v>1</v>
      </c>
      <c r="J67" s="2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zoomScale="130" zoomScaleNormal="130" workbookViewId="0">
      <selection activeCell="A2" sqref="A2:D10"/>
    </sheetView>
  </sheetViews>
  <sheetFormatPr defaultRowHeight="15" x14ac:dyDescent="0.25"/>
  <cols>
    <col min="1" max="2" width="12.7109375" customWidth="1"/>
    <col min="3" max="4" width="22.140625" customWidth="1"/>
  </cols>
  <sheetData>
    <row r="1" spans="1:4" x14ac:dyDescent="0.25">
      <c r="A1" t="s">
        <v>115</v>
      </c>
      <c r="B1" t="s">
        <v>116</v>
      </c>
      <c r="C1" t="s">
        <v>117</v>
      </c>
      <c r="D1" t="s">
        <v>118</v>
      </c>
    </row>
    <row r="2" spans="1:4" x14ac:dyDescent="0.25">
      <c r="A2" s="8" t="s">
        <v>110</v>
      </c>
      <c r="B2" s="8" t="s">
        <v>111</v>
      </c>
      <c r="C2" s="8" t="s">
        <v>112</v>
      </c>
      <c r="D2" s="8" t="s">
        <v>113</v>
      </c>
    </row>
    <row r="3" spans="1:4" x14ac:dyDescent="0.25">
      <c r="A3" s="6">
        <v>1</v>
      </c>
      <c r="B3" s="6">
        <v>17</v>
      </c>
      <c r="C3" s="6">
        <f>B3</f>
        <v>17</v>
      </c>
      <c r="D3" s="6">
        <f>ROUNDUP(C3*100/66,2)</f>
        <v>25.76</v>
      </c>
    </row>
    <row r="4" spans="1:4" x14ac:dyDescent="0.25">
      <c r="A4" s="6">
        <v>2</v>
      </c>
      <c r="B4" s="6">
        <v>37</v>
      </c>
      <c r="C4" s="6">
        <f>C3+B4</f>
        <v>54</v>
      </c>
      <c r="D4" s="6">
        <f t="shared" ref="D4:D10" si="0">ROUNDUP(C4*100/66,2)</f>
        <v>81.820000000000007</v>
      </c>
    </row>
    <row r="5" spans="1:4" x14ac:dyDescent="0.25">
      <c r="A5" s="6">
        <v>3</v>
      </c>
      <c r="B5" s="6">
        <v>1</v>
      </c>
      <c r="C5" s="6">
        <f t="shared" ref="C5:C10" si="1">C4+B5</f>
        <v>55</v>
      </c>
      <c r="D5" s="6">
        <f t="shared" si="0"/>
        <v>83.34</v>
      </c>
    </row>
    <row r="6" spans="1:4" x14ac:dyDescent="0.25">
      <c r="A6" s="6">
        <v>4</v>
      </c>
      <c r="B6" s="6">
        <v>1</v>
      </c>
      <c r="C6" s="6">
        <f t="shared" si="1"/>
        <v>56</v>
      </c>
      <c r="D6" s="6">
        <f t="shared" si="0"/>
        <v>84.850000000000009</v>
      </c>
    </row>
    <row r="7" spans="1:4" x14ac:dyDescent="0.25">
      <c r="A7" s="6">
        <v>5</v>
      </c>
      <c r="B7" s="6">
        <v>0</v>
      </c>
      <c r="C7" s="6">
        <f t="shared" si="1"/>
        <v>56</v>
      </c>
      <c r="D7" s="6">
        <f t="shared" si="0"/>
        <v>84.850000000000009</v>
      </c>
    </row>
    <row r="8" spans="1:4" x14ac:dyDescent="0.25">
      <c r="A8" s="6">
        <v>6</v>
      </c>
      <c r="B8" s="6">
        <v>0</v>
      </c>
      <c r="C8" s="6">
        <f t="shared" si="1"/>
        <v>56</v>
      </c>
      <c r="D8" s="6">
        <f t="shared" si="0"/>
        <v>84.850000000000009</v>
      </c>
    </row>
    <row r="9" spans="1:4" x14ac:dyDescent="0.25">
      <c r="A9" s="6">
        <v>7</v>
      </c>
      <c r="B9" s="6">
        <v>3</v>
      </c>
      <c r="C9" s="6">
        <f t="shared" si="1"/>
        <v>59</v>
      </c>
      <c r="D9" s="6">
        <f t="shared" si="0"/>
        <v>89.4</v>
      </c>
    </row>
    <row r="10" spans="1:4" x14ac:dyDescent="0.25">
      <c r="A10" s="7">
        <v>8</v>
      </c>
      <c r="B10" s="7">
        <v>7</v>
      </c>
      <c r="C10" s="7">
        <f t="shared" si="1"/>
        <v>66</v>
      </c>
      <c r="D10" s="7">
        <f t="shared" si="0"/>
        <v>100</v>
      </c>
    </row>
    <row r="11" spans="1:4" x14ac:dyDescent="0.25">
      <c r="A11" t="s">
        <v>114</v>
      </c>
      <c r="B11">
        <f>SUM(B3:B10)</f>
        <v>66</v>
      </c>
    </row>
  </sheetData>
  <pageMargins left="0.7" right="0.7" top="0.75" bottom="0.75" header="0.3" footer="0.3"/>
  <pageSetup orientation="portrait" r:id="rId1"/>
  <ignoredErrors>
    <ignoredError sqref="C2:C3 D2" calculatedColumn="1"/>
  </ignoredError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data</vt:lpstr>
      <vt:lpstr>dummy columns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PREETI PANDHU</dc:creator>
  <cp:lastModifiedBy>admin</cp:lastModifiedBy>
  <dcterms:created xsi:type="dcterms:W3CDTF">2020-03-28T11:17:49Z</dcterms:created>
  <dcterms:modified xsi:type="dcterms:W3CDTF">2022-02-07T15:08:36Z</dcterms:modified>
</cp:coreProperties>
</file>