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incong/Documents/Git Repos/CAEP/08_Pronóstico/Datos/"/>
    </mc:Choice>
  </mc:AlternateContent>
  <xr:revisionPtr revIDLastSave="0" documentId="13_ncr:1_{20DB9F9A-2F0A-8D43-BA7D-DD177F330377}" xr6:coauthVersionLast="47" xr6:coauthVersionMax="47" xr10:uidLastSave="{00000000-0000-0000-0000-000000000000}"/>
  <bookViews>
    <workbookView xWindow="0" yWindow="500" windowWidth="25600" windowHeight="13900" xr2:uid="{3B812F19-A572-41B0-90ED-022F2B941229}"/>
  </bookViews>
  <sheets>
    <sheet name="Data_Forecast" sheetId="2" r:id="rId1"/>
    <sheet name="Data_Co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3" i="2" l="1"/>
  <c r="H93" i="2"/>
  <c r="F93" i="2"/>
  <c r="J92" i="2"/>
  <c r="H92" i="2"/>
  <c r="F92" i="2"/>
  <c r="J91" i="2"/>
  <c r="H91" i="2"/>
  <c r="F91" i="2"/>
  <c r="J90" i="2"/>
  <c r="H90" i="2"/>
  <c r="F90" i="2"/>
  <c r="J89" i="2"/>
  <c r="H89" i="2"/>
  <c r="F89" i="2"/>
  <c r="J88" i="2"/>
  <c r="H88" i="2"/>
  <c r="F88" i="2"/>
  <c r="J87" i="2"/>
  <c r="H87" i="2"/>
  <c r="F87" i="2"/>
  <c r="J86" i="2"/>
  <c r="H86" i="2"/>
  <c r="F86" i="2"/>
  <c r="J85" i="2"/>
  <c r="H85" i="2"/>
  <c r="F85" i="2"/>
  <c r="J84" i="2"/>
  <c r="H84" i="2"/>
  <c r="F84" i="2"/>
  <c r="J83" i="2"/>
  <c r="H83" i="2"/>
  <c r="F83" i="2"/>
  <c r="J82" i="2"/>
  <c r="H82" i="2"/>
  <c r="F82" i="2"/>
  <c r="J81" i="2"/>
  <c r="H81" i="2"/>
  <c r="F81" i="2"/>
  <c r="J80" i="2"/>
  <c r="H80" i="2"/>
  <c r="F80" i="2"/>
  <c r="J79" i="2"/>
  <c r="H79" i="2"/>
  <c r="F79" i="2"/>
  <c r="J78" i="2"/>
  <c r="H78" i="2"/>
  <c r="F78" i="2"/>
  <c r="J77" i="2"/>
  <c r="H77" i="2"/>
  <c r="F77" i="2"/>
  <c r="J76" i="2"/>
  <c r="H76" i="2"/>
  <c r="F76" i="2"/>
  <c r="J75" i="2"/>
  <c r="H75" i="2"/>
  <c r="F75" i="2"/>
  <c r="J74" i="2"/>
  <c r="H74" i="2"/>
  <c r="F74" i="2"/>
  <c r="J73" i="2"/>
  <c r="H73" i="2"/>
  <c r="F73" i="2"/>
  <c r="J72" i="2"/>
  <c r="H72" i="2"/>
  <c r="F72" i="2"/>
  <c r="J71" i="2"/>
  <c r="H71" i="2"/>
  <c r="F71" i="2"/>
  <c r="J70" i="2"/>
  <c r="H70" i="2"/>
  <c r="F70" i="2"/>
  <c r="J69" i="2"/>
  <c r="H69" i="2"/>
  <c r="F69" i="2"/>
  <c r="J68" i="2"/>
  <c r="H68" i="2"/>
  <c r="F68" i="2"/>
  <c r="J67" i="2"/>
  <c r="H67" i="2"/>
  <c r="F67" i="2"/>
  <c r="J66" i="2"/>
  <c r="H66" i="2"/>
  <c r="F66" i="2"/>
  <c r="J65" i="2"/>
  <c r="H65" i="2"/>
  <c r="F65" i="2"/>
  <c r="J64" i="2"/>
  <c r="H64" i="2"/>
  <c r="F64" i="2"/>
  <c r="J63" i="2"/>
  <c r="H63" i="2"/>
  <c r="F63" i="2"/>
  <c r="J62" i="2"/>
  <c r="H62" i="2"/>
  <c r="F62" i="2"/>
  <c r="J61" i="2"/>
  <c r="H61" i="2"/>
  <c r="F61" i="2"/>
  <c r="J60" i="2"/>
  <c r="H60" i="2"/>
  <c r="F60" i="2"/>
  <c r="J59" i="2"/>
  <c r="H59" i="2"/>
  <c r="F59" i="2"/>
  <c r="J58" i="2"/>
  <c r="H58" i="2"/>
  <c r="F58" i="2"/>
  <c r="J57" i="2"/>
  <c r="H57" i="2"/>
  <c r="F57" i="2"/>
  <c r="J56" i="2"/>
  <c r="H56" i="2"/>
  <c r="F56" i="2"/>
  <c r="J55" i="2"/>
  <c r="H55" i="2"/>
  <c r="F55" i="2"/>
  <c r="J54" i="2"/>
  <c r="H54" i="2"/>
  <c r="F54" i="2"/>
  <c r="J53" i="2"/>
  <c r="H53" i="2"/>
  <c r="F53" i="2"/>
  <c r="J52" i="2"/>
  <c r="H52" i="2"/>
  <c r="F52" i="2"/>
  <c r="J51" i="2"/>
  <c r="H51" i="2"/>
  <c r="F51" i="2"/>
  <c r="J50" i="2"/>
  <c r="H50" i="2"/>
  <c r="F50" i="2"/>
  <c r="J49" i="2"/>
  <c r="H49" i="2"/>
  <c r="F49" i="2"/>
  <c r="J48" i="2"/>
  <c r="H48" i="2"/>
  <c r="F48" i="2"/>
  <c r="J47" i="2"/>
  <c r="H47" i="2"/>
  <c r="F47" i="2"/>
  <c r="J46" i="2"/>
  <c r="H46" i="2"/>
  <c r="F46" i="2"/>
  <c r="J45" i="2"/>
  <c r="H45" i="2"/>
  <c r="F45" i="2"/>
  <c r="J44" i="2"/>
  <c r="H44" i="2"/>
  <c r="F44" i="2"/>
  <c r="J43" i="2"/>
  <c r="H43" i="2"/>
  <c r="F43" i="2"/>
  <c r="J42" i="2"/>
  <c r="H42" i="2"/>
  <c r="F42" i="2"/>
  <c r="J41" i="2"/>
  <c r="H41" i="2"/>
  <c r="F41" i="2"/>
  <c r="J40" i="2"/>
  <c r="H40" i="2"/>
  <c r="F40" i="2"/>
  <c r="J39" i="2"/>
  <c r="H39" i="2"/>
  <c r="F39" i="2"/>
  <c r="J38" i="2"/>
  <c r="H38" i="2"/>
  <c r="F38" i="2"/>
  <c r="J37" i="2"/>
  <c r="H37" i="2"/>
  <c r="F37" i="2"/>
  <c r="J36" i="2"/>
  <c r="H36" i="2"/>
  <c r="F36" i="2"/>
  <c r="J35" i="2"/>
  <c r="H35" i="2"/>
  <c r="F35" i="2"/>
  <c r="J34" i="2"/>
  <c r="H34" i="2"/>
  <c r="F34" i="2"/>
  <c r="J33" i="2"/>
  <c r="H33" i="2"/>
  <c r="F33" i="2"/>
  <c r="J32" i="2"/>
  <c r="H32" i="2"/>
  <c r="F32" i="2"/>
  <c r="J31" i="2"/>
  <c r="H31" i="2"/>
  <c r="F31" i="2"/>
  <c r="J30" i="2"/>
  <c r="H30" i="2"/>
  <c r="F30" i="2"/>
  <c r="J29" i="2"/>
  <c r="H29" i="2"/>
  <c r="F29" i="2"/>
  <c r="J28" i="2"/>
  <c r="H28" i="2"/>
  <c r="F28" i="2"/>
  <c r="J27" i="2"/>
  <c r="H27" i="2"/>
  <c r="F27" i="2"/>
  <c r="J26" i="2"/>
  <c r="H26" i="2"/>
  <c r="F26" i="2"/>
  <c r="J25" i="2"/>
  <c r="H25" i="2"/>
  <c r="F25" i="2"/>
  <c r="J24" i="2"/>
  <c r="H24" i="2"/>
  <c r="F24" i="2"/>
  <c r="J23" i="2"/>
  <c r="H23" i="2"/>
  <c r="F23" i="2"/>
  <c r="J22" i="2"/>
  <c r="H22" i="2"/>
  <c r="F22" i="2"/>
  <c r="J21" i="2"/>
  <c r="H21" i="2"/>
  <c r="F21" i="2"/>
  <c r="J20" i="2"/>
  <c r="H20" i="2"/>
  <c r="F20" i="2"/>
  <c r="J19" i="2"/>
  <c r="H19" i="2"/>
  <c r="F19" i="2"/>
  <c r="J18" i="2"/>
  <c r="H18" i="2"/>
  <c r="F18" i="2"/>
  <c r="J17" i="2"/>
  <c r="H17" i="2"/>
  <c r="F17" i="2"/>
  <c r="J16" i="2"/>
  <c r="H16" i="2"/>
  <c r="F16" i="2"/>
  <c r="J15" i="2"/>
  <c r="H15" i="2"/>
  <c r="F15" i="2"/>
  <c r="J14" i="2"/>
  <c r="H14" i="2"/>
  <c r="F14" i="2"/>
  <c r="J13" i="2"/>
  <c r="H13" i="2"/>
  <c r="F13" i="2"/>
  <c r="J12" i="2"/>
  <c r="H12" i="2"/>
  <c r="F12" i="2"/>
  <c r="J11" i="2"/>
  <c r="H11" i="2"/>
  <c r="F11" i="2"/>
  <c r="J10" i="2"/>
  <c r="H10" i="2"/>
  <c r="F10" i="2"/>
  <c r="J9" i="2"/>
  <c r="H9" i="2"/>
  <c r="F9" i="2"/>
  <c r="J8" i="2"/>
  <c r="H8" i="2"/>
  <c r="F8" i="2"/>
  <c r="J7" i="2"/>
  <c r="H7" i="2"/>
  <c r="F7" i="2"/>
  <c r="J6" i="2"/>
  <c r="H6" i="2"/>
  <c r="F6" i="2"/>
  <c r="J5" i="2"/>
  <c r="H5" i="2"/>
  <c r="F5" i="2"/>
  <c r="J4" i="2"/>
  <c r="H4" i="2"/>
  <c r="F4" i="2"/>
  <c r="J3" i="2"/>
  <c r="H3" i="2"/>
  <c r="F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3" i="1"/>
</calcChain>
</file>

<file path=xl/sharedStrings.xml><?xml version="1.0" encoding="utf-8"?>
<sst xmlns="http://schemas.openxmlformats.org/spreadsheetml/2006/main" count="40" uniqueCount="20">
  <si>
    <t>Y_obs</t>
  </si>
  <si>
    <t>C_obs</t>
  </si>
  <si>
    <t>I_obs</t>
  </si>
  <si>
    <t>i_nom_obs</t>
  </si>
  <si>
    <t>Y</t>
  </si>
  <si>
    <t>C</t>
  </si>
  <si>
    <t>I</t>
  </si>
  <si>
    <t>P_star</t>
  </si>
  <si>
    <t>Pim_star</t>
  </si>
  <si>
    <t>y_star</t>
  </si>
  <si>
    <t>P_d</t>
  </si>
  <si>
    <t>Dates</t>
  </si>
  <si>
    <t>y_star_obs</t>
  </si>
  <si>
    <t>pi_star_obs</t>
  </si>
  <si>
    <t>pi_im_star_obs</t>
  </si>
  <si>
    <t>y_star_obs Lev</t>
  </si>
  <si>
    <t>Y_obs Lev</t>
  </si>
  <si>
    <t>C_obs Lev</t>
  </si>
  <si>
    <t>I_obs Lev</t>
  </si>
  <si>
    <t>pi_obs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</si>
</sst>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4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167" fontId="0" fillId="0" borderId="0" xfId="0" applyNumberFormat="1"/>
    <xf numFmtId="167" fontId="0" fillId="3" borderId="0" xfId="0" applyNumberFormat="1" applyFill="1"/>
    <xf numFmtId="14" fontId="0" fillId="4" borderId="0" xfId="0" applyNumberFormat="1" applyFill="1"/>
    <xf numFmtId="167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2FBF6-B1E5-0546-809A-DDC4904759D7}">
  <dimension ref="A1:AC127"/>
  <sheetViews>
    <sheetView tabSelected="1" zoomScale="108" zoomScaleNormal="160" workbookViewId="0">
      <pane ySplit="1" topLeftCell="A82" activePane="bottomLeft" state="frozen"/>
      <selection pane="bottomLeft" activeCell="K103" sqref="K103"/>
    </sheetView>
  </sheetViews>
  <sheetFormatPr baseColWidth="10" defaultRowHeight="15" x14ac:dyDescent="0.2"/>
  <cols>
    <col min="2" max="2" width="11" bestFit="1" customWidth="1"/>
    <col min="3" max="3" width="11" customWidth="1"/>
    <col min="4" max="4" width="12.5" bestFit="1" customWidth="1"/>
    <col min="5" max="5" width="11" bestFit="1" customWidth="1"/>
    <col min="6" max="6" width="11" customWidth="1"/>
    <col min="7" max="7" width="11" bestFit="1" customWidth="1"/>
    <col min="8" max="8" width="13" bestFit="1" customWidth="1"/>
    <col min="9" max="9" width="11" bestFit="1" customWidth="1"/>
    <col min="10" max="10" width="11" customWidth="1"/>
    <col min="11" max="11" width="11.6640625" bestFit="1" customWidth="1"/>
    <col min="12" max="12" width="11.33203125" customWidth="1"/>
    <col min="13" max="13" width="11" bestFit="1" customWidth="1"/>
    <col min="14" max="19" width="11" customWidth="1"/>
    <col min="20" max="20" width="9.6640625" customWidth="1"/>
    <col min="23" max="24" width="11.6640625" bestFit="1" customWidth="1"/>
    <col min="25" max="25" width="12.1640625" bestFit="1" customWidth="1"/>
  </cols>
  <sheetData>
    <row r="1" spans="1:29" x14ac:dyDescent="0.2">
      <c r="A1" s="4" t="s">
        <v>11</v>
      </c>
      <c r="B1" t="s">
        <v>9</v>
      </c>
      <c r="C1" t="s">
        <v>15</v>
      </c>
      <c r="D1" t="s">
        <v>12</v>
      </c>
      <c r="E1" t="s">
        <v>7</v>
      </c>
      <c r="F1" t="s">
        <v>13</v>
      </c>
      <c r="G1" t="s">
        <v>8</v>
      </c>
      <c r="H1" t="s">
        <v>14</v>
      </c>
      <c r="I1" t="s">
        <v>10</v>
      </c>
      <c r="J1" t="s">
        <v>19</v>
      </c>
      <c r="K1" t="s">
        <v>4</v>
      </c>
      <c r="L1" t="s">
        <v>5</v>
      </c>
      <c r="M1" t="s">
        <v>6</v>
      </c>
      <c r="N1" t="s">
        <v>16</v>
      </c>
      <c r="O1" t="s">
        <v>17</v>
      </c>
      <c r="P1" t="s">
        <v>18</v>
      </c>
      <c r="Q1" t="s">
        <v>0</v>
      </c>
      <c r="R1" t="s">
        <v>1</v>
      </c>
      <c r="S1" t="s">
        <v>2</v>
      </c>
      <c r="T1" t="s">
        <v>3</v>
      </c>
      <c r="X1" s="3"/>
      <c r="Y1" s="3"/>
      <c r="Z1" s="3"/>
    </row>
    <row r="2" spans="1:29" x14ac:dyDescent="0.2">
      <c r="A2" s="1">
        <v>36586</v>
      </c>
      <c r="B2" s="8">
        <v>13878.147000000001</v>
      </c>
      <c r="C2" s="8">
        <v>58.3832212531415</v>
      </c>
      <c r="D2" s="8">
        <v>2.361893382661E-3</v>
      </c>
      <c r="E2" s="8">
        <v>171</v>
      </c>
      <c r="F2" s="8"/>
      <c r="G2" s="8">
        <v>1</v>
      </c>
      <c r="H2" s="8"/>
      <c r="I2" s="8">
        <v>41.5570104807584</v>
      </c>
      <c r="J2" s="8"/>
      <c r="K2" s="8">
        <v>107304.40710581958</v>
      </c>
      <c r="L2" s="8">
        <v>90339.526517726204</v>
      </c>
      <c r="M2" s="8">
        <v>14084.755740998613</v>
      </c>
      <c r="N2" s="8">
        <v>3069.3465273123002</v>
      </c>
      <c r="O2" s="8">
        <v>1774.2974991930901</v>
      </c>
      <c r="P2" s="8">
        <v>1021.5965546112</v>
      </c>
      <c r="Q2" s="8">
        <v>2.4282935233195E-2</v>
      </c>
      <c r="R2" s="8">
        <v>1.6795963668217E-2</v>
      </c>
      <c r="S2" s="8">
        <v>4.4572212024318998E-2</v>
      </c>
      <c r="T2" s="8">
        <v>0.12</v>
      </c>
    </row>
    <row r="3" spans="1:29" x14ac:dyDescent="0.2">
      <c r="A3" s="1">
        <v>36678</v>
      </c>
      <c r="B3" s="8">
        <v>14130.907999999999</v>
      </c>
      <c r="C3" s="8">
        <v>226.495398305924</v>
      </c>
      <c r="D3" s="8">
        <v>1.469333072421E-2</v>
      </c>
      <c r="E3" s="8">
        <v>172.2</v>
      </c>
      <c r="F3" s="8">
        <f>(E3/E2-1)</f>
        <v>7.0175438596491446E-3</v>
      </c>
      <c r="G3" s="8">
        <v>0.97466162045592453</v>
      </c>
      <c r="H3" s="8">
        <f>G3/G2-1</f>
        <v>-2.5338379544075473E-2</v>
      </c>
      <c r="I3" s="8">
        <v>42.2322863012011</v>
      </c>
      <c r="J3" s="8">
        <f>I3/I2-1</f>
        <v>1.6249383981924437E-2</v>
      </c>
      <c r="K3" s="8">
        <v>107337.65776368299</v>
      </c>
      <c r="L3" s="8">
        <v>90512.813017977052</v>
      </c>
      <c r="M3" s="8">
        <v>14076.171837042697</v>
      </c>
      <c r="N3" s="8">
        <v>2198.9237322142098</v>
      </c>
      <c r="O3" s="8">
        <v>1378.55243134946</v>
      </c>
      <c r="P3" s="8">
        <v>595.49760919097901</v>
      </c>
      <c r="Q3" s="8">
        <v>1.6676009480282E-2</v>
      </c>
      <c r="R3" s="8">
        <v>1.2671168300593999E-2</v>
      </c>
      <c r="S3" s="8">
        <v>1.9406443418518E-2</v>
      </c>
      <c r="T3" s="8">
        <v>0.12</v>
      </c>
    </row>
    <row r="4" spans="1:29" x14ac:dyDescent="0.2">
      <c r="A4" s="1">
        <v>36770</v>
      </c>
      <c r="B4" s="8">
        <v>14145.312</v>
      </c>
      <c r="C4" s="8">
        <v>156.214085845429</v>
      </c>
      <c r="D4" s="8">
        <v>9.9930882411309995E-3</v>
      </c>
      <c r="E4" s="8">
        <v>173.6</v>
      </c>
      <c r="F4" s="8">
        <f t="shared" ref="F4:F67" si="0">E4/E3-1</f>
        <v>8.1300813008129413E-3</v>
      </c>
      <c r="G4" s="8">
        <v>0.95202379412657367</v>
      </c>
      <c r="H4" s="8">
        <f t="shared" ref="H4:H67" si="1">G4/G3-1</f>
        <v>-2.3226344255518505E-2</v>
      </c>
      <c r="I4" s="8">
        <v>43.047410214673398</v>
      </c>
      <c r="J4" s="8">
        <f t="shared" ref="J4:J67" si="2">I4/I3-1</f>
        <v>1.9300965798034753E-2</v>
      </c>
      <c r="K4" s="8">
        <v>107940.70378584198</v>
      </c>
      <c r="L4" s="8">
        <v>90854.865501080887</v>
      </c>
      <c r="M4" s="8">
        <v>14151.99632198662</v>
      </c>
      <c r="N4" s="8">
        <v>1896.37795983205</v>
      </c>
      <c r="O4" s="8">
        <v>1150.46441042164</v>
      </c>
      <c r="P4" s="8">
        <v>253.16855482395599</v>
      </c>
      <c r="Q4" s="8">
        <v>1.4346574183879E-2</v>
      </c>
      <c r="R4" s="8">
        <v>1.0391471298094E-2</v>
      </c>
      <c r="S4" s="8">
        <v>1.9471916319700001E-4</v>
      </c>
      <c r="T4" s="8">
        <v>0.12</v>
      </c>
      <c r="W4" s="2"/>
      <c r="X4" s="2"/>
      <c r="Y4" s="2"/>
      <c r="Z4" s="2"/>
      <c r="AA4" s="2"/>
      <c r="AB4" s="2"/>
      <c r="AC4" s="2"/>
    </row>
    <row r="5" spans="1:29" x14ac:dyDescent="0.2">
      <c r="A5" s="1">
        <v>36861</v>
      </c>
      <c r="B5" s="8">
        <v>14229.764999999999</v>
      </c>
      <c r="C5" s="8">
        <v>155.767234734417</v>
      </c>
      <c r="D5" s="8">
        <v>1.0214539140776E-2</v>
      </c>
      <c r="E5" s="8">
        <v>174.6</v>
      </c>
      <c r="F5" s="8">
        <f t="shared" si="0"/>
        <v>5.7603686635945284E-3</v>
      </c>
      <c r="G5" s="8">
        <v>0.92343073246236629</v>
      </c>
      <c r="H5" s="8">
        <f t="shared" si="1"/>
        <v>-3.0033977974720516E-2</v>
      </c>
      <c r="I5" s="8">
        <v>43.808014915784298</v>
      </c>
      <c r="J5" s="8">
        <f t="shared" si="2"/>
        <v>1.7669000232948706E-2</v>
      </c>
      <c r="K5" s="8">
        <v>107803.16697377064</v>
      </c>
      <c r="L5" s="8">
        <v>91386.779714894321</v>
      </c>
      <c r="M5" s="8">
        <v>13651.268591224862</v>
      </c>
      <c r="N5" s="8">
        <v>848.03834272778397</v>
      </c>
      <c r="O5" s="8">
        <v>1109.15865305996</v>
      </c>
      <c r="P5" s="8">
        <v>-667.36189694775499</v>
      </c>
      <c r="Q5" s="8">
        <v>5.0988701254399997E-3</v>
      </c>
      <c r="R5" s="8">
        <v>1.0148409321724E-2</v>
      </c>
      <c r="S5" s="8">
        <v>-6.0480361725084003E-2</v>
      </c>
      <c r="T5" s="8">
        <v>0.12</v>
      </c>
    </row>
    <row r="6" spans="1:29" x14ac:dyDescent="0.2">
      <c r="A6" s="1">
        <v>36951</v>
      </c>
      <c r="B6" s="8">
        <v>14183.12</v>
      </c>
      <c r="C6" s="8">
        <v>23.732162032010802</v>
      </c>
      <c r="D6" s="8">
        <v>1.170940912749E-3</v>
      </c>
      <c r="E6" s="8">
        <v>176.1</v>
      </c>
      <c r="F6" s="8">
        <f t="shared" si="0"/>
        <v>8.5910652920961894E-3</v>
      </c>
      <c r="G6" s="8">
        <v>0.90477521310580222</v>
      </c>
      <c r="H6" s="8">
        <f t="shared" si="1"/>
        <v>-2.02024025200227E-2</v>
      </c>
      <c r="I6" s="8">
        <v>44.853104319914401</v>
      </c>
      <c r="J6" s="8">
        <f t="shared" si="2"/>
        <v>2.3856123271943863E-2</v>
      </c>
      <c r="K6" s="8">
        <v>108584.55743356062</v>
      </c>
      <c r="L6" s="8">
        <v>91819.242545955101</v>
      </c>
      <c r="M6" s="8">
        <v>14350.856763632006</v>
      </c>
      <c r="N6" s="8">
        <v>708.93708185583796</v>
      </c>
      <c r="O6" s="8">
        <v>962.63247433875199</v>
      </c>
      <c r="P6" s="8">
        <v>-390.39454144872599</v>
      </c>
      <c r="Q6" s="8">
        <v>4.2729893569539998E-3</v>
      </c>
      <c r="R6" s="8">
        <v>8.7351076065529994E-3</v>
      </c>
      <c r="S6" s="8">
        <v>-3.5262961891975003E-2</v>
      </c>
      <c r="T6" s="8">
        <v>0.11888888888888889</v>
      </c>
    </row>
    <row r="7" spans="1:29" x14ac:dyDescent="0.2">
      <c r="A7" s="1">
        <v>37043</v>
      </c>
      <c r="B7" s="8">
        <v>14271.694</v>
      </c>
      <c r="C7" s="8">
        <v>26.052830275599199</v>
      </c>
      <c r="D7" s="8">
        <v>1.5839948727849999E-3</v>
      </c>
      <c r="E7" s="8">
        <v>177.7</v>
      </c>
      <c r="F7" s="8">
        <f t="shared" si="0"/>
        <v>9.0857467348097742E-3</v>
      </c>
      <c r="G7" s="8">
        <v>0.87802285062519914</v>
      </c>
      <c r="H7" s="8">
        <f t="shared" si="1"/>
        <v>-2.9567965714678235E-2</v>
      </c>
      <c r="I7" s="8">
        <v>45.607539313672298</v>
      </c>
      <c r="J7" s="8">
        <f t="shared" si="2"/>
        <v>1.6820128844971194E-2</v>
      </c>
      <c r="K7" s="8">
        <v>108855.09687708558</v>
      </c>
      <c r="L7" s="8">
        <v>92069.377841969355</v>
      </c>
      <c r="M7" s="8">
        <v>15350.881574496205</v>
      </c>
      <c r="N7" s="8">
        <v>44.287959988825598</v>
      </c>
      <c r="O7" s="8">
        <v>624.62692634315999</v>
      </c>
      <c r="P7" s="8">
        <v>183.43954359564401</v>
      </c>
      <c r="Q7" s="8">
        <v>-1.399739927008E-3</v>
      </c>
      <c r="R7" s="8">
        <v>5.236172305498E-3</v>
      </c>
      <c r="S7" s="8">
        <v>7.2302450906110002E-3</v>
      </c>
      <c r="T7" s="8">
        <v>0.115</v>
      </c>
    </row>
    <row r="8" spans="1:29" x14ac:dyDescent="0.2">
      <c r="A8" s="1">
        <v>37135</v>
      </c>
      <c r="B8" s="8">
        <v>14214.516</v>
      </c>
      <c r="C8" s="8">
        <v>-118.629630598652</v>
      </c>
      <c r="D8" s="8">
        <v>-8.3193514198589991E-3</v>
      </c>
      <c r="E8" s="8">
        <v>178.1</v>
      </c>
      <c r="F8" s="8">
        <f t="shared" si="0"/>
        <v>2.2509848058525073E-3</v>
      </c>
      <c r="G8" s="8">
        <v>0.8590300248952264</v>
      </c>
      <c r="H8" s="8">
        <f t="shared" si="1"/>
        <v>-2.1631356993099704E-2</v>
      </c>
      <c r="I8" s="8">
        <v>46.4607026011806</v>
      </c>
      <c r="J8" s="8">
        <f t="shared" si="2"/>
        <v>1.8706628341436105E-2</v>
      </c>
      <c r="K8" s="8">
        <v>109746.81906524047</v>
      </c>
      <c r="L8" s="8">
        <v>92220.061755230956</v>
      </c>
      <c r="M8" s="8">
        <v>15964.630707344188</v>
      </c>
      <c r="N8" s="8">
        <v>-19.326276756051801</v>
      </c>
      <c r="O8" s="8">
        <v>174.033720449209</v>
      </c>
      <c r="P8" s="8">
        <v>366.92022528693798</v>
      </c>
      <c r="Q8" s="8">
        <v>-1.5559414449559999E-3</v>
      </c>
      <c r="R8" s="8">
        <v>5.3022895271799997E-4</v>
      </c>
      <c r="S8" s="8">
        <v>2.1472454326681999E-2</v>
      </c>
      <c r="T8" s="8">
        <v>0.10592391304347826</v>
      </c>
    </row>
    <row r="9" spans="1:29" x14ac:dyDescent="0.2">
      <c r="A9" s="1">
        <v>37226</v>
      </c>
      <c r="B9" s="8">
        <v>14253.574000000001</v>
      </c>
      <c r="C9" s="8">
        <v>-168.731373673543</v>
      </c>
      <c r="D9" s="8">
        <v>-1.1565634781471001E-2</v>
      </c>
      <c r="E9" s="8">
        <v>177.4</v>
      </c>
      <c r="F9" s="8">
        <f t="shared" si="0"/>
        <v>-3.9303761931498427E-3</v>
      </c>
      <c r="G9" s="8">
        <v>0.83399929763596636</v>
      </c>
      <c r="H9" s="8">
        <f t="shared" si="1"/>
        <v>-2.91383613306333E-2</v>
      </c>
      <c r="I9" s="8">
        <v>47.096347471554701</v>
      </c>
      <c r="J9" s="8">
        <f t="shared" si="2"/>
        <v>1.3681344335889412E-2</v>
      </c>
      <c r="K9" s="8">
        <v>110420.90058374399</v>
      </c>
      <c r="L9" s="8">
        <v>93066.905347761145</v>
      </c>
      <c r="M9" s="8">
        <v>15738.587903171736</v>
      </c>
      <c r="N9" s="8">
        <v>-326.207737412347</v>
      </c>
      <c r="O9" s="8">
        <v>402.08908593129303</v>
      </c>
      <c r="P9" s="8">
        <v>-294.09122151895201</v>
      </c>
      <c r="Q9" s="8">
        <v>-3.9403016969980003E-3</v>
      </c>
      <c r="R9" s="8">
        <v>3.1681587112370002E-3</v>
      </c>
      <c r="S9" s="8">
        <v>-1.7823613695734E-2</v>
      </c>
      <c r="T9" s="8">
        <v>8.983695652173912E-2</v>
      </c>
    </row>
    <row r="10" spans="1:29" x14ac:dyDescent="0.2">
      <c r="A10" s="1">
        <v>37316</v>
      </c>
      <c r="B10" s="8">
        <v>14372.785</v>
      </c>
      <c r="C10" s="8">
        <v>-140.66540851270801</v>
      </c>
      <c r="D10" s="8">
        <v>-9.3482728120759997E-3</v>
      </c>
      <c r="E10" s="8">
        <v>178.5</v>
      </c>
      <c r="F10" s="8">
        <f t="shared" si="0"/>
        <v>6.2006764374296086E-3</v>
      </c>
      <c r="G10" s="8">
        <v>0.82286574708049209</v>
      </c>
      <c r="H10" s="8">
        <f t="shared" si="1"/>
        <v>-1.3349592244301878E-2</v>
      </c>
      <c r="I10" s="8">
        <v>47.529466931560798</v>
      </c>
      <c r="J10" s="8">
        <f t="shared" si="2"/>
        <v>9.1964554208305849E-3</v>
      </c>
      <c r="K10" s="8">
        <v>109444.54035739134</v>
      </c>
      <c r="L10" s="8">
        <v>92705.263955933304</v>
      </c>
      <c r="M10" s="8">
        <v>15313.684657353901</v>
      </c>
      <c r="N10" s="8">
        <v>-2314.6241130144699</v>
      </c>
      <c r="O10" s="8">
        <v>-600.33524465882499</v>
      </c>
      <c r="P10" s="8">
        <v>-1159.51509272765</v>
      </c>
      <c r="Q10" s="8">
        <v>-2.1561162103254001E-2</v>
      </c>
      <c r="R10" s="8">
        <v>-7.4303514995260004E-3</v>
      </c>
      <c r="S10" s="8">
        <v>-7.0301711863580002E-2</v>
      </c>
      <c r="T10" s="8">
        <v>7.9944444444444443E-2</v>
      </c>
    </row>
    <row r="11" spans="1:29" x14ac:dyDescent="0.2">
      <c r="A11" s="1">
        <v>37408</v>
      </c>
      <c r="B11" s="8">
        <v>14460.848</v>
      </c>
      <c r="C11" s="8">
        <v>-145.95728757126199</v>
      </c>
      <c r="D11" s="8">
        <v>-9.4851016543339994E-3</v>
      </c>
      <c r="E11" s="8">
        <v>179.6</v>
      </c>
      <c r="F11" s="8">
        <f t="shared" si="0"/>
        <v>6.1624649859943759E-3</v>
      </c>
      <c r="G11" s="8">
        <v>0.83084887032282129</v>
      </c>
      <c r="H11" s="8">
        <f t="shared" si="1"/>
        <v>9.701610828562357E-3</v>
      </c>
      <c r="I11" s="8">
        <v>48.474016305623501</v>
      </c>
      <c r="J11" s="8">
        <f t="shared" si="2"/>
        <v>1.9872921685041955E-2</v>
      </c>
      <c r="K11" s="8">
        <v>113213.95584426985</v>
      </c>
      <c r="L11" s="8">
        <v>93318.547482908005</v>
      </c>
      <c r="M11" s="8">
        <v>17908.884953359131</v>
      </c>
      <c r="N11" s="8">
        <v>406.37931853144198</v>
      </c>
      <c r="O11" s="8">
        <v>-654.56427766138199</v>
      </c>
      <c r="P11" s="8">
        <v>988.94461086202102</v>
      </c>
      <c r="Q11" s="8">
        <v>3.2932167300499999E-3</v>
      </c>
      <c r="R11" s="8">
        <v>-7.7862408232540004E-3</v>
      </c>
      <c r="S11" s="8">
        <v>6.1078376025932003E-2</v>
      </c>
      <c r="T11" s="8">
        <v>6.0961538461538456E-2</v>
      </c>
    </row>
    <row r="12" spans="1:29" x14ac:dyDescent="0.2">
      <c r="A12" s="1">
        <v>37500</v>
      </c>
      <c r="B12" s="8">
        <v>14519.633</v>
      </c>
      <c r="C12" s="8">
        <v>-182.873647424014</v>
      </c>
      <c r="D12" s="8">
        <v>-1.1813925409052999E-2</v>
      </c>
      <c r="E12" s="8">
        <v>180.8</v>
      </c>
      <c r="F12" s="8">
        <f t="shared" si="0"/>
        <v>6.6815144766148027E-3</v>
      </c>
      <c r="G12" s="8">
        <v>0.83211558782568751</v>
      </c>
      <c r="H12" s="8">
        <f t="shared" si="1"/>
        <v>1.5246063972789159E-3</v>
      </c>
      <c r="I12" s="8">
        <v>49.208479513113801</v>
      </c>
      <c r="J12" s="8">
        <f t="shared" si="2"/>
        <v>1.5151688749279302E-2</v>
      </c>
      <c r="K12" s="8">
        <v>112802.85680159504</v>
      </c>
      <c r="L12" s="8">
        <v>94727.442071903948</v>
      </c>
      <c r="M12" s="8">
        <v>17423.894379849884</v>
      </c>
      <c r="N12" s="8">
        <v>-1093.3037814821701</v>
      </c>
      <c r="O12" s="8">
        <v>55.728430169459799</v>
      </c>
      <c r="P12" s="8">
        <v>51.050190578233</v>
      </c>
      <c r="Q12" s="8">
        <v>-9.6420790990809999E-3</v>
      </c>
      <c r="R12" s="8">
        <v>-3.2951772995999997E-5</v>
      </c>
      <c r="S12" s="8">
        <v>8.4501843300440003E-3</v>
      </c>
      <c r="T12" s="8">
        <v>5.2499999999999998E-2</v>
      </c>
    </row>
    <row r="13" spans="1:29" x14ac:dyDescent="0.2">
      <c r="A13" s="1">
        <v>37591</v>
      </c>
      <c r="B13" s="8">
        <v>14537.58</v>
      </c>
      <c r="C13" s="8">
        <v>-263.01990134099998</v>
      </c>
      <c r="D13" s="8">
        <v>-1.7105645375207999E-2</v>
      </c>
      <c r="E13" s="8">
        <v>181.8</v>
      </c>
      <c r="F13" s="8">
        <f t="shared" si="0"/>
        <v>5.530973451327359E-3</v>
      </c>
      <c r="G13" s="8">
        <v>0.84031524809864122</v>
      </c>
      <c r="H13" s="8">
        <f t="shared" si="1"/>
        <v>9.8539919128055597E-3</v>
      </c>
      <c r="I13" s="8">
        <v>50.322537489595497</v>
      </c>
      <c r="J13" s="8">
        <f t="shared" si="2"/>
        <v>2.2639552928775286E-2</v>
      </c>
      <c r="K13" s="8">
        <v>113103.62411590492</v>
      </c>
      <c r="L13" s="8">
        <v>94004.15928824828</v>
      </c>
      <c r="M13" s="8">
        <v>17585.557904352965</v>
      </c>
      <c r="N13" s="8">
        <v>-1925.3626095141301</v>
      </c>
      <c r="O13" s="8">
        <v>-1401.1961531382799</v>
      </c>
      <c r="P13" s="8">
        <v>-246.91476376828001</v>
      </c>
      <c r="Q13" s="8">
        <v>-1.6591925575546999E-2</v>
      </c>
      <c r="R13" s="8">
        <v>-1.5244063964012001E-2</v>
      </c>
      <c r="S13" s="8">
        <v>-7.4730955018420002E-3</v>
      </c>
      <c r="T13" s="8">
        <v>5.2499999999999998E-2</v>
      </c>
    </row>
    <row r="14" spans="1:29" x14ac:dyDescent="0.2">
      <c r="A14" s="1">
        <v>37681</v>
      </c>
      <c r="B14" s="8">
        <v>14614.141</v>
      </c>
      <c r="C14" s="8">
        <v>-286.875166562662</v>
      </c>
      <c r="D14" s="8">
        <v>-1.8514789665734999E-2</v>
      </c>
      <c r="E14" s="8">
        <v>183.9</v>
      </c>
      <c r="F14" s="8">
        <f t="shared" si="0"/>
        <v>1.1551155115511413E-2</v>
      </c>
      <c r="G14" s="8">
        <v>0.81702438719630432</v>
      </c>
      <c r="H14" s="8">
        <f t="shared" si="1"/>
        <v>-2.7716813368597659E-2</v>
      </c>
      <c r="I14" s="8">
        <v>51.1871730598059</v>
      </c>
      <c r="J14" s="8">
        <f t="shared" si="2"/>
        <v>1.718187542488625E-2</v>
      </c>
      <c r="K14" s="8">
        <v>114027.08556838398</v>
      </c>
      <c r="L14" s="8">
        <v>94314.568149567174</v>
      </c>
      <c r="M14" s="8">
        <v>18378.138369615863</v>
      </c>
      <c r="N14" s="8">
        <v>-2182.3561525139799</v>
      </c>
      <c r="O14" s="8">
        <v>-1863.45443752659</v>
      </c>
      <c r="P14" s="8">
        <v>78.7193064847378</v>
      </c>
      <c r="Q14" s="8">
        <v>-1.8406705666540998E-2</v>
      </c>
      <c r="R14" s="8">
        <v>-1.9841436957737001E-2</v>
      </c>
      <c r="S14" s="8">
        <v>1.1480360382841E-2</v>
      </c>
      <c r="T14" s="8">
        <v>6.0388888888888888E-2</v>
      </c>
    </row>
    <row r="15" spans="1:29" x14ac:dyDescent="0.2">
      <c r="A15" s="1">
        <v>37773</v>
      </c>
      <c r="B15" s="8">
        <v>14743.566999999999</v>
      </c>
      <c r="C15" s="8">
        <v>-259.95517289107499</v>
      </c>
      <c r="D15" s="8">
        <v>-1.6476779525409001E-2</v>
      </c>
      <c r="E15" s="8">
        <v>183.1</v>
      </c>
      <c r="F15" s="8">
        <f t="shared" si="0"/>
        <v>-4.3501903208266191E-3</v>
      </c>
      <c r="G15" s="8">
        <v>0.81364351844653759</v>
      </c>
      <c r="H15" s="8">
        <f t="shared" si="1"/>
        <v>-4.1380267256997394E-3</v>
      </c>
      <c r="I15" s="8">
        <v>51.987267297166603</v>
      </c>
      <c r="J15" s="8">
        <f t="shared" si="2"/>
        <v>1.5630756487096775E-2</v>
      </c>
      <c r="K15" s="8">
        <v>115952.60093738287</v>
      </c>
      <c r="L15" s="8">
        <v>95734.010612491431</v>
      </c>
      <c r="M15" s="8">
        <v>18878.866100377621</v>
      </c>
      <c r="N15" s="8">
        <v>-1487.1080486334799</v>
      </c>
      <c r="O15" s="8">
        <v>-1258.81414633705</v>
      </c>
      <c r="P15" s="8">
        <v>104.74376371853501</v>
      </c>
      <c r="Q15" s="8">
        <v>-1.1949649446549001E-2</v>
      </c>
      <c r="R15" s="8">
        <v>-1.3168332088218999E-2</v>
      </c>
      <c r="S15" s="8">
        <v>1.3277730237283E-2</v>
      </c>
      <c r="T15" s="8">
        <v>6.9423076923076921E-2</v>
      </c>
    </row>
    <row r="16" spans="1:29" x14ac:dyDescent="0.2">
      <c r="A16" s="1">
        <v>37865</v>
      </c>
      <c r="B16" s="8">
        <v>14988.781999999999</v>
      </c>
      <c r="C16" s="8">
        <v>-118.923353149211</v>
      </c>
      <c r="D16" s="8">
        <v>-6.8494381745070002E-3</v>
      </c>
      <c r="E16" s="8">
        <v>185.1</v>
      </c>
      <c r="F16" s="8">
        <f t="shared" si="0"/>
        <v>1.0922992900054718E-2</v>
      </c>
      <c r="G16" s="8">
        <v>0.79298978616394367</v>
      </c>
      <c r="H16" s="8">
        <f t="shared" si="1"/>
        <v>-2.5384252211616443E-2</v>
      </c>
      <c r="I16" s="8">
        <v>52.676722069652001</v>
      </c>
      <c r="J16" s="8">
        <f t="shared" si="2"/>
        <v>1.3261992951935309E-2</v>
      </c>
      <c r="K16" s="8">
        <v>117338.54881287109</v>
      </c>
      <c r="L16" s="8">
        <v>96998.248644756241</v>
      </c>
      <c r="M16" s="8">
        <v>18340.941452473558</v>
      </c>
      <c r="N16" s="8">
        <v>-1382.0591518105</v>
      </c>
      <c r="O16" s="8">
        <v>-853.45833278338205</v>
      </c>
      <c r="P16" s="8">
        <v>-916.12919815600605</v>
      </c>
      <c r="Q16" s="8">
        <v>-1.0695088741164E-2</v>
      </c>
      <c r="R16" s="8">
        <v>-8.6955682234000006E-3</v>
      </c>
      <c r="S16" s="8">
        <v>-4.0656091837704002E-2</v>
      </c>
      <c r="T16" s="8">
        <v>7.2499999999999995E-2</v>
      </c>
    </row>
    <row r="17" spans="1:20" x14ac:dyDescent="0.2">
      <c r="A17" s="1">
        <v>37956</v>
      </c>
      <c r="B17" s="8">
        <v>15162.76</v>
      </c>
      <c r="C17" s="8">
        <v>-50.230668177009598</v>
      </c>
      <c r="D17" s="8">
        <v>-2.2264409638119999E-3</v>
      </c>
      <c r="E17" s="8">
        <v>185.5</v>
      </c>
      <c r="F17" s="8">
        <f t="shared" si="0"/>
        <v>2.160994057266441E-3</v>
      </c>
      <c r="G17" s="8">
        <v>0.79986589235172478</v>
      </c>
      <c r="H17" s="8">
        <f t="shared" si="1"/>
        <v>8.6711157038277253E-3</v>
      </c>
      <c r="I17" s="8">
        <v>53.554021417492201</v>
      </c>
      <c r="J17" s="8">
        <f t="shared" si="2"/>
        <v>1.6654402805857726E-2</v>
      </c>
      <c r="K17" s="8">
        <v>118822.73726841026</v>
      </c>
      <c r="L17" s="8">
        <v>97952.077815702156</v>
      </c>
      <c r="M17" s="8">
        <v>20471.180284200011</v>
      </c>
      <c r="N17" s="8">
        <v>-1229.29138986059</v>
      </c>
      <c r="O17" s="8">
        <v>-803.74968963263302</v>
      </c>
      <c r="P17" s="8">
        <v>722.36265238072804</v>
      </c>
      <c r="Q17" s="8">
        <v>-9.0811067740829993E-3</v>
      </c>
      <c r="R17" s="8">
        <v>-7.9409614888610001E-3</v>
      </c>
      <c r="S17" s="8">
        <v>4.4259642755578997E-2</v>
      </c>
      <c r="T17" s="8">
        <v>7.2499999999999995E-2</v>
      </c>
    </row>
    <row r="18" spans="1:20" x14ac:dyDescent="0.2">
      <c r="A18" s="1">
        <v>38047</v>
      </c>
      <c r="B18" s="8">
        <v>15248.68</v>
      </c>
      <c r="C18" s="8">
        <v>-70.048751718664704</v>
      </c>
      <c r="D18" s="8">
        <v>-3.4993859435469999E-3</v>
      </c>
      <c r="E18" s="8">
        <v>187.1</v>
      </c>
      <c r="F18" s="8">
        <f t="shared" si="0"/>
        <v>8.6253369272237812E-3</v>
      </c>
      <c r="G18" s="8">
        <v>0.80583661776701931</v>
      </c>
      <c r="H18" s="8">
        <f t="shared" si="1"/>
        <v>7.4646581037975945E-3</v>
      </c>
      <c r="I18" s="8">
        <v>54.400006213271702</v>
      </c>
      <c r="J18" s="8">
        <f t="shared" si="2"/>
        <v>1.5796849113989708E-2</v>
      </c>
      <c r="K18" s="8">
        <v>121074.71364188619</v>
      </c>
      <c r="L18" s="8">
        <v>99296.178321995612</v>
      </c>
      <c r="M18" s="8">
        <v>20631.413158043772</v>
      </c>
      <c r="N18" s="8">
        <v>-358.28363930498</v>
      </c>
      <c r="O18" s="8">
        <v>-409.632870867571</v>
      </c>
      <c r="P18" s="8">
        <v>382.06883178775303</v>
      </c>
      <c r="Q18" s="8">
        <v>-1.572349018508E-3</v>
      </c>
      <c r="R18" s="8">
        <v>-3.7245266393009999E-3</v>
      </c>
      <c r="S18" s="8">
        <v>2.7177904879203001E-2</v>
      </c>
      <c r="T18" s="8">
        <v>7.12087912087912E-2</v>
      </c>
    </row>
    <row r="19" spans="1:20" x14ac:dyDescent="0.2">
      <c r="A19" s="1">
        <v>38139</v>
      </c>
      <c r="B19" s="8">
        <v>15366.85</v>
      </c>
      <c r="C19" s="8">
        <v>-57.388843350774501</v>
      </c>
      <c r="D19" s="8">
        <v>-2.6644918798699999E-3</v>
      </c>
      <c r="E19" s="8">
        <v>188.9</v>
      </c>
      <c r="F19" s="8">
        <f t="shared" si="0"/>
        <v>9.6205237840727431E-3</v>
      </c>
      <c r="G19" s="8">
        <v>0.80785105763440757</v>
      </c>
      <c r="H19" s="8">
        <f t="shared" si="1"/>
        <v>2.4998117769459149E-3</v>
      </c>
      <c r="I19" s="8">
        <v>55.166603795538698</v>
      </c>
      <c r="J19" s="8">
        <f t="shared" si="2"/>
        <v>1.409186571158827E-2</v>
      </c>
      <c r="K19" s="8">
        <v>121052.04273879751</v>
      </c>
      <c r="L19" s="8">
        <v>99472.478500511686</v>
      </c>
      <c r="M19" s="8">
        <v>20037.693134426259</v>
      </c>
      <c r="N19" s="8">
        <v>-1809.7290019332099</v>
      </c>
      <c r="O19" s="8">
        <v>-1229.3020467067799</v>
      </c>
      <c r="P19" s="8">
        <v>-721.39012219922301</v>
      </c>
      <c r="Q19" s="8">
        <v>-1.3313690106086001E-2</v>
      </c>
      <c r="R19" s="8">
        <v>-1.1736570183126E-2</v>
      </c>
      <c r="S19" s="8">
        <v>-2.6811891024040999E-2</v>
      </c>
      <c r="T19" s="8">
        <v>6.7500000000000004E-2</v>
      </c>
    </row>
    <row r="20" spans="1:20" x14ac:dyDescent="0.2">
      <c r="A20" s="1">
        <v>38231</v>
      </c>
      <c r="B20" s="8">
        <v>15512.619000000001</v>
      </c>
      <c r="C20" s="8">
        <v>-16.1774021800938</v>
      </c>
      <c r="D20" s="8">
        <v>-2.2316625055000002E-5</v>
      </c>
      <c r="E20" s="8">
        <v>189.8</v>
      </c>
      <c r="F20" s="8">
        <f t="shared" si="0"/>
        <v>4.7644256220222836E-3</v>
      </c>
      <c r="G20" s="8">
        <v>0.81348606651298971</v>
      </c>
      <c r="H20" s="8">
        <f t="shared" si="1"/>
        <v>6.9753066797768604E-3</v>
      </c>
      <c r="I20" s="8">
        <v>55.798931474972498</v>
      </c>
      <c r="J20" s="8">
        <f t="shared" si="2"/>
        <v>1.1462146224867631E-2</v>
      </c>
      <c r="K20" s="8">
        <v>122484.84381400234</v>
      </c>
      <c r="L20" s="8">
        <v>100215.35019289138</v>
      </c>
      <c r="M20" s="8">
        <v>21133.571539464851</v>
      </c>
      <c r="N20" s="8">
        <v>-1851.5422029011099</v>
      </c>
      <c r="O20" s="8">
        <v>-1528.25186205828</v>
      </c>
      <c r="P20" s="8">
        <v>-145.13419916822301</v>
      </c>
      <c r="Q20" s="8">
        <v>-1.3364801281035E-2</v>
      </c>
      <c r="R20" s="8">
        <v>-1.4445730885550999E-2</v>
      </c>
      <c r="S20" s="8">
        <v>1.7174206288179999E-3</v>
      </c>
      <c r="T20" s="8">
        <v>6.7500000000000004E-2</v>
      </c>
    </row>
    <row r="21" spans="1:20" x14ac:dyDescent="0.2">
      <c r="A21" s="1">
        <v>38322</v>
      </c>
      <c r="B21" s="8">
        <v>15670.88</v>
      </c>
      <c r="C21" s="8">
        <v>39.238980713675097</v>
      </c>
      <c r="D21" s="8">
        <v>3.4633784595909998E-3</v>
      </c>
      <c r="E21" s="8">
        <v>191.7</v>
      </c>
      <c r="F21" s="8">
        <f t="shared" si="0"/>
        <v>1.0010537407797671E-2</v>
      </c>
      <c r="G21" s="8">
        <v>0.82683758395126605</v>
      </c>
      <c r="H21" s="8">
        <f t="shared" si="1"/>
        <v>1.6412718038930407E-2</v>
      </c>
      <c r="I21" s="8">
        <v>56.4812516886496</v>
      </c>
      <c r="J21" s="8">
        <f t="shared" si="2"/>
        <v>1.2228194978664453E-2</v>
      </c>
      <c r="K21" s="8">
        <v>126388.77332587373</v>
      </c>
      <c r="L21" s="8">
        <v>102682.04585298373</v>
      </c>
      <c r="M21" s="8">
        <v>22733.038976583837</v>
      </c>
      <c r="N21" s="8">
        <v>535.03031677672698</v>
      </c>
      <c r="O21" s="8">
        <v>-148.32803584300501</v>
      </c>
      <c r="P21" s="8">
        <v>924.60675742593196</v>
      </c>
      <c r="Q21" s="8">
        <v>5.9612705420479997E-3</v>
      </c>
      <c r="R21" s="8">
        <v>-6.2545342299800001E-4</v>
      </c>
      <c r="S21" s="8">
        <v>5.0027410444799997E-2</v>
      </c>
      <c r="T21" s="8">
        <v>6.7173913043478264E-2</v>
      </c>
    </row>
    <row r="22" spans="1:20" x14ac:dyDescent="0.2">
      <c r="A22" s="5">
        <v>38412</v>
      </c>
      <c r="B22" s="8">
        <v>15844.727000000001</v>
      </c>
      <c r="C22" s="8">
        <v>112.724825127286</v>
      </c>
      <c r="D22" s="8">
        <v>8.0142622630589994E-3</v>
      </c>
      <c r="E22" s="8">
        <v>193.1</v>
      </c>
      <c r="F22" s="8">
        <f t="shared" si="0"/>
        <v>7.3030777256128943E-3</v>
      </c>
      <c r="G22" s="8">
        <v>0.82226808622507597</v>
      </c>
      <c r="H22" s="8">
        <f t="shared" si="1"/>
        <v>-5.5264755919215425E-3</v>
      </c>
      <c r="I22" s="8">
        <v>57.153204138910603</v>
      </c>
      <c r="J22" s="8">
        <f t="shared" si="2"/>
        <v>1.18969114559484E-2</v>
      </c>
      <c r="K22" s="8">
        <v>126052.68923597599</v>
      </c>
      <c r="L22" s="8">
        <v>102774.156473109</v>
      </c>
      <c r="M22" s="8">
        <v>22687.7832468042</v>
      </c>
      <c r="N22" s="8">
        <v>-1356.8991668460501</v>
      </c>
      <c r="O22" s="8">
        <v>-1186.08259109662</v>
      </c>
      <c r="P22" s="8">
        <v>339.39081059963701</v>
      </c>
      <c r="Q22" s="8">
        <v>-8.9414373373130004E-3</v>
      </c>
      <c r="R22" s="8">
        <v>-1.054406289399E-2</v>
      </c>
      <c r="S22" s="8">
        <v>2.3459125387131002E-2</v>
      </c>
      <c r="T22" s="8">
        <v>6.5000000000000002E-2</v>
      </c>
    </row>
    <row r="23" spans="1:20" x14ac:dyDescent="0.2">
      <c r="A23" s="1">
        <v>38504</v>
      </c>
      <c r="B23" s="8">
        <v>15922.781999999999</v>
      </c>
      <c r="C23" s="8">
        <v>93.648126494443204</v>
      </c>
      <c r="D23" s="8">
        <v>6.6762818619410004E-3</v>
      </c>
      <c r="E23" s="8">
        <v>193.7</v>
      </c>
      <c r="F23" s="8">
        <f t="shared" si="0"/>
        <v>3.1071983428274663E-3</v>
      </c>
      <c r="G23" s="8">
        <v>0.81040964263432591</v>
      </c>
      <c r="H23" s="8">
        <f t="shared" si="1"/>
        <v>-1.4421626947958788E-2</v>
      </c>
      <c r="I23" s="8">
        <v>57.834493530315001</v>
      </c>
      <c r="J23" s="8">
        <f t="shared" si="2"/>
        <v>1.1920405892704267E-2</v>
      </c>
      <c r="K23" s="8">
        <v>128925.325158836</v>
      </c>
      <c r="L23" s="8">
        <v>104850.080853149</v>
      </c>
      <c r="M23" s="8">
        <v>20656.042106079902</v>
      </c>
      <c r="N23" s="8">
        <v>-74.677118701321803</v>
      </c>
      <c r="O23" s="8">
        <v>-281.167038271232</v>
      </c>
      <c r="P23" s="8">
        <v>-2243.2519009211101</v>
      </c>
      <c r="Q23" s="8">
        <v>1.19811608378E-3</v>
      </c>
      <c r="R23" s="8">
        <v>-1.654465732653E-3</v>
      </c>
      <c r="S23" s="8">
        <v>-9.4896422308285003E-2</v>
      </c>
      <c r="T23" s="8">
        <v>6.5000000000000002E-2</v>
      </c>
    </row>
    <row r="24" spans="1:20" x14ac:dyDescent="0.2">
      <c r="A24" s="1">
        <v>38596</v>
      </c>
      <c r="B24" s="8">
        <v>16047.587</v>
      </c>
      <c r="C24" s="8">
        <v>125.226427233199</v>
      </c>
      <c r="D24" s="8">
        <v>8.5027664607689995E-3</v>
      </c>
      <c r="E24" s="8">
        <v>198.8</v>
      </c>
      <c r="F24" s="8">
        <f t="shared" si="0"/>
        <v>2.6329375322664106E-2</v>
      </c>
      <c r="G24" s="8">
        <v>0.80585736888742454</v>
      </c>
      <c r="H24" s="8">
        <f t="shared" si="1"/>
        <v>-5.6172502243478917E-3</v>
      </c>
      <c r="I24" s="8">
        <v>58.576760721357601</v>
      </c>
      <c r="J24" s="8">
        <f t="shared" si="2"/>
        <v>1.2834333729464298E-2</v>
      </c>
      <c r="K24" s="8">
        <v>128622.327181549</v>
      </c>
      <c r="L24" s="8">
        <v>104979.852873934</v>
      </c>
      <c r="M24" s="8">
        <v>20526.0958420772</v>
      </c>
      <c r="N24" s="8">
        <v>-1997.88946917318</v>
      </c>
      <c r="O24" s="8">
        <v>-1360.8565052508</v>
      </c>
      <c r="P24" s="8">
        <v>-2935.9608259547299</v>
      </c>
      <c r="Q24" s="8">
        <v>-1.3659883544651001E-2</v>
      </c>
      <c r="R24" s="8">
        <v>-1.1784835426464E-2</v>
      </c>
      <c r="S24" s="8">
        <v>-0.125752215215929</v>
      </c>
      <c r="T24" s="8">
        <v>6.4347826086956522E-2</v>
      </c>
    </row>
    <row r="25" spans="1:20" x14ac:dyDescent="0.2">
      <c r="A25" s="1">
        <v>38687</v>
      </c>
      <c r="B25" s="8">
        <v>16136.734</v>
      </c>
      <c r="C25" s="8">
        <v>125.66873968256</v>
      </c>
      <c r="D25" s="8">
        <v>8.3698202532090007E-3</v>
      </c>
      <c r="E25" s="8">
        <v>198.1</v>
      </c>
      <c r="F25" s="8">
        <f t="shared" si="0"/>
        <v>-3.5211267605634866E-3</v>
      </c>
      <c r="G25" s="8">
        <v>0.82305118381896614</v>
      </c>
      <c r="H25" s="8">
        <f t="shared" si="1"/>
        <v>2.1336052253613458E-2</v>
      </c>
      <c r="I25" s="8">
        <v>59.209357279386502</v>
      </c>
      <c r="J25" s="8">
        <f t="shared" si="2"/>
        <v>1.0799445893535875E-2</v>
      </c>
      <c r="K25" s="8">
        <v>131252.65830541399</v>
      </c>
      <c r="L25" s="8">
        <v>106472.90980752101</v>
      </c>
      <c r="M25" s="8">
        <v>22068.078774364301</v>
      </c>
      <c r="N25" s="8">
        <v>-1012.75856124277</v>
      </c>
      <c r="O25" s="8">
        <v>-1112.8469992933101</v>
      </c>
      <c r="P25" s="8">
        <v>-1968.11934897948</v>
      </c>
      <c r="Q25" s="8">
        <v>-5.9906215275999999E-3</v>
      </c>
      <c r="R25" s="8">
        <v>-9.2547937834979999E-3</v>
      </c>
      <c r="S25" s="8">
        <v>-7.7857762172482997E-2</v>
      </c>
      <c r="T25" s="8">
        <v>0.06</v>
      </c>
    </row>
    <row r="26" spans="1:20" x14ac:dyDescent="0.2">
      <c r="A26" s="1">
        <v>38777</v>
      </c>
      <c r="B26" s="8">
        <v>16353.834999999999</v>
      </c>
      <c r="C26" s="8">
        <v>259.12580966453601</v>
      </c>
      <c r="D26" s="8">
        <v>1.6401589330178001E-2</v>
      </c>
      <c r="E26" s="8">
        <v>199.7</v>
      </c>
      <c r="F26" s="8">
        <f t="shared" si="0"/>
        <v>8.0767289247853924E-3</v>
      </c>
      <c r="G26" s="8">
        <v>0.8240821539885046</v>
      </c>
      <c r="H26" s="8">
        <f t="shared" si="1"/>
        <v>1.2526197517324089E-3</v>
      </c>
      <c r="I26" s="8">
        <v>59.515423011913001</v>
      </c>
      <c r="J26" s="8">
        <f t="shared" si="2"/>
        <v>5.169212208845364E-3</v>
      </c>
      <c r="K26" s="8">
        <v>134167.290766511</v>
      </c>
      <c r="L26" s="8">
        <v>108781.71229388801</v>
      </c>
      <c r="M26" s="8">
        <v>24248.477767837601</v>
      </c>
      <c r="N26" s="8">
        <v>237.75117780800699</v>
      </c>
      <c r="O26" s="8">
        <v>-80.960624420404201</v>
      </c>
      <c r="P26" s="8">
        <v>-370.92333362926001</v>
      </c>
      <c r="Q26" s="8">
        <v>3.3791181137360002E-3</v>
      </c>
      <c r="R26" s="8">
        <v>4.2283597460399997E-4</v>
      </c>
      <c r="S26" s="8">
        <v>-8.0814204638050002E-3</v>
      </c>
      <c r="T26" s="8">
        <v>0.06</v>
      </c>
    </row>
    <row r="27" spans="1:20" x14ac:dyDescent="0.2">
      <c r="A27" s="1">
        <v>38869</v>
      </c>
      <c r="B27" s="8">
        <v>16396.151000000002</v>
      </c>
      <c r="C27" s="8">
        <v>223.31884003878801</v>
      </c>
      <c r="D27" s="8">
        <v>1.4020554465787E-2</v>
      </c>
      <c r="E27" s="8">
        <v>201.8</v>
      </c>
      <c r="F27" s="8">
        <f t="shared" si="0"/>
        <v>1.0515773660490835E-2</v>
      </c>
      <c r="G27" s="8">
        <v>0.83752416016561149</v>
      </c>
      <c r="H27" s="8">
        <f t="shared" si="1"/>
        <v>1.6311488013723396E-2</v>
      </c>
      <c r="I27" s="8">
        <v>60.138295813921303</v>
      </c>
      <c r="J27" s="8">
        <f t="shared" si="2"/>
        <v>1.0465737627095795E-2</v>
      </c>
      <c r="K27" s="8">
        <v>135749.26418083601</v>
      </c>
      <c r="L27" s="8">
        <v>110836.95490429401</v>
      </c>
      <c r="M27" s="8">
        <v>24278.593802826301</v>
      </c>
      <c r="N27" s="8">
        <v>143.37567471418799</v>
      </c>
      <c r="O27" s="8">
        <v>669.90997600206094</v>
      </c>
      <c r="P27" s="8">
        <v>-929.52445351208701</v>
      </c>
      <c r="Q27" s="8">
        <v>2.5426305843879999E-3</v>
      </c>
      <c r="R27" s="8">
        <v>7.2295423400310001E-3</v>
      </c>
      <c r="S27" s="8">
        <v>-3.1050524805776001E-2</v>
      </c>
      <c r="T27" s="8">
        <v>6.1923076923076928E-2</v>
      </c>
    </row>
    <row r="28" spans="1:20" x14ac:dyDescent="0.2">
      <c r="A28" s="1">
        <v>38961</v>
      </c>
      <c r="B28" s="8">
        <v>16420.738000000001</v>
      </c>
      <c r="C28" s="8">
        <v>175.60208003398199</v>
      </c>
      <c r="D28" s="8">
        <v>1.0937447205237E-2</v>
      </c>
      <c r="E28" s="8">
        <v>202.8</v>
      </c>
      <c r="F28" s="8">
        <f t="shared" si="0"/>
        <v>4.9554013875123815E-3</v>
      </c>
      <c r="G28" s="8">
        <v>0.85047507658682897</v>
      </c>
      <c r="H28" s="8">
        <f t="shared" si="1"/>
        <v>1.5463334715808852E-2</v>
      </c>
      <c r="I28" s="8">
        <v>61.259586351340502</v>
      </c>
      <c r="J28" s="8">
        <f t="shared" si="2"/>
        <v>1.8645199739092622E-2</v>
      </c>
      <c r="K28" s="8">
        <v>138494.32456468599</v>
      </c>
      <c r="L28" s="8">
        <v>112001.386401075</v>
      </c>
      <c r="M28" s="8">
        <v>25823.369496547199</v>
      </c>
      <c r="N28" s="8">
        <v>1206.40866202558</v>
      </c>
      <c r="O28" s="8">
        <v>506.97695007571002</v>
      </c>
      <c r="P28" s="8">
        <v>24.799081735262</v>
      </c>
      <c r="Q28" s="8">
        <v>1.0090845507934E-2</v>
      </c>
      <c r="R28" s="8">
        <v>5.6823362056679996E-3</v>
      </c>
      <c r="S28" s="8">
        <v>6.8037648934599999E-3</v>
      </c>
      <c r="T28" s="8">
        <v>6.6086956521739126E-2</v>
      </c>
    </row>
    <row r="29" spans="1:20" x14ac:dyDescent="0.2">
      <c r="A29" s="1">
        <v>39052</v>
      </c>
      <c r="B29" s="8">
        <v>16561.866000000002</v>
      </c>
      <c r="C29" s="8">
        <v>250.40420460375501</v>
      </c>
      <c r="D29" s="8">
        <v>1.5305122491386E-2</v>
      </c>
      <c r="E29" s="8">
        <v>203.1</v>
      </c>
      <c r="F29" s="8">
        <f t="shared" si="0"/>
        <v>1.4792899408282434E-3</v>
      </c>
      <c r="G29" s="8">
        <v>0.8445944406413729</v>
      </c>
      <c r="H29" s="8">
        <f t="shared" si="1"/>
        <v>-6.9145306045376165E-3</v>
      </c>
      <c r="I29" s="8">
        <v>61.855836760921001</v>
      </c>
      <c r="J29" s="8">
        <f t="shared" si="2"/>
        <v>9.7331772069246814E-3</v>
      </c>
      <c r="K29" s="8">
        <v>141024.12048796701</v>
      </c>
      <c r="L29" s="8">
        <v>113322.946400744</v>
      </c>
      <c r="M29" s="8">
        <v>27719.558932788899</v>
      </c>
      <c r="N29" s="8">
        <v>2054.9568161045299</v>
      </c>
      <c r="O29" s="8">
        <v>482.22460634395202</v>
      </c>
      <c r="P29" s="8">
        <v>1333.16148183118</v>
      </c>
      <c r="Q29" s="8">
        <v>1.5858204742399001E-2</v>
      </c>
      <c r="R29" s="8">
        <v>5.3695122212079997E-3</v>
      </c>
      <c r="S29" s="8">
        <v>5.4375537564084003E-2</v>
      </c>
      <c r="T29" s="8">
        <v>7.2065217391304351E-2</v>
      </c>
    </row>
    <row r="30" spans="1:20" x14ac:dyDescent="0.2">
      <c r="A30" s="1">
        <v>39142</v>
      </c>
      <c r="B30" s="8">
        <v>16611.689999999999</v>
      </c>
      <c r="C30" s="8">
        <v>239.92913740173</v>
      </c>
      <c r="D30" s="8">
        <v>1.4511235654793999E-2</v>
      </c>
      <c r="E30" s="8">
        <v>205.28800000000001</v>
      </c>
      <c r="F30" s="8">
        <f t="shared" si="0"/>
        <v>1.0773018217626884E-2</v>
      </c>
      <c r="G30" s="8">
        <v>0.85878784305052691</v>
      </c>
      <c r="H30" s="8">
        <f t="shared" si="1"/>
        <v>1.6804991515662504E-2</v>
      </c>
      <c r="I30" s="8">
        <v>62.971376956603102</v>
      </c>
      <c r="J30" s="8">
        <f t="shared" si="2"/>
        <v>1.8034517906430958E-2</v>
      </c>
      <c r="K30" s="8">
        <v>143277.25635231301</v>
      </c>
      <c r="L30" s="8">
        <v>115248.58614536301</v>
      </c>
      <c r="M30" s="8">
        <v>30758.5347628895</v>
      </c>
      <c r="N30" s="8">
        <v>2633.3286396274002</v>
      </c>
      <c r="O30" s="8">
        <v>1046.33201830556</v>
      </c>
      <c r="P30" s="8">
        <v>3791.2800246174802</v>
      </c>
      <c r="Q30" s="8">
        <v>1.9556067676779001E-2</v>
      </c>
      <c r="R30" s="8">
        <v>1.0170272979238001E-2</v>
      </c>
      <c r="S30" s="8">
        <v>0.13582199472214801</v>
      </c>
      <c r="T30" s="8">
        <v>7.7833333333333338E-2</v>
      </c>
    </row>
    <row r="31" spans="1:20" x14ac:dyDescent="0.2">
      <c r="A31" s="1">
        <v>39234</v>
      </c>
      <c r="B31" s="8">
        <v>16713.313999999998</v>
      </c>
      <c r="C31" s="8">
        <v>287.17329945362502</v>
      </c>
      <c r="D31" s="8">
        <v>1.7196228043938999E-2</v>
      </c>
      <c r="E31" s="8">
        <v>207.23400000000001</v>
      </c>
      <c r="F31" s="8">
        <f t="shared" si="0"/>
        <v>9.4793655742175797E-3</v>
      </c>
      <c r="G31" s="8">
        <v>0.86378733404698094</v>
      </c>
      <c r="H31" s="8">
        <f t="shared" si="1"/>
        <v>5.8215670341759118E-3</v>
      </c>
      <c r="I31" s="8">
        <v>63.786540598920098</v>
      </c>
      <c r="J31" s="8">
        <f t="shared" si="2"/>
        <v>1.2944986781514567E-2</v>
      </c>
      <c r="K31" s="8">
        <v>144924.52673492301</v>
      </c>
      <c r="L31" s="8">
        <v>116951.891872461</v>
      </c>
      <c r="M31" s="8">
        <v>30373.0664495085</v>
      </c>
      <c r="N31" s="8">
        <v>2616.73846282562</v>
      </c>
      <c r="O31" s="8">
        <v>1376.31186454717</v>
      </c>
      <c r="P31" s="8">
        <v>2835.43557333128</v>
      </c>
      <c r="Q31" s="8">
        <v>1.9050358061448999E-2</v>
      </c>
      <c r="R31" s="8">
        <v>1.2822778005788E-2</v>
      </c>
      <c r="S31" s="8">
        <v>0.10145767999329899</v>
      </c>
      <c r="T31" s="8">
        <v>8.5576923076923078E-2</v>
      </c>
    </row>
    <row r="32" spans="1:20" x14ac:dyDescent="0.2">
      <c r="A32" s="1">
        <v>39326</v>
      </c>
      <c r="B32" s="8">
        <v>16809.587</v>
      </c>
      <c r="C32" s="8">
        <v>334.72815607430999</v>
      </c>
      <c r="D32" s="8">
        <v>1.9892000136220001E-2</v>
      </c>
      <c r="E32" s="8">
        <v>208.547</v>
      </c>
      <c r="F32" s="8">
        <f t="shared" si="0"/>
        <v>6.3358329231688604E-3</v>
      </c>
      <c r="G32" s="8">
        <v>0.87018623670126072</v>
      </c>
      <c r="H32" s="8">
        <f t="shared" si="1"/>
        <v>7.4079607353119137E-3</v>
      </c>
      <c r="I32" s="8">
        <v>64.333777078758104</v>
      </c>
      <c r="J32" s="8">
        <f t="shared" si="2"/>
        <v>8.5791841774105482E-3</v>
      </c>
      <c r="K32" s="8">
        <v>148016.45896064301</v>
      </c>
      <c r="L32" s="8">
        <v>119568.32422090899</v>
      </c>
      <c r="M32" s="8">
        <v>30630.869584157801</v>
      </c>
      <c r="N32" s="8">
        <v>4058.48753317818</v>
      </c>
      <c r="O32" s="8">
        <v>2610.3972674862598</v>
      </c>
      <c r="P32" s="8">
        <v>2534.4855700466501</v>
      </c>
      <c r="Q32" s="8">
        <v>2.8461074399138E-2</v>
      </c>
      <c r="R32" s="8">
        <v>2.2989143488825001E-2</v>
      </c>
      <c r="S32" s="8">
        <v>8.902746374612E-2</v>
      </c>
      <c r="T32" s="8">
        <v>9.1711956521739121E-2</v>
      </c>
    </row>
    <row r="33" spans="1:20" x14ac:dyDescent="0.2">
      <c r="A33" s="1">
        <v>39417</v>
      </c>
      <c r="B33" s="8">
        <v>16915.190999999999</v>
      </c>
      <c r="C33" s="8">
        <v>396.83868926654401</v>
      </c>
      <c r="D33" s="8">
        <v>2.3444335077743E-2</v>
      </c>
      <c r="E33" s="8">
        <v>211.44499999999999</v>
      </c>
      <c r="F33" s="8">
        <f t="shared" si="0"/>
        <v>1.3896148110497775E-2</v>
      </c>
      <c r="G33" s="8">
        <v>0.90036286696528478</v>
      </c>
      <c r="H33" s="8">
        <f t="shared" si="1"/>
        <v>3.4678358483833271E-2</v>
      </c>
      <c r="I33" s="8">
        <v>65.344056270865394</v>
      </c>
      <c r="J33" s="8">
        <f t="shared" si="2"/>
        <v>1.5703713321083113E-2</v>
      </c>
      <c r="K33" s="8">
        <v>150238.75795212199</v>
      </c>
      <c r="L33" s="8">
        <v>120822.197761266</v>
      </c>
      <c r="M33" s="8">
        <v>30610.529203444199</v>
      </c>
      <c r="N33" s="8">
        <v>4645.4192344268904</v>
      </c>
      <c r="O33" s="8">
        <v>2474.8150863127198</v>
      </c>
      <c r="P33" s="8">
        <v>1966.3847546992999</v>
      </c>
      <c r="Q33" s="8">
        <v>3.1911267935713999E-2</v>
      </c>
      <c r="R33" s="8">
        <v>2.154369813695E-2</v>
      </c>
      <c r="S33" s="8">
        <v>6.8329293683734998E-2</v>
      </c>
      <c r="T33" s="8">
        <v>9.3478260869565219E-2</v>
      </c>
    </row>
    <row r="34" spans="1:20" x14ac:dyDescent="0.2">
      <c r="A34" s="1">
        <v>39508</v>
      </c>
      <c r="B34" s="8">
        <v>16843.003000000001</v>
      </c>
      <c r="C34" s="8">
        <v>285.735675935404</v>
      </c>
      <c r="D34" s="8">
        <v>1.6753871801125E-2</v>
      </c>
      <c r="E34" s="8">
        <v>213.44800000000001</v>
      </c>
      <c r="F34" s="8">
        <f t="shared" si="0"/>
        <v>9.4729125777388568E-3</v>
      </c>
      <c r="G34" s="8">
        <v>0.93588165758156749</v>
      </c>
      <c r="H34" s="8">
        <f t="shared" si="1"/>
        <v>3.9449417473202075E-2</v>
      </c>
      <c r="I34" s="8">
        <v>66.7158601939596</v>
      </c>
      <c r="J34" s="8">
        <f t="shared" si="2"/>
        <v>2.0993553222465655E-2</v>
      </c>
      <c r="K34" s="8">
        <v>150638.079732443</v>
      </c>
      <c r="L34" s="8">
        <v>121464.53185358401</v>
      </c>
      <c r="M34" s="8">
        <v>29503.422859386599</v>
      </c>
      <c r="N34" s="8">
        <v>3422.7914960406702</v>
      </c>
      <c r="O34" s="8">
        <v>1720.8654714176</v>
      </c>
      <c r="P34" s="8">
        <v>320.296329155688</v>
      </c>
      <c r="Q34" s="8">
        <v>2.3353408107582001E-2</v>
      </c>
      <c r="R34" s="8">
        <v>1.5057092175224E-2</v>
      </c>
      <c r="S34" s="8">
        <v>1.222799228748E-2</v>
      </c>
      <c r="T34" s="8">
        <v>9.5989010989010984E-2</v>
      </c>
    </row>
    <row r="35" spans="1:20" x14ac:dyDescent="0.2">
      <c r="A35" s="1">
        <v>39600</v>
      </c>
      <c r="B35" s="8">
        <v>16943.291000000001</v>
      </c>
      <c r="C35" s="8">
        <v>350.79286880536102</v>
      </c>
      <c r="D35" s="8">
        <v>2.0517964658254E-2</v>
      </c>
      <c r="E35" s="8">
        <v>217.46299999999999</v>
      </c>
      <c r="F35" s="8">
        <f t="shared" si="0"/>
        <v>1.8810202016416033E-2</v>
      </c>
      <c r="G35" s="8">
        <v>0.97810639061429039</v>
      </c>
      <c r="H35" s="8">
        <f t="shared" si="1"/>
        <v>4.5117598673572346E-2</v>
      </c>
      <c r="I35" s="8">
        <v>68.413287742307105</v>
      </c>
      <c r="J35" s="8">
        <f t="shared" si="2"/>
        <v>2.5442639027851266E-2</v>
      </c>
      <c r="K35" s="8">
        <v>151503.23857485701</v>
      </c>
      <c r="L35" s="8">
        <v>122445.78106888699</v>
      </c>
      <c r="M35" s="8">
        <v>29934.266291669399</v>
      </c>
      <c r="N35" s="8">
        <v>2675.1171106338402</v>
      </c>
      <c r="O35" s="8">
        <v>1297.73702473456</v>
      </c>
      <c r="P35" s="8">
        <v>217.49269247617801</v>
      </c>
      <c r="Q35" s="8">
        <v>1.8080158310535999E-2</v>
      </c>
      <c r="R35" s="8">
        <v>1.1396618494880001E-2</v>
      </c>
      <c r="S35" s="8">
        <v>8.1116376861839999E-3</v>
      </c>
      <c r="T35" s="8">
        <v>9.7500000000000003E-2</v>
      </c>
    </row>
    <row r="36" spans="1:20" x14ac:dyDescent="0.2">
      <c r="A36" s="1">
        <v>39692</v>
      </c>
      <c r="B36" s="8">
        <v>16854.294999999998</v>
      </c>
      <c r="C36" s="8">
        <v>229.17743580329201</v>
      </c>
      <c r="D36" s="8">
        <v>1.3254152952138E-2</v>
      </c>
      <c r="E36" s="8">
        <v>218.87700000000001</v>
      </c>
      <c r="F36" s="8">
        <f t="shared" si="0"/>
        <v>6.5022555561176087E-3</v>
      </c>
      <c r="G36" s="8">
        <v>1.001734653793515</v>
      </c>
      <c r="H36" s="8">
        <f t="shared" si="1"/>
        <v>2.4157150393818716E-2</v>
      </c>
      <c r="I36" s="8">
        <v>69.217141063350894</v>
      </c>
      <c r="J36" s="8">
        <f t="shared" si="2"/>
        <v>1.174995892715569E-2</v>
      </c>
      <c r="K36" s="8">
        <v>152876.134746645</v>
      </c>
      <c r="L36" s="8">
        <v>123689.550680281</v>
      </c>
      <c r="M36" s="8">
        <v>29745.707335721101</v>
      </c>
      <c r="N36" s="8">
        <v>2437.8556201661399</v>
      </c>
      <c r="O36" s="8">
        <v>1126.6935093602001</v>
      </c>
      <c r="P36" s="8">
        <v>-503.02184574056002</v>
      </c>
      <c r="Q36" s="8">
        <v>1.6270901613970001E-2</v>
      </c>
      <c r="R36" s="8">
        <v>9.8633147883439992E-3</v>
      </c>
      <c r="S36" s="8">
        <v>-1.6300060933537999E-2</v>
      </c>
      <c r="T36" s="8">
        <v>9.9266304347826087E-2</v>
      </c>
    </row>
    <row r="37" spans="1:20" x14ac:dyDescent="0.2">
      <c r="A37" s="1">
        <v>39783</v>
      </c>
      <c r="B37" s="8">
        <v>16485.349999999999</v>
      </c>
      <c r="C37" s="8">
        <v>-171.06770068686001</v>
      </c>
      <c r="D37" s="8">
        <v>-1.078033568931E-2</v>
      </c>
      <c r="E37" s="8">
        <v>211.398</v>
      </c>
      <c r="F37" s="8">
        <f t="shared" si="0"/>
        <v>-3.41698762318563E-2</v>
      </c>
      <c r="G37" s="8">
        <v>0.97164051971734788</v>
      </c>
      <c r="H37" s="8">
        <f t="shared" si="1"/>
        <v>-3.0042021569486765E-2</v>
      </c>
      <c r="I37" s="8">
        <v>70.300756582241206</v>
      </c>
      <c r="J37" s="8">
        <f t="shared" si="2"/>
        <v>1.565530592918507E-2</v>
      </c>
      <c r="K37" s="8">
        <v>150695.54694605601</v>
      </c>
      <c r="L37" s="8">
        <v>124907.13639724901</v>
      </c>
      <c r="M37" s="8">
        <v>29866.603513222999</v>
      </c>
      <c r="N37" s="8">
        <v>-1358.3269506286799</v>
      </c>
      <c r="O37" s="8">
        <v>915.87803912717197</v>
      </c>
      <c r="P37" s="8">
        <v>-916.16922257580097</v>
      </c>
      <c r="Q37" s="8">
        <v>-8.8095801427580007E-3</v>
      </c>
      <c r="R37" s="8">
        <v>8.0632280312929999E-3</v>
      </c>
      <c r="S37" s="8">
        <v>-2.9948846171877999E-2</v>
      </c>
      <c r="T37" s="8">
        <v>9.945652173913043E-2</v>
      </c>
    </row>
    <row r="38" spans="1:20" x14ac:dyDescent="0.2">
      <c r="A38" s="1">
        <v>39873</v>
      </c>
      <c r="B38" s="8">
        <v>16298.262000000001</v>
      </c>
      <c r="C38" s="8">
        <v>-389.57185417858398</v>
      </c>
      <c r="D38" s="8">
        <v>-2.4085847964848001E-2</v>
      </c>
      <c r="E38" s="8">
        <v>212.495</v>
      </c>
      <c r="F38" s="8">
        <f t="shared" si="0"/>
        <v>5.1892638530166568E-3</v>
      </c>
      <c r="G38" s="8">
        <v>0.90270666339895544</v>
      </c>
      <c r="H38" s="8">
        <f t="shared" si="1"/>
        <v>-7.0945843570259348E-2</v>
      </c>
      <c r="I38" s="8">
        <v>70.830181744732002</v>
      </c>
      <c r="J38" s="8">
        <f t="shared" si="2"/>
        <v>7.5308600963839289E-3</v>
      </c>
      <c r="K38" s="8">
        <v>150864.75596533201</v>
      </c>
      <c r="L38" s="8">
        <v>124750.926911182</v>
      </c>
      <c r="M38" s="8">
        <v>30803.210071029898</v>
      </c>
      <c r="N38" s="8">
        <v>-2819.7861427868702</v>
      </c>
      <c r="O38" s="8">
        <v>-686.17747366703395</v>
      </c>
      <c r="P38" s="8">
        <v>-519.15926128375895</v>
      </c>
      <c r="Q38" s="8">
        <v>-1.8348887883951E-2</v>
      </c>
      <c r="R38" s="8">
        <v>-4.7690003370580002E-3</v>
      </c>
      <c r="S38" s="8">
        <v>-1.6511180945442998E-2</v>
      </c>
      <c r="T38" s="8">
        <v>8.7555555555555567E-2</v>
      </c>
    </row>
    <row r="39" spans="1:20" x14ac:dyDescent="0.2">
      <c r="A39" s="1">
        <v>39965</v>
      </c>
      <c r="B39" s="8">
        <v>16269.145</v>
      </c>
      <c r="C39" s="8">
        <v>-451.54942087238601</v>
      </c>
      <c r="D39" s="8">
        <v>-2.7837020417075999E-2</v>
      </c>
      <c r="E39" s="8">
        <v>214.79</v>
      </c>
      <c r="F39" s="8">
        <f t="shared" si="0"/>
        <v>1.0800254123626285E-2</v>
      </c>
      <c r="G39" s="8">
        <v>0.87242363367258557</v>
      </c>
      <c r="H39" s="8">
        <f t="shared" si="1"/>
        <v>-3.354692166815898E-2</v>
      </c>
      <c r="I39" s="8">
        <v>71.054337411857603</v>
      </c>
      <c r="J39" s="8">
        <f t="shared" si="2"/>
        <v>3.1646914013780947E-3</v>
      </c>
      <c r="K39" s="8">
        <v>152329.90368304</v>
      </c>
      <c r="L39" s="8">
        <v>125421.453832706</v>
      </c>
      <c r="M39" s="8">
        <v>31092.7685118316</v>
      </c>
      <c r="N39" s="8">
        <v>-3009.1674566752899</v>
      </c>
      <c r="O39" s="8">
        <v>-1483.3706212643399</v>
      </c>
      <c r="P39" s="8">
        <v>-777.64292351953895</v>
      </c>
      <c r="Q39" s="8">
        <v>-1.9351376066252E-2</v>
      </c>
      <c r="R39" s="8">
        <v>-1.1008298851095E-2</v>
      </c>
      <c r="S39" s="8">
        <v>-2.4435138828756999E-2</v>
      </c>
      <c r="T39" s="8">
        <v>5.9890109890109892E-2</v>
      </c>
    </row>
    <row r="40" spans="1:20" x14ac:dyDescent="0.2">
      <c r="A40" s="1">
        <v>40057</v>
      </c>
      <c r="B40" s="8">
        <v>16326.281000000001</v>
      </c>
      <c r="C40" s="8">
        <v>-429.803314559949</v>
      </c>
      <c r="D40" s="8">
        <v>-2.6430824073752999E-2</v>
      </c>
      <c r="E40" s="8">
        <v>215.86099999999999</v>
      </c>
      <c r="F40" s="8">
        <f t="shared" si="0"/>
        <v>4.9862656548256279E-3</v>
      </c>
      <c r="G40" s="8">
        <v>0.87833883337647722</v>
      </c>
      <c r="H40" s="8">
        <f t="shared" si="1"/>
        <v>6.7801919567340718E-3</v>
      </c>
      <c r="I40" s="8">
        <v>71.447511032276694</v>
      </c>
      <c r="J40" s="8">
        <f t="shared" si="2"/>
        <v>5.5334218112557121E-3</v>
      </c>
      <c r="K40" s="8">
        <v>153915.317306793</v>
      </c>
      <c r="L40" s="8">
        <v>126102.924845163</v>
      </c>
      <c r="M40" s="8">
        <v>31666.292417360801</v>
      </c>
      <c r="N40" s="8">
        <v>-3109.1686972754801</v>
      </c>
      <c r="O40" s="8">
        <v>-2295.4940622696399</v>
      </c>
      <c r="P40" s="8">
        <v>-763.17461735710799</v>
      </c>
      <c r="Q40" s="8">
        <v>-1.9717248839592E-2</v>
      </c>
      <c r="R40" s="8">
        <v>-1.7239383386304E-2</v>
      </c>
      <c r="S40" s="8">
        <v>-2.3372154135849001E-2</v>
      </c>
      <c r="T40" s="8">
        <v>4.4836956521739128E-2</v>
      </c>
    </row>
    <row r="41" spans="1:20" x14ac:dyDescent="0.2">
      <c r="A41" s="1">
        <v>40148</v>
      </c>
      <c r="B41" s="8">
        <v>16502.754000000001</v>
      </c>
      <c r="C41" s="8">
        <v>-292.05223064489098</v>
      </c>
      <c r="D41" s="8">
        <v>-1.7963701380054001E-2</v>
      </c>
      <c r="E41" s="8">
        <v>217.34700000000001</v>
      </c>
      <c r="F41" s="8">
        <f t="shared" si="0"/>
        <v>6.8840596494967876E-3</v>
      </c>
      <c r="G41" s="8">
        <v>0.88412503623467231</v>
      </c>
      <c r="H41" s="8">
        <f t="shared" si="1"/>
        <v>6.5876659875687693E-3</v>
      </c>
      <c r="I41" s="8">
        <v>71.655057030680595</v>
      </c>
      <c r="J41" s="8">
        <f t="shared" si="2"/>
        <v>2.9048737374510747E-3</v>
      </c>
      <c r="K41" s="8">
        <v>155506.02304483601</v>
      </c>
      <c r="L41" s="8">
        <v>127140.694410948</v>
      </c>
      <c r="M41" s="8">
        <v>30791.728999777599</v>
      </c>
      <c r="N41" s="8">
        <v>-3239.9079392766498</v>
      </c>
      <c r="O41" s="8">
        <v>-2780.2665695967698</v>
      </c>
      <c r="P41" s="8">
        <v>-2209.8890936156499</v>
      </c>
      <c r="Q41" s="8">
        <v>-2.0242440934657002E-2</v>
      </c>
      <c r="R41" s="8">
        <v>-2.0767461818506E-2</v>
      </c>
      <c r="S41" s="8">
        <v>-6.8606515390745998E-2</v>
      </c>
      <c r="T41" s="8">
        <v>3.7934782608695657E-2</v>
      </c>
    </row>
    <row r="42" spans="1:20" x14ac:dyDescent="0.2">
      <c r="A42" s="1">
        <v>40238</v>
      </c>
      <c r="B42" s="8">
        <v>16582.71</v>
      </c>
      <c r="C42" s="8">
        <v>-254.68423745921601</v>
      </c>
      <c r="D42" s="8">
        <v>-1.5630249574152998E-2</v>
      </c>
      <c r="E42" s="8">
        <v>217.35300000000001</v>
      </c>
      <c r="F42" s="8">
        <f t="shared" si="0"/>
        <v>2.7605626026661056E-5</v>
      </c>
      <c r="G42" s="8">
        <v>0.89444675867724333</v>
      </c>
      <c r="H42" s="8">
        <f t="shared" si="1"/>
        <v>1.1674505323963302E-2</v>
      </c>
      <c r="I42" s="8">
        <v>72.150098844857396</v>
      </c>
      <c r="J42" s="8">
        <f t="shared" si="2"/>
        <v>6.9086793687824777E-3</v>
      </c>
      <c r="K42" s="8">
        <v>156708.56614732699</v>
      </c>
      <c r="L42" s="8">
        <v>129692.487857663</v>
      </c>
      <c r="M42" s="8">
        <v>31665.004029856998</v>
      </c>
      <c r="N42" s="8">
        <v>-3798.0409850194401</v>
      </c>
      <c r="O42" s="8">
        <v>-1781.6013671631599</v>
      </c>
      <c r="P42" s="8">
        <v>-1923.46556036383</v>
      </c>
      <c r="Q42" s="8">
        <v>-2.3455797634888E-2</v>
      </c>
      <c r="R42" s="8">
        <v>-1.2707008424433E-2</v>
      </c>
      <c r="S42" s="8">
        <v>-5.7945725313584003E-2</v>
      </c>
      <c r="T42" s="8">
        <v>3.5000000000000003E-2</v>
      </c>
    </row>
    <row r="43" spans="1:20" x14ac:dyDescent="0.2">
      <c r="A43" s="1">
        <v>40330</v>
      </c>
      <c r="B43" s="8">
        <v>16743.162</v>
      </c>
      <c r="C43" s="8">
        <v>-141.037870690815</v>
      </c>
      <c r="D43" s="8">
        <v>-8.7367848296460004E-3</v>
      </c>
      <c r="E43" s="8">
        <v>217.19900000000001</v>
      </c>
      <c r="F43" s="8">
        <f t="shared" si="0"/>
        <v>-7.0852484207717392E-4</v>
      </c>
      <c r="G43" s="8">
        <v>0.86903508137956009</v>
      </c>
      <c r="H43" s="8">
        <f t="shared" si="1"/>
        <v>-2.841049738417456E-2</v>
      </c>
      <c r="I43" s="8">
        <v>72.675329543018904</v>
      </c>
      <c r="J43" s="8">
        <f t="shared" si="2"/>
        <v>7.2796947831061942E-3</v>
      </c>
      <c r="K43" s="8">
        <v>159114.29950255799</v>
      </c>
      <c r="L43" s="8">
        <v>131193.609126272</v>
      </c>
      <c r="M43" s="8">
        <v>33219.7387396622</v>
      </c>
      <c r="N43" s="8">
        <v>-3193.3910562480401</v>
      </c>
      <c r="O43" s="8">
        <v>-1864.0953989187799</v>
      </c>
      <c r="P43" s="8">
        <v>-970.50658369841403</v>
      </c>
      <c r="Q43" s="8">
        <v>-1.9256839724472001E-2</v>
      </c>
      <c r="R43" s="8">
        <v>-1.3098267508555E-2</v>
      </c>
      <c r="S43" s="8">
        <v>-2.7417736635119001E-2</v>
      </c>
      <c r="T43" s="8">
        <v>3.1758241758241754E-2</v>
      </c>
    </row>
    <row r="44" spans="1:20" x14ac:dyDescent="0.2">
      <c r="A44" s="1">
        <v>40422</v>
      </c>
      <c r="B44" s="8">
        <v>16872.266</v>
      </c>
      <c r="C44" s="8">
        <v>-63.1494883791201</v>
      </c>
      <c r="D44" s="8">
        <v>-4.0378358941950002E-3</v>
      </c>
      <c r="E44" s="8">
        <v>218.27500000000001</v>
      </c>
      <c r="F44" s="8">
        <f t="shared" si="0"/>
        <v>4.9539822927360255E-3</v>
      </c>
      <c r="G44" s="8">
        <v>0.88201828788424685</v>
      </c>
      <c r="H44" s="8">
        <f t="shared" si="1"/>
        <v>1.493979562260761E-2</v>
      </c>
      <c r="I44" s="8">
        <v>73.065260459961095</v>
      </c>
      <c r="J44" s="8">
        <f t="shared" si="2"/>
        <v>5.3653821646777455E-3</v>
      </c>
      <c r="K44" s="8">
        <v>160326.097240884</v>
      </c>
      <c r="L44" s="8">
        <v>133212.20173860801</v>
      </c>
      <c r="M44" s="8">
        <v>33082.551284393798</v>
      </c>
      <c r="N44" s="8">
        <v>-3821.8863570284698</v>
      </c>
      <c r="O44" s="8">
        <v>-1458.3925270898301</v>
      </c>
      <c r="P44" s="8">
        <v>-1723.41564060366</v>
      </c>
      <c r="Q44" s="8">
        <v>-2.2820225191821999E-2</v>
      </c>
      <c r="R44" s="8">
        <v>-9.8085946258810001E-3</v>
      </c>
      <c r="S44" s="8">
        <v>-4.9044344492505998E-2</v>
      </c>
      <c r="T44" s="8">
        <v>0.03</v>
      </c>
    </row>
    <row r="45" spans="1:20" x14ac:dyDescent="0.2">
      <c r="A45" s="1">
        <v>40513</v>
      </c>
      <c r="B45" s="8">
        <v>16960.864000000001</v>
      </c>
      <c r="C45" s="8">
        <v>-30.2812998944245</v>
      </c>
      <c r="D45" s="8">
        <v>-2.0341862483569998E-3</v>
      </c>
      <c r="E45" s="8">
        <v>220.47200000000001</v>
      </c>
      <c r="F45" s="8">
        <f t="shared" si="0"/>
        <v>1.0065284618027803E-2</v>
      </c>
      <c r="G45" s="8">
        <v>0.92327366662708066</v>
      </c>
      <c r="H45" s="8">
        <f t="shared" si="1"/>
        <v>4.6773835995844948E-2</v>
      </c>
      <c r="I45" s="8">
        <v>73.865878457611103</v>
      </c>
      <c r="J45" s="8">
        <f t="shared" si="2"/>
        <v>1.0957573990839853E-2</v>
      </c>
      <c r="K45" s="8">
        <v>164002.03710923201</v>
      </c>
      <c r="L45" s="8">
        <v>134903.70127745601</v>
      </c>
      <c r="M45" s="8">
        <v>35221.705946086899</v>
      </c>
      <c r="N45" s="8">
        <v>-2022.2556054441</v>
      </c>
      <c r="O45" s="8">
        <v>-1406.6794933260501</v>
      </c>
      <c r="P45" s="8">
        <v>-212.34351461449799</v>
      </c>
      <c r="Q45" s="8">
        <v>-1.1399061092813001E-2</v>
      </c>
      <c r="R45" s="8">
        <v>-9.2347845519760007E-3</v>
      </c>
      <c r="S45" s="8">
        <v>-3.9284729884809999E-3</v>
      </c>
      <c r="T45" s="8">
        <v>0.03</v>
      </c>
    </row>
    <row r="46" spans="1:20" x14ac:dyDescent="0.2">
      <c r="A46" s="1">
        <v>40603</v>
      </c>
      <c r="B46" s="8">
        <v>16920.632000000001</v>
      </c>
      <c r="C46" s="8">
        <v>-130.82204617676999</v>
      </c>
      <c r="D46" s="8">
        <v>-7.8965851022479994E-3</v>
      </c>
      <c r="E46" s="8">
        <v>223.04599999999999</v>
      </c>
      <c r="F46" s="8">
        <f t="shared" si="0"/>
        <v>1.1674951921332388E-2</v>
      </c>
      <c r="G46" s="8">
        <v>0.94128200131756112</v>
      </c>
      <c r="H46" s="8">
        <f t="shared" si="1"/>
        <v>1.9504872002110485E-2</v>
      </c>
      <c r="I46" s="8">
        <v>74.485735821715295</v>
      </c>
      <c r="J46" s="8">
        <f t="shared" si="2"/>
        <v>8.3916603585769689E-3</v>
      </c>
      <c r="K46" s="8">
        <v>167235.54313698999</v>
      </c>
      <c r="L46" s="8">
        <v>135810.168198859</v>
      </c>
      <c r="M46" s="8">
        <v>35955.103423673703</v>
      </c>
      <c r="N46" s="8">
        <v>-695.49255814449805</v>
      </c>
      <c r="O46" s="8">
        <v>-2163.6066706902602</v>
      </c>
      <c r="P46" s="8">
        <v>-116.727437593283</v>
      </c>
      <c r="Q46" s="8">
        <v>-3.1886598533260001E-3</v>
      </c>
      <c r="R46" s="8">
        <v>-1.4624549191928999E-2</v>
      </c>
      <c r="S46" s="8">
        <v>-8.5042551028300002E-4</v>
      </c>
      <c r="T46" s="8">
        <v>3.1166666666666665E-2</v>
      </c>
    </row>
    <row r="47" spans="1:20" x14ac:dyDescent="0.2">
      <c r="A47" s="1">
        <v>40695</v>
      </c>
      <c r="B47" s="8">
        <v>17035.114000000001</v>
      </c>
      <c r="C47" s="8">
        <v>-81.273542353752404</v>
      </c>
      <c r="D47" s="8">
        <v>-4.8960543944430003E-3</v>
      </c>
      <c r="E47" s="8">
        <v>224.80600000000001</v>
      </c>
      <c r="F47" s="8">
        <f t="shared" si="0"/>
        <v>7.8907489934811892E-3</v>
      </c>
      <c r="G47" s="8">
        <v>0.96570630299357652</v>
      </c>
      <c r="H47" s="8">
        <f t="shared" si="1"/>
        <v>2.5947911084911235E-2</v>
      </c>
      <c r="I47" s="8">
        <v>75.055196945916805</v>
      </c>
      <c r="J47" s="8">
        <f t="shared" si="2"/>
        <v>7.6452372782427336E-3</v>
      </c>
      <c r="K47" s="8">
        <v>169722.694793759</v>
      </c>
      <c r="L47" s="8">
        <v>139388.030826873</v>
      </c>
      <c r="M47" s="8">
        <v>36530.537491707903</v>
      </c>
      <c r="N47" s="8">
        <v>-138.67162181276899</v>
      </c>
      <c r="O47" s="8">
        <v>-268.57738954850299</v>
      </c>
      <c r="P47" s="8">
        <v>-185.97885108438601</v>
      </c>
      <c r="Q47" s="8">
        <v>2.3217024758200001E-4</v>
      </c>
      <c r="R47" s="8">
        <v>-7.2262018876399997E-4</v>
      </c>
      <c r="S47" s="8">
        <v>-2.428123176438E-3</v>
      </c>
      <c r="T47" s="8">
        <v>3.7802197802197804E-2</v>
      </c>
    </row>
    <row r="48" spans="1:20" x14ac:dyDescent="0.2">
      <c r="A48" s="1">
        <v>40787</v>
      </c>
      <c r="B48" s="8">
        <v>17031.312999999998</v>
      </c>
      <c r="C48" s="8">
        <v>-154.59683977411601</v>
      </c>
      <c r="D48" s="8">
        <v>-9.112909212169E-3</v>
      </c>
      <c r="E48" s="8">
        <v>226.59700000000001</v>
      </c>
      <c r="F48" s="8">
        <f t="shared" si="0"/>
        <v>7.9668692116758866E-3</v>
      </c>
      <c r="G48" s="8">
        <v>0.95214616756892156</v>
      </c>
      <c r="H48" s="8">
        <f t="shared" si="1"/>
        <v>-1.4041676421309601E-2</v>
      </c>
      <c r="I48" s="8">
        <v>75.772566146082099</v>
      </c>
      <c r="J48" s="8">
        <f t="shared" si="2"/>
        <v>9.557888452177643E-3</v>
      </c>
      <c r="K48" s="8">
        <v>173191.48928372501</v>
      </c>
      <c r="L48" s="8">
        <v>140731.80071077001</v>
      </c>
      <c r="M48" s="8">
        <v>38286.621013662698</v>
      </c>
      <c r="N48" s="8">
        <v>1383.48521430202</v>
      </c>
      <c r="O48" s="8">
        <v>-621.55950088146994</v>
      </c>
      <c r="P48" s="8">
        <v>921.38284693594301</v>
      </c>
      <c r="Q48" s="8">
        <v>9.1348703912019994E-3</v>
      </c>
      <c r="R48" s="8">
        <v>-3.2080726383550001E-3</v>
      </c>
      <c r="S48" s="8">
        <v>2.7209376164514E-2</v>
      </c>
      <c r="T48" s="8">
        <v>4.4157608695652176E-2</v>
      </c>
    </row>
    <row r="49" spans="1:20" x14ac:dyDescent="0.2">
      <c r="A49" s="1">
        <v>40878</v>
      </c>
      <c r="B49" s="8">
        <v>17222.582999999999</v>
      </c>
      <c r="C49" s="8">
        <v>-37.351193822643801</v>
      </c>
      <c r="D49" s="8">
        <v>-2.1830718878050001E-3</v>
      </c>
      <c r="E49" s="8">
        <v>227.22300000000001</v>
      </c>
      <c r="F49" s="8">
        <f t="shared" si="0"/>
        <v>2.76261380336007E-3</v>
      </c>
      <c r="G49" s="8">
        <v>0.95424546821369738</v>
      </c>
      <c r="H49" s="8">
        <f t="shared" si="1"/>
        <v>2.2048092155178001E-3</v>
      </c>
      <c r="I49" s="8">
        <v>76.586064577218806</v>
      </c>
      <c r="J49" s="8">
        <f t="shared" si="2"/>
        <v>1.073605491423324E-2</v>
      </c>
      <c r="K49" s="8">
        <v>174478.27278552699</v>
      </c>
      <c r="L49" s="8">
        <v>143063.00026349799</v>
      </c>
      <c r="M49" s="8">
        <v>38681.738070955798</v>
      </c>
      <c r="N49" s="8">
        <v>714.69160516720103</v>
      </c>
      <c r="O49" s="8">
        <v>4.6578688738809397</v>
      </c>
      <c r="P49" s="8">
        <v>666.72571321779799</v>
      </c>
      <c r="Q49" s="8">
        <v>5.2607430939560001E-3</v>
      </c>
      <c r="R49" s="8">
        <v>1.2003798375100001E-3</v>
      </c>
      <c r="S49" s="8">
        <v>2.0369812044546E-2</v>
      </c>
      <c r="T49" s="8">
        <v>4.5923913043478259E-2</v>
      </c>
    </row>
    <row r="50" spans="1:20" x14ac:dyDescent="0.2">
      <c r="A50" s="1">
        <v>40969</v>
      </c>
      <c r="B50" s="8">
        <v>17367.009999999998</v>
      </c>
      <c r="C50" s="8">
        <v>28.732763140775202</v>
      </c>
      <c r="D50" s="8">
        <v>1.697987962888E-3</v>
      </c>
      <c r="E50" s="8">
        <v>228.80699999999999</v>
      </c>
      <c r="F50" s="8">
        <f t="shared" si="0"/>
        <v>6.9711252822115544E-3</v>
      </c>
      <c r="G50" s="8">
        <v>0.96038076846775078</v>
      </c>
      <c r="H50" s="8">
        <f t="shared" si="1"/>
        <v>6.4294780100326854E-3</v>
      </c>
      <c r="I50" s="8">
        <v>77.036419574449397</v>
      </c>
      <c r="J50" s="8">
        <f t="shared" si="2"/>
        <v>5.8803778431064657E-3</v>
      </c>
      <c r="K50" s="8">
        <v>177271.877491169</v>
      </c>
      <c r="L50" s="8">
        <v>144955.76096138399</v>
      </c>
      <c r="M50" s="8">
        <v>37568.009412170803</v>
      </c>
      <c r="N50" s="8">
        <v>1550.2825408562201</v>
      </c>
      <c r="O50" s="8">
        <v>190.28313134840499</v>
      </c>
      <c r="P50" s="8">
        <v>-1095.42139260203</v>
      </c>
      <c r="Q50" s="8">
        <v>9.9558814519869997E-3</v>
      </c>
      <c r="R50" s="8">
        <v>2.421546515462E-3</v>
      </c>
      <c r="S50" s="8">
        <v>-2.5693722279524999E-2</v>
      </c>
      <c r="T50" s="8">
        <v>5.0109890109890108E-2</v>
      </c>
    </row>
    <row r="51" spans="1:20" x14ac:dyDescent="0.2">
      <c r="A51" s="1">
        <v>41061</v>
      </c>
      <c r="B51" s="8">
        <v>17444.525000000001</v>
      </c>
      <c r="C51" s="8">
        <v>23.792743252364701</v>
      </c>
      <c r="D51" s="8">
        <v>1.463598644236E-3</v>
      </c>
      <c r="E51" s="8">
        <v>228.524</v>
      </c>
      <c r="F51" s="8">
        <f t="shared" si="0"/>
        <v>-1.2368502711892493E-3</v>
      </c>
      <c r="G51" s="8">
        <v>0.95558697111908497</v>
      </c>
      <c r="H51" s="8">
        <f t="shared" si="1"/>
        <v>-4.9915590837101842E-3</v>
      </c>
      <c r="I51" s="8">
        <v>77.472971095937694</v>
      </c>
      <c r="J51" s="8">
        <f t="shared" si="2"/>
        <v>5.6668199781326756E-3</v>
      </c>
      <c r="K51" s="8">
        <v>177836.385565056</v>
      </c>
      <c r="L51" s="8">
        <v>146472.833175062</v>
      </c>
      <c r="M51" s="8">
        <v>39095.253155667298</v>
      </c>
      <c r="N51" s="8">
        <v>160.39630159069199</v>
      </c>
      <c r="O51" s="8">
        <v>4.1406813114590397</v>
      </c>
      <c r="P51" s="8">
        <v>-213.248944681734</v>
      </c>
      <c r="Q51" s="8">
        <v>2.0645020680870002E-3</v>
      </c>
      <c r="R51" s="8">
        <v>1.0474364185300001E-3</v>
      </c>
      <c r="S51" s="8">
        <v>-2.3991846150830001E-3</v>
      </c>
      <c r="T51" s="8">
        <v>5.2499999999999998E-2</v>
      </c>
    </row>
    <row r="52" spans="1:20" x14ac:dyDescent="0.2">
      <c r="A52" s="1">
        <v>41153</v>
      </c>
      <c r="B52" s="8">
        <v>17469.650000000001</v>
      </c>
      <c r="C52" s="8">
        <v>-37.460499328633801</v>
      </c>
      <c r="D52" s="8">
        <v>-1.9900491711449999E-3</v>
      </c>
      <c r="E52" s="8">
        <v>231.01499999999999</v>
      </c>
      <c r="F52" s="8">
        <f t="shared" si="0"/>
        <v>1.0900386830267284E-2</v>
      </c>
      <c r="G52" s="8">
        <v>0.94470612046030333</v>
      </c>
      <c r="H52" s="8">
        <f t="shared" si="1"/>
        <v>-1.1386562382740606E-2</v>
      </c>
      <c r="I52" s="8">
        <v>78.109018569164803</v>
      </c>
      <c r="J52" s="8">
        <f t="shared" si="2"/>
        <v>8.2099274654054977E-3</v>
      </c>
      <c r="K52" s="8">
        <v>177000.92338753599</v>
      </c>
      <c r="L52" s="8">
        <v>148351.70202236099</v>
      </c>
      <c r="M52" s="8">
        <v>39067.447032273602</v>
      </c>
      <c r="N52" s="8">
        <v>-2620.7535430535199</v>
      </c>
      <c r="O52" s="8">
        <v>189.67073377067501</v>
      </c>
      <c r="P52" s="8">
        <v>-880.10316634015896</v>
      </c>
      <c r="Q52" s="8">
        <v>-1.3571755950871E-2</v>
      </c>
      <c r="R52" s="8">
        <v>2.1816486960110001E-3</v>
      </c>
      <c r="S52" s="8">
        <v>-1.9315792445468001E-2</v>
      </c>
      <c r="T52" s="8">
        <v>4.9836956521739133E-2</v>
      </c>
    </row>
    <row r="53" spans="1:20" x14ac:dyDescent="0.2">
      <c r="A53" s="1">
        <v>41244</v>
      </c>
      <c r="B53" s="8">
        <v>17489.851999999999</v>
      </c>
      <c r="C53" s="8">
        <v>-107.38608090744999</v>
      </c>
      <c r="D53" s="8">
        <v>-5.920366458412E-3</v>
      </c>
      <c r="E53" s="8">
        <v>231.221</v>
      </c>
      <c r="F53" s="8">
        <f t="shared" si="0"/>
        <v>8.9171698807444244E-4</v>
      </c>
      <c r="G53" s="8">
        <v>0.95213954597217365</v>
      </c>
      <c r="H53" s="8">
        <f t="shared" si="1"/>
        <v>7.8685057192688923E-3</v>
      </c>
      <c r="I53" s="8">
        <v>78.463471161063595</v>
      </c>
      <c r="J53" s="8">
        <f t="shared" si="2"/>
        <v>4.537921464023098E-3</v>
      </c>
      <c r="K53" s="8">
        <v>179305.81355624</v>
      </c>
      <c r="L53" s="8">
        <v>149913.703841193</v>
      </c>
      <c r="M53" s="8">
        <v>38706.290399888298</v>
      </c>
      <c r="N53" s="8">
        <v>-2247.8574539054798</v>
      </c>
      <c r="O53" s="8">
        <v>74.162135890539503</v>
      </c>
      <c r="P53" s="8">
        <v>-1871.4753732357001</v>
      </c>
      <c r="Q53" s="8">
        <v>-1.1393983458881001E-2</v>
      </c>
      <c r="R53" s="8">
        <v>1.254201326406E-3</v>
      </c>
      <c r="S53" s="8">
        <v>-4.4404941380257003E-2</v>
      </c>
      <c r="T53" s="8">
        <v>4.6304347826086951E-2</v>
      </c>
    </row>
    <row r="54" spans="1:20" x14ac:dyDescent="0.2">
      <c r="A54" s="1">
        <v>41334</v>
      </c>
      <c r="B54" s="8">
        <v>17662.400000000001</v>
      </c>
      <c r="C54" s="8">
        <v>-28.517704977308298</v>
      </c>
      <c r="D54" s="8">
        <v>-1.3691583654899999E-3</v>
      </c>
      <c r="E54" s="8">
        <v>232.28200000000001</v>
      </c>
      <c r="F54" s="8">
        <f t="shared" si="0"/>
        <v>4.5886835538295756E-3</v>
      </c>
      <c r="G54" s="8">
        <v>0.95206887747641511</v>
      </c>
      <c r="H54" s="8">
        <f t="shared" si="1"/>
        <v>-7.4220733775276493E-5</v>
      </c>
      <c r="I54" s="8">
        <v>78.519512985795402</v>
      </c>
      <c r="J54" s="8">
        <f t="shared" si="2"/>
        <v>7.1424095700245438E-4</v>
      </c>
      <c r="K54" s="8">
        <v>181480.255460588</v>
      </c>
      <c r="L54" s="8">
        <v>152335.203931314</v>
      </c>
      <c r="M54" s="8">
        <v>41304.8573764631</v>
      </c>
      <c r="N54" s="8">
        <v>-1985.09112904121</v>
      </c>
      <c r="O54" s="8">
        <v>839.81415247113898</v>
      </c>
      <c r="P54" s="8">
        <v>109.0679435056</v>
      </c>
      <c r="Q54" s="8">
        <v>-9.9006410872050001E-3</v>
      </c>
      <c r="R54" s="8">
        <v>6.1214757320089998E-3</v>
      </c>
      <c r="S54" s="8">
        <v>5.241660528993E-3</v>
      </c>
      <c r="T54" s="8">
        <v>3.9472222222222221E-2</v>
      </c>
    </row>
    <row r="55" spans="1:20" x14ac:dyDescent="0.2">
      <c r="A55" s="1">
        <v>41426</v>
      </c>
      <c r="B55" s="8">
        <v>17709.670999999998</v>
      </c>
      <c r="C55" s="8">
        <v>-78.213958730804706</v>
      </c>
      <c r="D55" s="8">
        <v>-4.1255508602679996E-3</v>
      </c>
      <c r="E55" s="8">
        <v>232.44499999999999</v>
      </c>
      <c r="F55" s="8">
        <f t="shared" si="0"/>
        <v>7.0173323804678667E-4</v>
      </c>
      <c r="G55" s="8">
        <v>0.93407931561489577</v>
      </c>
      <c r="H55" s="8">
        <f t="shared" si="1"/>
        <v>-1.8895231518546329E-2</v>
      </c>
      <c r="I55" s="8">
        <v>79.130012283729499</v>
      </c>
      <c r="J55" s="8">
        <f t="shared" si="2"/>
        <v>7.775128432655265E-3</v>
      </c>
      <c r="K55" s="8">
        <v>187561.95445000401</v>
      </c>
      <c r="L55" s="8">
        <v>154870.99407305199</v>
      </c>
      <c r="M55" s="8">
        <v>41059.072632486503</v>
      </c>
      <c r="N55" s="8">
        <v>2213.2806043763899</v>
      </c>
      <c r="O55" s="8">
        <v>1747.2061775493401</v>
      </c>
      <c r="P55" s="8">
        <v>-738.01948259749702</v>
      </c>
      <c r="Q55" s="8">
        <v>1.2739666435991E-2</v>
      </c>
      <c r="R55" s="8">
        <v>1.1753634705998999E-2</v>
      </c>
      <c r="S55" s="8">
        <v>-1.5492956605545E-2</v>
      </c>
      <c r="T55" s="8">
        <v>3.2500000000000001E-2</v>
      </c>
    </row>
    <row r="56" spans="1:20" x14ac:dyDescent="0.2">
      <c r="A56" s="1">
        <v>41518</v>
      </c>
      <c r="B56" s="8">
        <v>17860.45</v>
      </c>
      <c r="C56" s="8">
        <v>-27.407605794905901</v>
      </c>
      <c r="D56" s="8">
        <v>-1.222242048785E-3</v>
      </c>
      <c r="E56" s="8">
        <v>233.54400000000001</v>
      </c>
      <c r="F56" s="8">
        <f t="shared" si="0"/>
        <v>4.7280001720837461E-3</v>
      </c>
      <c r="G56" s="8">
        <v>0.93226795257013673</v>
      </c>
      <c r="H56" s="8">
        <f t="shared" si="1"/>
        <v>-1.9391961843910899E-3</v>
      </c>
      <c r="I56" s="8">
        <v>79.8897412924658</v>
      </c>
      <c r="J56" s="8">
        <f t="shared" si="2"/>
        <v>9.6010222519895549E-3</v>
      </c>
      <c r="K56" s="8">
        <v>188069.233267409</v>
      </c>
      <c r="L56" s="8">
        <v>155937.290417304</v>
      </c>
      <c r="M56" s="8">
        <v>40620.212887772403</v>
      </c>
      <c r="N56" s="8">
        <v>874.85099463703204</v>
      </c>
      <c r="O56" s="8">
        <v>1217.8170918862099</v>
      </c>
      <c r="P56" s="8">
        <v>-1757.0000361653199</v>
      </c>
      <c r="Q56" s="8">
        <v>5.4027303866859997E-3</v>
      </c>
      <c r="R56" s="8">
        <v>8.0478879273440003E-3</v>
      </c>
      <c r="S56" s="8">
        <v>-4.0348868186530003E-2</v>
      </c>
      <c r="T56" s="8">
        <v>3.2500000000000001E-2</v>
      </c>
    </row>
    <row r="57" spans="1:20" x14ac:dyDescent="0.2">
      <c r="A57" s="1">
        <v>41609</v>
      </c>
      <c r="B57" s="8">
        <v>18016.147000000001</v>
      </c>
      <c r="C57" s="8">
        <v>25.642473927531601</v>
      </c>
      <c r="D57" s="8">
        <v>1.7577045428880001E-3</v>
      </c>
      <c r="E57" s="8">
        <v>234.71899999999999</v>
      </c>
      <c r="F57" s="8">
        <f t="shared" si="0"/>
        <v>5.0311718562667807E-3</v>
      </c>
      <c r="G57" s="8">
        <v>0.91671502507042779</v>
      </c>
      <c r="H57" s="8">
        <f t="shared" si="1"/>
        <v>-1.6682894072279963E-2</v>
      </c>
      <c r="I57" s="8">
        <v>80.017334294611302</v>
      </c>
      <c r="J57" s="8">
        <f t="shared" si="2"/>
        <v>1.5971137230048615E-3</v>
      </c>
      <c r="K57" s="8">
        <v>190827.55682200001</v>
      </c>
      <c r="L57" s="8">
        <v>158122.511578331</v>
      </c>
      <c r="M57" s="8">
        <v>44548.8571032779</v>
      </c>
      <c r="N57" s="8">
        <v>1832.9721559286399</v>
      </c>
      <c r="O57" s="8">
        <v>1844.2362357458301</v>
      </c>
      <c r="P57" s="8">
        <v>1617.6274015015899</v>
      </c>
      <c r="Q57" s="8">
        <v>1.0246569050507999E-2</v>
      </c>
      <c r="R57" s="8">
        <v>1.1729591708117999E-2</v>
      </c>
      <c r="S57" s="8">
        <v>3.8619507609687999E-2</v>
      </c>
      <c r="T57" s="8">
        <v>3.2500000000000001E-2</v>
      </c>
    </row>
    <row r="58" spans="1:20" x14ac:dyDescent="0.2">
      <c r="A58" s="1">
        <v>41699</v>
      </c>
      <c r="B58" s="8">
        <v>17953.973999999998</v>
      </c>
      <c r="C58" s="8">
        <v>-141.50346971262101</v>
      </c>
      <c r="D58" s="8">
        <v>-7.5029581821460002E-3</v>
      </c>
      <c r="E58" s="8">
        <v>236.02799999999999</v>
      </c>
      <c r="F58" s="8">
        <f t="shared" si="0"/>
        <v>5.5768812920982125E-3</v>
      </c>
      <c r="G58" s="8">
        <v>0.90734378421804929</v>
      </c>
      <c r="H58" s="8">
        <f t="shared" si="1"/>
        <v>-1.0222632547839505E-2</v>
      </c>
      <c r="I58" s="8">
        <v>80.475264953950102</v>
      </c>
      <c r="J58" s="8">
        <f t="shared" si="2"/>
        <v>5.7228932127728616E-3</v>
      </c>
      <c r="K58" s="8">
        <v>193566.458689811</v>
      </c>
      <c r="L58" s="8">
        <v>159734.85699077501</v>
      </c>
      <c r="M58" s="8">
        <v>44682.159369728601</v>
      </c>
      <c r="N58" s="8">
        <v>2824.5180874042799</v>
      </c>
      <c r="O58" s="8">
        <v>1938.07263409046</v>
      </c>
      <c r="P58" s="8">
        <v>1229.0372038937301</v>
      </c>
      <c r="Q58" s="8">
        <v>1.5136974550604001E-2</v>
      </c>
      <c r="R58" s="8">
        <v>1.1991017150622001E-2</v>
      </c>
      <c r="S58" s="8">
        <v>2.9138860980253999E-2</v>
      </c>
      <c r="T58" s="8">
        <v>3.2500000000000001E-2</v>
      </c>
    </row>
    <row r="59" spans="1:20" x14ac:dyDescent="0.2">
      <c r="A59" s="1">
        <v>41791</v>
      </c>
      <c r="B59" s="8">
        <v>18185.911</v>
      </c>
      <c r="C59" s="8">
        <v>-16.533213410737499</v>
      </c>
      <c r="D59" s="8">
        <v>-5.5507704568599997E-4</v>
      </c>
      <c r="E59" s="8">
        <v>237.23099999999999</v>
      </c>
      <c r="F59" s="8">
        <f t="shared" si="0"/>
        <v>5.0968529157557896E-3</v>
      </c>
      <c r="G59" s="8">
        <v>0.90706480046514004</v>
      </c>
      <c r="H59" s="8">
        <f t="shared" si="1"/>
        <v>-3.0747304137834774E-4</v>
      </c>
      <c r="I59" s="8">
        <v>81.324220572973204</v>
      </c>
      <c r="J59" s="8">
        <f t="shared" si="2"/>
        <v>1.0549273985104524E-2</v>
      </c>
      <c r="K59" s="8">
        <v>194045.600612918</v>
      </c>
      <c r="L59" s="8">
        <v>160987.02039900899</v>
      </c>
      <c r="M59" s="8">
        <v>45246.1372423906</v>
      </c>
      <c r="N59" s="8">
        <v>1615.34534666186</v>
      </c>
      <c r="O59" s="8">
        <v>1714.2769739663599</v>
      </c>
      <c r="P59" s="8">
        <v>1308.2561919163099</v>
      </c>
      <c r="Q59" s="8">
        <v>8.6325284109829998E-3</v>
      </c>
      <c r="R59" s="8">
        <v>1.0277100257367E-2</v>
      </c>
      <c r="S59" s="8">
        <v>3.0199469122347999E-2</v>
      </c>
      <c r="T59" s="8">
        <v>3.5219780219780221E-2</v>
      </c>
    </row>
    <row r="60" spans="1:20" x14ac:dyDescent="0.2">
      <c r="A60" s="1">
        <v>41883</v>
      </c>
      <c r="B60" s="8">
        <v>18406.940999999999</v>
      </c>
      <c r="C60" s="8">
        <v>95.956905806389798</v>
      </c>
      <c r="D60" s="8">
        <v>5.578343430415E-3</v>
      </c>
      <c r="E60" s="8">
        <v>237.477</v>
      </c>
      <c r="F60" s="8">
        <f t="shared" si="0"/>
        <v>1.0369639718250667E-3</v>
      </c>
      <c r="G60" s="8">
        <v>0.88917184628329482</v>
      </c>
      <c r="H60" s="8">
        <f t="shared" si="1"/>
        <v>-1.9726213797150782E-2</v>
      </c>
      <c r="I60" s="8">
        <v>82.199445629486803</v>
      </c>
      <c r="J60" s="8">
        <f t="shared" si="2"/>
        <v>1.0762169626061802E-2</v>
      </c>
      <c r="K60" s="8">
        <v>195990.54753929301</v>
      </c>
      <c r="L60" s="8">
        <v>162189.17502237999</v>
      </c>
      <c r="M60" s="8">
        <v>46303.134954654503</v>
      </c>
      <c r="N60" s="8">
        <v>1935.4483733909401</v>
      </c>
      <c r="O60" s="8">
        <v>1484.06812199764</v>
      </c>
      <c r="P60" s="8">
        <v>1921.8697163464301</v>
      </c>
      <c r="Q60" s="8">
        <v>1.003094536752E-2</v>
      </c>
      <c r="R60" s="8">
        <v>8.5589450427510008E-3</v>
      </c>
      <c r="S60" s="8">
        <v>4.2879475041728003E-2</v>
      </c>
      <c r="T60" s="8">
        <v>4.2472826086956524E-2</v>
      </c>
    </row>
    <row r="61" spans="1:20" x14ac:dyDescent="0.2">
      <c r="A61" s="1">
        <v>41974</v>
      </c>
      <c r="B61" s="8">
        <v>18500.030999999999</v>
      </c>
      <c r="C61" s="8">
        <v>79.364884170346997</v>
      </c>
      <c r="D61" s="8">
        <v>4.641285522652E-3</v>
      </c>
      <c r="E61" s="8">
        <v>236.25200000000001</v>
      </c>
      <c r="F61" s="8">
        <f t="shared" si="0"/>
        <v>-5.158394286604584E-3</v>
      </c>
      <c r="G61" s="8">
        <v>0.85809835951424185</v>
      </c>
      <c r="H61" s="8">
        <f t="shared" si="1"/>
        <v>-3.4946548182940074E-2</v>
      </c>
      <c r="I61" s="8">
        <v>82.980718954542994</v>
      </c>
      <c r="J61" s="8">
        <f t="shared" si="2"/>
        <v>9.5046057679972762E-3</v>
      </c>
      <c r="K61" s="8">
        <v>197986.39315797799</v>
      </c>
      <c r="L61" s="8">
        <v>165222.94758783601</v>
      </c>
      <c r="M61" s="8">
        <v>46725.568433226297</v>
      </c>
      <c r="N61" s="8">
        <v>2373.3407575086699</v>
      </c>
      <c r="O61" s="8">
        <v>3129.0470293002099</v>
      </c>
      <c r="P61" s="8">
        <v>1945.7171611568001</v>
      </c>
      <c r="Q61" s="8">
        <v>1.2002783033028E-2</v>
      </c>
      <c r="R61" s="8">
        <v>1.8294781193957999E-2</v>
      </c>
      <c r="S61" s="8">
        <v>4.2684090913429E-2</v>
      </c>
      <c r="T61" s="8">
        <v>4.4999999999999998E-2</v>
      </c>
    </row>
    <row r="62" spans="1:20" x14ac:dyDescent="0.2">
      <c r="A62" s="1">
        <v>42064</v>
      </c>
      <c r="B62" s="8">
        <v>18666.620999999999</v>
      </c>
      <c r="C62" s="8">
        <v>135.50174484656199</v>
      </c>
      <c r="D62" s="8">
        <v>7.6112896216930003E-3</v>
      </c>
      <c r="E62" s="8">
        <v>235.976</v>
      </c>
      <c r="F62" s="8">
        <f t="shared" si="0"/>
        <v>-1.168244078357028E-3</v>
      </c>
      <c r="G62" s="8">
        <v>0.79405344050295368</v>
      </c>
      <c r="H62" s="8">
        <f t="shared" si="1"/>
        <v>-7.4635871635441831E-2</v>
      </c>
      <c r="I62" s="8">
        <v>84.128429593959794</v>
      </c>
      <c r="J62" s="8">
        <f t="shared" si="2"/>
        <v>1.3831052006738176E-2</v>
      </c>
      <c r="K62" s="8">
        <v>199226.056038079</v>
      </c>
      <c r="L62" s="8">
        <v>166197.64188005499</v>
      </c>
      <c r="M62" s="8">
        <v>47048.9858651424</v>
      </c>
      <c r="N62" s="8">
        <v>2124.1513137636298</v>
      </c>
      <c r="O62" s="8">
        <v>2757.5641621439099</v>
      </c>
      <c r="P62" s="8">
        <v>1917.5690020776999</v>
      </c>
      <c r="Q62" s="8">
        <v>1.0505994079692001E-2</v>
      </c>
      <c r="R62" s="8">
        <v>1.5732875955937E-2</v>
      </c>
      <c r="S62" s="8">
        <v>4.1478071896491997E-2</v>
      </c>
      <c r="T62" s="8">
        <v>4.4999999999999998E-2</v>
      </c>
    </row>
    <row r="63" spans="1:20" x14ac:dyDescent="0.2">
      <c r="A63" s="1">
        <v>42156</v>
      </c>
      <c r="B63" s="8">
        <v>18782.242999999999</v>
      </c>
      <c r="C63" s="8">
        <v>140.220907947928</v>
      </c>
      <c r="D63" s="8">
        <v>7.7974079870489999E-3</v>
      </c>
      <c r="E63" s="8">
        <v>237.65700000000001</v>
      </c>
      <c r="F63" s="8">
        <f t="shared" si="0"/>
        <v>7.1236057904193739E-3</v>
      </c>
      <c r="G63" s="8">
        <v>0.77820364022528055</v>
      </c>
      <c r="H63" s="8">
        <f t="shared" si="1"/>
        <v>-1.9960621627221786E-2</v>
      </c>
      <c r="I63" s="8">
        <v>84.891379772243198</v>
      </c>
      <c r="J63" s="8">
        <f t="shared" si="2"/>
        <v>9.0688746000100462E-3</v>
      </c>
      <c r="K63" s="8">
        <v>200736.74085477399</v>
      </c>
      <c r="L63" s="8">
        <v>167537.452642391</v>
      </c>
      <c r="M63" s="8">
        <v>47662.507218368402</v>
      </c>
      <c r="N63" s="8">
        <v>2215.8116250022699</v>
      </c>
      <c r="O63" s="8">
        <v>2790.9052910819</v>
      </c>
      <c r="P63" s="8">
        <v>2227.5514225429501</v>
      </c>
      <c r="Q63" s="8">
        <v>1.0742074729755E-2</v>
      </c>
      <c r="R63" s="8">
        <v>1.5650906221762E-2</v>
      </c>
      <c r="S63" s="8">
        <v>4.7515067371199003E-2</v>
      </c>
      <c r="T63" s="8">
        <v>4.4999999999999998E-2</v>
      </c>
    </row>
    <row r="64" spans="1:20" x14ac:dyDescent="0.2">
      <c r="A64" s="1">
        <v>42248</v>
      </c>
      <c r="B64" s="8">
        <v>18857.418000000001</v>
      </c>
      <c r="C64" s="8">
        <v>104.280104996749</v>
      </c>
      <c r="D64" s="8">
        <v>5.8226158056360004E-3</v>
      </c>
      <c r="E64" s="8">
        <v>237.49799999999999</v>
      </c>
      <c r="F64" s="8">
        <f t="shared" si="0"/>
        <v>-6.6903141923035925E-4</v>
      </c>
      <c r="G64" s="8">
        <v>0.74709979401938553</v>
      </c>
      <c r="H64" s="8">
        <f t="shared" si="1"/>
        <v>-3.9968775007131585E-2</v>
      </c>
      <c r="I64" s="8">
        <v>86.614408931770996</v>
      </c>
      <c r="J64" s="8">
        <f t="shared" si="2"/>
        <v>2.0296868352835729E-2</v>
      </c>
      <c r="K64" s="8">
        <v>202713.56640164499</v>
      </c>
      <c r="L64" s="8">
        <v>170328.77166652799</v>
      </c>
      <c r="M64" s="8">
        <v>47916.967865985498</v>
      </c>
      <c r="N64" s="8">
        <v>2842.8397979045099</v>
      </c>
      <c r="O64" s="8">
        <v>4310.8297573949303</v>
      </c>
      <c r="P64" s="8">
        <v>2226.3075304756799</v>
      </c>
      <c r="Q64" s="8">
        <v>1.3636767847832999E-2</v>
      </c>
      <c r="R64" s="8">
        <v>2.4366066458926E-2</v>
      </c>
      <c r="S64" s="8">
        <v>4.7091634950741E-2</v>
      </c>
      <c r="T64" s="8">
        <v>4.5081521739130437E-2</v>
      </c>
    </row>
    <row r="65" spans="1:20" x14ac:dyDescent="0.2">
      <c r="A65" s="1">
        <v>42339</v>
      </c>
      <c r="B65" s="8">
        <v>18892.205999999998</v>
      </c>
      <c r="C65" s="8">
        <v>27.888429447866599</v>
      </c>
      <c r="D65" s="8">
        <v>1.7250121350990001E-3</v>
      </c>
      <c r="E65" s="8">
        <v>237.761</v>
      </c>
      <c r="F65" s="8">
        <f t="shared" si="0"/>
        <v>1.1073777463388446E-3</v>
      </c>
      <c r="G65" s="8">
        <v>0.71457933553711717</v>
      </c>
      <c r="H65" s="8">
        <f t="shared" si="1"/>
        <v>-4.3528935147082337E-2</v>
      </c>
      <c r="I65" s="8">
        <v>88.602494246801001</v>
      </c>
      <c r="J65" s="8">
        <f t="shared" si="2"/>
        <v>2.2953286174314025E-2</v>
      </c>
      <c r="K65" s="8">
        <v>202015.63670550199</v>
      </c>
      <c r="L65" s="8">
        <v>166137.13381102501</v>
      </c>
      <c r="M65" s="8">
        <v>45466.539050503801</v>
      </c>
      <c r="N65" s="8">
        <v>862.35429011244503</v>
      </c>
      <c r="O65" s="8">
        <v>-1123.5043465674601</v>
      </c>
      <c r="P65" s="8">
        <v>-433.57591641119501</v>
      </c>
      <c r="Q65" s="8">
        <v>3.68185007626E-3</v>
      </c>
      <c r="R65" s="8">
        <v>-8.0962288069930007E-3</v>
      </c>
      <c r="S65" s="8">
        <v>-1.0022689299904E-2</v>
      </c>
      <c r="T65" s="8">
        <v>5.1874999999999998E-2</v>
      </c>
    </row>
    <row r="66" spans="1:20" x14ac:dyDescent="0.2">
      <c r="A66" s="1">
        <v>42430</v>
      </c>
      <c r="B66" s="8">
        <v>19001.689999999999</v>
      </c>
      <c r="C66" s="8">
        <v>26.212799690540098</v>
      </c>
      <c r="D66" s="8">
        <v>1.596687999879E-3</v>
      </c>
      <c r="E66" s="8">
        <v>238.08</v>
      </c>
      <c r="F66" s="8">
        <f t="shared" si="0"/>
        <v>1.3416834552344437E-3</v>
      </c>
      <c r="G66" s="8">
        <v>0.66883913124510364</v>
      </c>
      <c r="H66" s="8">
        <f t="shared" si="1"/>
        <v>-6.4009973444911772E-2</v>
      </c>
      <c r="I66" s="8">
        <v>90.822223505649106</v>
      </c>
      <c r="J66" s="8">
        <f t="shared" si="2"/>
        <v>2.5052672362304795E-2</v>
      </c>
      <c r="K66" s="8">
        <v>204242.491167128</v>
      </c>
      <c r="L66" s="8">
        <v>169257.455241388</v>
      </c>
      <c r="M66" s="8">
        <v>45169.670956770897</v>
      </c>
      <c r="N66" s="8">
        <v>1870.13215836737</v>
      </c>
      <c r="O66" s="8">
        <v>773.748109892912</v>
      </c>
      <c r="P66" s="8">
        <v>-896.62466027386097</v>
      </c>
      <c r="Q66" s="8">
        <v>8.5149375913980002E-3</v>
      </c>
      <c r="R66" s="8">
        <v>3.17406667712E-3</v>
      </c>
      <c r="S66" s="8">
        <v>-2.0141470023225E-2</v>
      </c>
      <c r="T66" s="8">
        <v>6.0494505494505496E-2</v>
      </c>
    </row>
    <row r="67" spans="1:20" x14ac:dyDescent="0.2">
      <c r="A67" s="1">
        <v>42522</v>
      </c>
      <c r="B67" s="8">
        <v>19062.708999999999</v>
      </c>
      <c r="C67" s="8">
        <v>-23.841296154438101</v>
      </c>
      <c r="D67" s="8">
        <v>-1.065834535275E-3</v>
      </c>
      <c r="E67" s="8">
        <v>240.22200000000001</v>
      </c>
      <c r="F67" s="8">
        <f t="shared" si="0"/>
        <v>8.9969758064516459E-3</v>
      </c>
      <c r="G67" s="8">
        <v>0.67428281785208888</v>
      </c>
      <c r="H67" s="8">
        <f t="shared" si="1"/>
        <v>8.1390073527116691E-3</v>
      </c>
      <c r="I67" s="8">
        <v>92.198715287292899</v>
      </c>
      <c r="J67" s="8">
        <f t="shared" si="2"/>
        <v>1.5155891680610267E-2</v>
      </c>
      <c r="K67" s="8">
        <v>205050.19011981101</v>
      </c>
      <c r="L67" s="8">
        <v>169842.46365193001</v>
      </c>
      <c r="M67" s="8">
        <v>45697.200741801302</v>
      </c>
      <c r="N67" s="8">
        <v>1517.93242048416</v>
      </c>
      <c r="O67" s="8">
        <v>146.94597649719799</v>
      </c>
      <c r="P67" s="8">
        <v>-494.70648615375802</v>
      </c>
      <c r="Q67" s="8">
        <v>6.6832508492459999E-3</v>
      </c>
      <c r="R67" s="8">
        <v>-5.5428534642300005E-4</v>
      </c>
      <c r="S67" s="8">
        <v>-1.1112156263188001E-2</v>
      </c>
      <c r="T67" s="8">
        <v>6.9368131868131871E-2</v>
      </c>
    </row>
    <row r="68" spans="1:20" x14ac:dyDescent="0.2">
      <c r="A68" s="1">
        <v>42614</v>
      </c>
      <c r="B68" s="8">
        <v>19197.937999999998</v>
      </c>
      <c r="C68" s="8">
        <v>0.45124703395413202</v>
      </c>
      <c r="D68" s="8">
        <v>1.75848695783E-4</v>
      </c>
      <c r="E68" s="8">
        <v>241.17599999999999</v>
      </c>
      <c r="F68" s="8">
        <f t="shared" ref="F68:F93" si="3">E68/E67-1</f>
        <v>3.9713265229661676E-3</v>
      </c>
      <c r="G68" s="8">
        <v>0.67640753520630859</v>
      </c>
      <c r="H68" s="8">
        <f t="shared" ref="H68:H93" si="4">G68/G67-1</f>
        <v>3.1510774084202442E-3</v>
      </c>
      <c r="I68" s="8">
        <v>92.930235647650704</v>
      </c>
      <c r="J68" s="8">
        <f t="shared" ref="J68:J93" si="5">I68/I67-1</f>
        <v>7.9341708621250007E-3</v>
      </c>
      <c r="K68" s="8">
        <v>205566.316548695</v>
      </c>
      <c r="L68" s="8">
        <v>170431.58367992099</v>
      </c>
      <c r="M68" s="8">
        <v>44732.082536565802</v>
      </c>
      <c r="N68" s="8">
        <v>927.867913534835</v>
      </c>
      <c r="O68" s="8">
        <v>-473.33854664457601</v>
      </c>
      <c r="P68" s="8">
        <v>-1547.01181472339</v>
      </c>
      <c r="Q68" s="8">
        <v>3.7396475269490001E-3</v>
      </c>
      <c r="R68" s="8">
        <v>-4.1637925252630001E-3</v>
      </c>
      <c r="S68" s="8">
        <v>-3.4108539090558998E-2</v>
      </c>
      <c r="T68" s="8">
        <v>7.6657608695652177E-2</v>
      </c>
    </row>
    <row r="69" spans="1:20" x14ac:dyDescent="0.2">
      <c r="A69" s="1">
        <v>42705</v>
      </c>
      <c r="B69" s="8">
        <v>19304.351999999999</v>
      </c>
      <c r="C69" s="8">
        <v>-3.8695648131870199</v>
      </c>
      <c r="D69" s="8">
        <v>-7.8263811781999998E-5</v>
      </c>
      <c r="E69" s="8">
        <v>242.637</v>
      </c>
      <c r="F69" s="8">
        <f t="shared" si="3"/>
        <v>6.0578166981790638E-3</v>
      </c>
      <c r="G69" s="8">
        <v>0.67174075313047088</v>
      </c>
      <c r="H69" s="8">
        <f t="shared" si="4"/>
        <v>-6.8993644111523533E-3</v>
      </c>
      <c r="I69" s="8">
        <v>93.679126804682596</v>
      </c>
      <c r="J69" s="8">
        <f t="shared" si="5"/>
        <v>8.0586383087561941E-3</v>
      </c>
      <c r="K69" s="8">
        <v>206630.00216436599</v>
      </c>
      <c r="L69" s="8">
        <v>171569.49742676099</v>
      </c>
      <c r="M69" s="8">
        <v>47060.045764861999</v>
      </c>
      <c r="N69" s="8">
        <v>932.65149227061102</v>
      </c>
      <c r="O69" s="8">
        <v>-551.36763652795298</v>
      </c>
      <c r="P69" s="8">
        <v>730.35341772525101</v>
      </c>
      <c r="Q69" s="8">
        <v>3.729709985544E-3</v>
      </c>
      <c r="R69" s="8">
        <v>-4.5263339411200001E-3</v>
      </c>
      <c r="S69" s="8">
        <v>1.5858442340088E-2</v>
      </c>
      <c r="T69" s="8">
        <v>7.714673913043478E-2</v>
      </c>
    </row>
    <row r="70" spans="1:20" x14ac:dyDescent="0.2">
      <c r="A70" s="1">
        <v>42795</v>
      </c>
      <c r="B70" s="8">
        <v>19398.343000000001</v>
      </c>
      <c r="C70" s="8">
        <v>-20.347007794134601</v>
      </c>
      <c r="D70" s="8">
        <v>-9.5377008519600005E-4</v>
      </c>
      <c r="E70" s="8">
        <v>243.892</v>
      </c>
      <c r="F70" s="8">
        <f t="shared" si="3"/>
        <v>5.1723356289437028E-3</v>
      </c>
      <c r="G70" s="8">
        <v>0.68216561103747253</v>
      </c>
      <c r="H70" s="8">
        <f t="shared" si="4"/>
        <v>1.5519168456609611E-2</v>
      </c>
      <c r="I70" s="8">
        <v>95.0692753456037</v>
      </c>
      <c r="J70" s="8">
        <f t="shared" si="5"/>
        <v>1.4839469456408461E-2</v>
      </c>
      <c r="K70" s="8">
        <v>206673.65739551801</v>
      </c>
      <c r="L70" s="8">
        <v>172169.08680073</v>
      </c>
      <c r="M70" s="8">
        <v>45912.872817698597</v>
      </c>
      <c r="N70" s="8">
        <v>-42.305187895515701</v>
      </c>
      <c r="O70" s="8">
        <v>-1182.9078266766101</v>
      </c>
      <c r="P70" s="8">
        <v>-431.69687550432701</v>
      </c>
      <c r="Q70" s="8">
        <v>-9.8036591593799989E-4</v>
      </c>
      <c r="R70" s="8">
        <v>-8.0484467168699999E-3</v>
      </c>
      <c r="S70" s="8">
        <v>-8.729186665136E-3</v>
      </c>
      <c r="T70" s="8">
        <v>7.3944444444444452E-2</v>
      </c>
    </row>
    <row r="71" spans="1:20" x14ac:dyDescent="0.2">
      <c r="A71" s="1">
        <v>42887</v>
      </c>
      <c r="B71" s="8">
        <v>19506.949000000001</v>
      </c>
      <c r="C71" s="8">
        <v>-21.8759395291926</v>
      </c>
      <c r="D71" s="8">
        <v>-1.0501735493949999E-3</v>
      </c>
      <c r="E71" s="8">
        <v>244.16300000000001</v>
      </c>
      <c r="F71" s="8">
        <f t="shared" si="3"/>
        <v>1.1111475571154994E-3</v>
      </c>
      <c r="G71" s="8">
        <v>0.66366430569027079</v>
      </c>
      <c r="H71" s="8">
        <f t="shared" si="4"/>
        <v>-2.7121427770397277E-2</v>
      </c>
      <c r="I71" s="8">
        <v>95.881515208973596</v>
      </c>
      <c r="J71" s="8">
        <f t="shared" si="5"/>
        <v>8.5436631384554484E-3</v>
      </c>
      <c r="K71" s="8">
        <v>207650.307720076</v>
      </c>
      <c r="L71" s="8">
        <v>173866.250223615</v>
      </c>
      <c r="M71" s="8">
        <v>46071.803078585202</v>
      </c>
      <c r="N71" s="8">
        <v>-51.558329501713096</v>
      </c>
      <c r="O71" s="8">
        <v>-740.36453233496195</v>
      </c>
      <c r="P71" s="8">
        <v>-253.24825949385499</v>
      </c>
      <c r="Q71" s="8">
        <v>-9.7671606708300005E-4</v>
      </c>
      <c r="R71" s="8">
        <v>-5.2897019577930002E-3</v>
      </c>
      <c r="S71" s="8">
        <v>-4.3610409269289998E-3</v>
      </c>
      <c r="T71" s="8">
        <v>6.5824175824175823E-2</v>
      </c>
    </row>
    <row r="72" spans="1:20" x14ac:dyDescent="0.2">
      <c r="A72" s="1">
        <v>42979</v>
      </c>
      <c r="B72" s="8">
        <v>19660.766</v>
      </c>
      <c r="C72" s="8">
        <v>22.2194992412551</v>
      </c>
      <c r="D72" s="8">
        <v>1.1821774018029999E-3</v>
      </c>
      <c r="E72" s="8">
        <v>246.435</v>
      </c>
      <c r="F72" s="8">
        <f t="shared" si="3"/>
        <v>9.3052591916056304E-3</v>
      </c>
      <c r="G72" s="8">
        <v>0.66404841879209076</v>
      </c>
      <c r="H72" s="8">
        <f t="shared" si="4"/>
        <v>5.7877619532420432E-4</v>
      </c>
      <c r="I72" s="8">
        <v>96.608747815345595</v>
      </c>
      <c r="J72" s="8">
        <f t="shared" si="5"/>
        <v>7.5847008131546545E-3</v>
      </c>
      <c r="K72" s="8">
        <v>208981.669415265</v>
      </c>
      <c r="L72" s="8">
        <v>175053.35884499401</v>
      </c>
      <c r="M72" s="8">
        <v>47040.499628912803</v>
      </c>
      <c r="N72" s="8">
        <v>319.05310495558598</v>
      </c>
      <c r="O72" s="8">
        <v>-838.93112356399001</v>
      </c>
      <c r="P72" s="8">
        <v>768.30720910343302</v>
      </c>
      <c r="Q72" s="8">
        <v>8.7559095228999999E-4</v>
      </c>
      <c r="R72" s="8">
        <v>-5.6164939323740002E-3</v>
      </c>
      <c r="S72" s="8">
        <v>1.8149920368892E-2</v>
      </c>
      <c r="T72" s="8">
        <v>5.5081521739130439E-2</v>
      </c>
    </row>
    <row r="73" spans="1:20" x14ac:dyDescent="0.2">
      <c r="A73" s="1">
        <v>43070</v>
      </c>
      <c r="B73" s="8">
        <v>19882.351999999999</v>
      </c>
      <c r="C73" s="8">
        <v>134.59084023896099</v>
      </c>
      <c r="D73" s="8">
        <v>6.8303184397639997E-3</v>
      </c>
      <c r="E73" s="8">
        <v>247.80500000000001</v>
      </c>
      <c r="F73" s="8">
        <f t="shared" si="3"/>
        <v>5.5592752652828814E-3</v>
      </c>
      <c r="G73" s="8">
        <v>0.68287868870839119</v>
      </c>
      <c r="H73" s="8">
        <f t="shared" si="4"/>
        <v>2.8356772463298485E-2</v>
      </c>
      <c r="I73" s="8">
        <v>97.496334745600194</v>
      </c>
      <c r="J73" s="8">
        <f t="shared" si="5"/>
        <v>9.1874385117909352E-3</v>
      </c>
      <c r="K73" s="8">
        <v>209350.36546914</v>
      </c>
      <c r="L73" s="8">
        <v>175884.304130662</v>
      </c>
      <c r="M73" s="8">
        <v>47020.824474803499</v>
      </c>
      <c r="N73" s="8">
        <v>-255.37091223330901</v>
      </c>
      <c r="O73" s="8">
        <v>-1331.81792637534</v>
      </c>
      <c r="P73" s="8">
        <v>833.93467852767196</v>
      </c>
      <c r="Q73" s="8">
        <v>-1.7664155978780001E-3</v>
      </c>
      <c r="R73" s="8">
        <v>-8.1306844088860006E-3</v>
      </c>
      <c r="S73" s="8">
        <v>2.0197268135343002E-2</v>
      </c>
      <c r="T73" s="8">
        <v>4.9836956521739133E-2</v>
      </c>
    </row>
    <row r="74" spans="1:20" x14ac:dyDescent="0.2">
      <c r="A74" s="1">
        <v>43160</v>
      </c>
      <c r="B74" s="8">
        <v>20044.077000000001</v>
      </c>
      <c r="C74" s="8">
        <v>187.68772799870499</v>
      </c>
      <c r="D74" s="8">
        <v>9.4392923735679996E-3</v>
      </c>
      <c r="E74" s="8">
        <v>249.577</v>
      </c>
      <c r="F74" s="8">
        <f t="shared" si="3"/>
        <v>7.150783882488243E-3</v>
      </c>
      <c r="G74" s="8">
        <v>0.69798357533324384</v>
      </c>
      <c r="H74" s="8">
        <f t="shared" si="4"/>
        <v>2.2119428933156993E-2</v>
      </c>
      <c r="I74" s="8">
        <v>98.031624734712395</v>
      </c>
      <c r="J74" s="8">
        <f t="shared" si="5"/>
        <v>5.490360130039118E-3</v>
      </c>
      <c r="K74" s="8">
        <v>210324.600779987</v>
      </c>
      <c r="L74" s="8">
        <v>178784.756456181</v>
      </c>
      <c r="M74" s="8">
        <v>45085.645358672999</v>
      </c>
      <c r="N74" s="8">
        <v>-214.34790673875199</v>
      </c>
      <c r="O74" s="8">
        <v>200.06797493790501</v>
      </c>
      <c r="P74" s="8">
        <v>-984.87515869316803</v>
      </c>
      <c r="Q74" s="8">
        <v>-1.4326923988699999E-3</v>
      </c>
      <c r="R74" s="8">
        <v>8.230760965E-4</v>
      </c>
      <c r="S74" s="8">
        <v>-1.8640552621775001E-2</v>
      </c>
      <c r="T74" s="8">
        <v>4.5805555555555558E-2</v>
      </c>
    </row>
    <row r="75" spans="1:20" x14ac:dyDescent="0.2">
      <c r="A75" s="1">
        <v>43252</v>
      </c>
      <c r="B75" s="8">
        <v>20150.475999999999</v>
      </c>
      <c r="C75" s="8">
        <v>186.04068778008499</v>
      </c>
      <c r="D75" s="8">
        <v>9.3084697708349998E-3</v>
      </c>
      <c r="E75" s="8">
        <v>251.018</v>
      </c>
      <c r="F75" s="8">
        <f t="shared" si="3"/>
        <v>5.7737692175161559E-3</v>
      </c>
      <c r="G75" s="8">
        <v>0.6956815597047461</v>
      </c>
      <c r="H75" s="8">
        <f t="shared" si="4"/>
        <v>-3.2980942673309643E-3</v>
      </c>
      <c r="I75" s="8">
        <v>98.969499037031596</v>
      </c>
      <c r="J75" s="8">
        <f t="shared" si="5"/>
        <v>9.567058639058823E-3</v>
      </c>
      <c r="K75" s="8">
        <v>213386.24524670999</v>
      </c>
      <c r="L75" s="8">
        <v>180660.72999381201</v>
      </c>
      <c r="M75" s="8">
        <v>47374.723273744698</v>
      </c>
      <c r="N75" s="8">
        <v>1916.4292032077999</v>
      </c>
      <c r="O75" s="8">
        <v>656.99567898680095</v>
      </c>
      <c r="P75" s="8">
        <v>1449.7404316025199</v>
      </c>
      <c r="Q75" s="8">
        <v>8.7682813898390007E-3</v>
      </c>
      <c r="R75" s="8">
        <v>3.6771357582489998E-3</v>
      </c>
      <c r="S75" s="8">
        <v>3.4744339027989998E-2</v>
      </c>
      <c r="T75" s="8">
        <v>4.3296703296703293E-2</v>
      </c>
    </row>
    <row r="76" spans="1:20" x14ac:dyDescent="0.2">
      <c r="A76" s="1">
        <v>43344</v>
      </c>
      <c r="B76" s="8">
        <v>20276.153999999999</v>
      </c>
      <c r="C76" s="8">
        <v>204.13294001270299</v>
      </c>
      <c r="D76" s="8">
        <v>1.0162445433485E-2</v>
      </c>
      <c r="E76" s="8">
        <v>252.18199999999999</v>
      </c>
      <c r="F76" s="8">
        <f t="shared" si="3"/>
        <v>4.637117656901113E-3</v>
      </c>
      <c r="G76" s="8">
        <v>0.68651616456651166</v>
      </c>
      <c r="H76" s="8">
        <f t="shared" si="4"/>
        <v>-1.3174698984581901E-2</v>
      </c>
      <c r="I76" s="8">
        <v>99.697446219783103</v>
      </c>
      <c r="J76" s="8">
        <f t="shared" si="5"/>
        <v>7.3552679344079941E-3</v>
      </c>
      <c r="K76" s="8">
        <v>215118.40504281499</v>
      </c>
      <c r="L76" s="8">
        <v>181841.23516991301</v>
      </c>
      <c r="M76" s="8">
        <v>47685.423828777297</v>
      </c>
      <c r="N76" s="8">
        <v>2712.6377414180602</v>
      </c>
      <c r="O76" s="8">
        <v>362.10549599409501</v>
      </c>
      <c r="P76" s="8">
        <v>1933.86434608585</v>
      </c>
      <c r="Q76" s="8">
        <v>1.2623914736862E-2</v>
      </c>
      <c r="R76" s="8">
        <v>2.39468829623E-3</v>
      </c>
      <c r="S76" s="8">
        <v>4.5772038186897998E-2</v>
      </c>
      <c r="T76" s="8">
        <v>4.2500000000000003E-2</v>
      </c>
    </row>
    <row r="77" spans="1:20" x14ac:dyDescent="0.2">
      <c r="A77" s="1">
        <v>43435</v>
      </c>
      <c r="B77" s="8">
        <v>20304.874</v>
      </c>
      <c r="C77" s="8">
        <v>125.489429696288</v>
      </c>
      <c r="D77" s="8">
        <v>6.2640642394939999E-3</v>
      </c>
      <c r="E77" s="8">
        <v>252.767</v>
      </c>
      <c r="F77" s="8">
        <f t="shared" si="3"/>
        <v>2.3197531941216987E-3</v>
      </c>
      <c r="G77" s="8">
        <v>0.68059923499976205</v>
      </c>
      <c r="H77" s="8">
        <f t="shared" si="4"/>
        <v>-8.6187767632328605E-3</v>
      </c>
      <c r="I77" s="8">
        <v>100.596759570359</v>
      </c>
      <c r="J77" s="8">
        <f t="shared" si="5"/>
        <v>9.020425143020816E-3</v>
      </c>
      <c r="K77" s="8">
        <v>215178.748930489</v>
      </c>
      <c r="L77" s="8">
        <v>183361.27838009299</v>
      </c>
      <c r="M77" s="8">
        <v>47829.207538805102</v>
      </c>
      <c r="N77" s="8">
        <v>1823.31985213345</v>
      </c>
      <c r="O77" s="8">
        <v>344.12308313461801</v>
      </c>
      <c r="P77" s="8">
        <v>2276.7682999337198</v>
      </c>
      <c r="Q77" s="8">
        <v>8.6551249160150001E-3</v>
      </c>
      <c r="R77" s="8">
        <v>2.6802590847819999E-3</v>
      </c>
      <c r="S77" s="8">
        <v>5.3842195911382999E-2</v>
      </c>
      <c r="T77" s="8">
        <v>4.2500000000000003E-2</v>
      </c>
    </row>
    <row r="78" spans="1:20" x14ac:dyDescent="0.2">
      <c r="A78" s="1">
        <v>43525</v>
      </c>
      <c r="B78" s="8">
        <v>20431.641</v>
      </c>
      <c r="C78" s="8">
        <v>144.749518743072</v>
      </c>
      <c r="D78" s="8">
        <v>7.2058746680510001E-3</v>
      </c>
      <c r="E78" s="8">
        <v>254.27699999999999</v>
      </c>
      <c r="F78" s="8">
        <f t="shared" si="3"/>
        <v>5.9738810841605261E-3</v>
      </c>
      <c r="G78" s="8">
        <v>0.65495783409953989</v>
      </c>
      <c r="H78" s="8">
        <f t="shared" si="4"/>
        <v>-3.767474246460345E-2</v>
      </c>
      <c r="I78" s="8">
        <v>101.173463810133</v>
      </c>
      <c r="J78" s="8">
        <f t="shared" si="5"/>
        <v>5.7328311790265651E-3</v>
      </c>
      <c r="K78" s="8">
        <v>217764.65363473201</v>
      </c>
      <c r="L78" s="8">
        <v>185189.882629156</v>
      </c>
      <c r="M78" s="8">
        <v>48454.944442393797</v>
      </c>
      <c r="N78" s="8">
        <v>3435.5302438191102</v>
      </c>
      <c r="O78" s="8">
        <v>565.56439084312296</v>
      </c>
      <c r="P78" s="8">
        <v>3123.92486663821</v>
      </c>
      <c r="Q78" s="8">
        <v>1.6281671264316001E-2</v>
      </c>
      <c r="R78" s="8">
        <v>4.2879737787479997E-3</v>
      </c>
      <c r="S78" s="8">
        <v>7.2377533105886002E-2</v>
      </c>
      <c r="T78" s="8">
        <v>4.2500000000000003E-2</v>
      </c>
    </row>
    <row r="79" spans="1:20" x14ac:dyDescent="0.2">
      <c r="A79" s="1">
        <v>43617</v>
      </c>
      <c r="B79" s="8">
        <v>20602.275000000001</v>
      </c>
      <c r="C79" s="8">
        <v>207.28913817173</v>
      </c>
      <c r="D79" s="8">
        <v>1.0250684493618E-2</v>
      </c>
      <c r="E79" s="8">
        <v>255.21299999999999</v>
      </c>
      <c r="F79" s="8">
        <f t="shared" si="3"/>
        <v>3.6810250238912268E-3</v>
      </c>
      <c r="G79" s="8">
        <v>0.64425988147974955</v>
      </c>
      <c r="H79" s="8">
        <f t="shared" si="4"/>
        <v>-1.6333803586758067E-2</v>
      </c>
      <c r="I79" s="8">
        <v>102.38818237924301</v>
      </c>
      <c r="J79" s="8">
        <f t="shared" si="5"/>
        <v>1.2006296150832707E-2</v>
      </c>
      <c r="K79" s="8">
        <v>219919.50919851399</v>
      </c>
      <c r="L79" s="8">
        <v>187746.08458110501</v>
      </c>
      <c r="M79" s="8">
        <v>49307.022316533003</v>
      </c>
      <c r="N79" s="8">
        <v>4581.1973680032497</v>
      </c>
      <c r="O79" s="8">
        <v>1438.7439518261799</v>
      </c>
      <c r="P79" s="8">
        <v>4214.9013779277502</v>
      </c>
      <c r="Q79" s="8">
        <v>2.1683808586058E-2</v>
      </c>
      <c r="R79" s="8">
        <v>9.3693503971599996E-3</v>
      </c>
      <c r="S79" s="8">
        <v>9.5700761747087998E-2</v>
      </c>
      <c r="T79" s="8">
        <v>4.2500000000000003E-2</v>
      </c>
    </row>
    <row r="80" spans="1:20" x14ac:dyDescent="0.2">
      <c r="A80" s="1">
        <v>43709</v>
      </c>
      <c r="B80" s="8">
        <v>20843.322</v>
      </c>
      <c r="C80" s="8">
        <v>339.11975055170399</v>
      </c>
      <c r="D80" s="8">
        <v>1.6594445339821001E-2</v>
      </c>
      <c r="E80" s="8">
        <v>256.43</v>
      </c>
      <c r="F80" s="8">
        <f t="shared" si="3"/>
        <v>4.7685658645915119E-3</v>
      </c>
      <c r="G80" s="8">
        <v>0.63561963136007227</v>
      </c>
      <c r="H80" s="8">
        <f t="shared" si="4"/>
        <v>-1.3411125491520903E-2</v>
      </c>
      <c r="I80" s="8">
        <v>103.462764501235</v>
      </c>
      <c r="J80" s="8">
        <f t="shared" si="5"/>
        <v>1.0495177246254483E-2</v>
      </c>
      <c r="K80" s="8">
        <v>221969.14420867301</v>
      </c>
      <c r="L80" s="8">
        <v>189896.34146861799</v>
      </c>
      <c r="M80" s="8">
        <v>48603.513972831999</v>
      </c>
      <c r="N80" s="8">
        <v>5572.5410136791998</v>
      </c>
      <c r="O80" s="8">
        <v>1823.04338972145</v>
      </c>
      <c r="P80" s="8">
        <v>3760.99774710882</v>
      </c>
      <c r="Q80" s="8">
        <v>2.6325309507125999E-2</v>
      </c>
      <c r="R80" s="8">
        <v>1.1780333030908001E-2</v>
      </c>
      <c r="S80" s="8">
        <v>8.7405272145896995E-2</v>
      </c>
      <c r="T80" s="8">
        <v>4.2500000000000003E-2</v>
      </c>
    </row>
    <row r="81" spans="1:20" x14ac:dyDescent="0.2">
      <c r="A81" s="1">
        <v>43800</v>
      </c>
      <c r="B81" s="8">
        <v>20985.448</v>
      </c>
      <c r="C81" s="8">
        <v>370.243262741107</v>
      </c>
      <c r="D81" s="8">
        <v>1.8052591269234999E-2</v>
      </c>
      <c r="E81" s="8">
        <v>258.63</v>
      </c>
      <c r="F81" s="8">
        <f t="shared" si="3"/>
        <v>8.579339390866858E-3</v>
      </c>
      <c r="G81" s="8">
        <v>0.627121849138915</v>
      </c>
      <c r="H81" s="8">
        <f t="shared" si="4"/>
        <v>-1.3369288489366027E-2</v>
      </c>
      <c r="I81" s="8">
        <v>104.455587824392</v>
      </c>
      <c r="J81" s="8">
        <f t="shared" si="5"/>
        <v>9.5959481456262541E-3</v>
      </c>
      <c r="K81" s="8">
        <v>221570.692958081</v>
      </c>
      <c r="L81" s="8">
        <v>192923.69132112199</v>
      </c>
      <c r="M81" s="8">
        <v>45813.519268241202</v>
      </c>
      <c r="N81" s="8">
        <v>4050.2234275198098</v>
      </c>
      <c r="O81" s="8">
        <v>2993.5259099452201</v>
      </c>
      <c r="P81" s="8">
        <v>1221.9066194679399</v>
      </c>
      <c r="Q81" s="8">
        <v>1.9623669011116E-2</v>
      </c>
      <c r="R81" s="8">
        <v>1.822658694498E-2</v>
      </c>
      <c r="S81" s="8">
        <v>3.4318555953296997E-2</v>
      </c>
      <c r="T81" s="8">
        <v>4.2500000000000003E-2</v>
      </c>
    </row>
    <row r="82" spans="1:20" x14ac:dyDescent="0.2">
      <c r="A82" s="1">
        <v>43891</v>
      </c>
      <c r="B82" s="8">
        <v>20693.238000000001</v>
      </c>
      <c r="C82" s="8">
        <v>-35.6313682460531</v>
      </c>
      <c r="D82" s="8">
        <v>-1.3994581807390001E-3</v>
      </c>
      <c r="E82" s="8">
        <v>258.07600000000002</v>
      </c>
      <c r="F82" s="8">
        <f t="shared" si="3"/>
        <v>-2.1420562193092962E-3</v>
      </c>
      <c r="G82" s="8">
        <v>0.62639235454638353</v>
      </c>
      <c r="H82" s="8">
        <f t="shared" si="4"/>
        <v>-1.1632421889511413E-3</v>
      </c>
      <c r="I82" s="8">
        <v>105.035727700134</v>
      </c>
      <c r="J82" s="8">
        <f t="shared" si="5"/>
        <v>5.5539381647760067E-3</v>
      </c>
      <c r="K82" s="8">
        <v>218531.58632808001</v>
      </c>
      <c r="L82" s="8">
        <v>192370.68994975</v>
      </c>
      <c r="M82" s="8">
        <v>42356.144246023498</v>
      </c>
      <c r="N82" s="8">
        <v>-198.27939346589801</v>
      </c>
      <c r="O82" s="8">
        <v>483.63309750187898</v>
      </c>
      <c r="P82" s="8">
        <v>-1995.0237969879599</v>
      </c>
      <c r="Q82" s="8">
        <v>5.4246978283399995E-4</v>
      </c>
      <c r="R82" s="8">
        <v>5.5417460049229997E-3</v>
      </c>
      <c r="S82" s="8">
        <v>-3.8446609162106002E-2</v>
      </c>
      <c r="T82" s="8">
        <v>4.2390109890109891E-2</v>
      </c>
    </row>
    <row r="83" spans="1:20" x14ac:dyDescent="0.2">
      <c r="A83" s="1">
        <v>43983</v>
      </c>
      <c r="B83" s="8">
        <v>19056.616999999998</v>
      </c>
      <c r="C83" s="8">
        <v>-1789.6865874349801</v>
      </c>
      <c r="D83" s="8">
        <v>-8.9368556206583002E-2</v>
      </c>
      <c r="E83" s="8">
        <v>257.04199999999997</v>
      </c>
      <c r="F83" s="8">
        <f t="shared" si="3"/>
        <v>-4.0065717075592477E-3</v>
      </c>
      <c r="G83" s="8">
        <v>0.60366494701954021</v>
      </c>
      <c r="H83" s="8">
        <f t="shared" si="4"/>
        <v>-3.6283021914119473E-2</v>
      </c>
      <c r="I83" s="8">
        <v>104.672557257912</v>
      </c>
      <c r="J83" s="8">
        <f t="shared" si="5"/>
        <v>-3.457589623778401E-3</v>
      </c>
      <c r="K83" s="8">
        <v>183256.83040903701</v>
      </c>
      <c r="L83" s="8">
        <v>160787.21289045099</v>
      </c>
      <c r="M83" s="8">
        <v>28949.471590939</v>
      </c>
      <c r="N83" s="8">
        <v>-36790.4476328858</v>
      </c>
      <c r="O83" s="8">
        <v>-33167.744691482098</v>
      </c>
      <c r="P83" s="8">
        <v>-15184.232344391799</v>
      </c>
      <c r="Q83" s="8">
        <v>-0.18124236398271201</v>
      </c>
      <c r="R83" s="8">
        <v>-0.18412146420574299</v>
      </c>
      <c r="S83" s="8">
        <v>-0.41394236483556301</v>
      </c>
      <c r="T83" s="8">
        <v>3.2664835164835163E-2</v>
      </c>
    </row>
    <row r="84" spans="1:20" x14ac:dyDescent="0.2">
      <c r="A84" s="1">
        <v>44075</v>
      </c>
      <c r="B84" s="8">
        <v>20548.793000000001</v>
      </c>
      <c r="C84" s="8">
        <v>-419.79957024570399</v>
      </c>
      <c r="D84" s="8">
        <v>-1.9757528251873002E-2</v>
      </c>
      <c r="E84" s="8">
        <v>259.99700000000001</v>
      </c>
      <c r="F84" s="8">
        <f t="shared" si="3"/>
        <v>1.1496175722255586E-2</v>
      </c>
      <c r="G84" s="8">
        <v>0.59190474709686935</v>
      </c>
      <c r="H84" s="8">
        <f t="shared" si="4"/>
        <v>-1.9481336427987439E-2</v>
      </c>
      <c r="I84" s="8">
        <v>105.483863967399</v>
      </c>
      <c r="J84" s="8">
        <f t="shared" si="5"/>
        <v>7.7509017715879924E-3</v>
      </c>
      <c r="K84" s="8">
        <v>201987.514942418</v>
      </c>
      <c r="L84" s="8">
        <v>175731.346472923</v>
      </c>
      <c r="M84" s="8">
        <v>36523.856014674398</v>
      </c>
      <c r="N84" s="8">
        <v>-19507.553898628201</v>
      </c>
      <c r="O84" s="8">
        <v>-20413.808577817399</v>
      </c>
      <c r="P84" s="8">
        <v>-7426.6389480768903</v>
      </c>
      <c r="Q84" s="8">
        <v>-9.0248824743341005E-2</v>
      </c>
      <c r="R84" s="8">
        <v>-0.10614015924358</v>
      </c>
      <c r="S84" s="8">
        <v>-0.17737911391522801</v>
      </c>
      <c r="T84" s="8">
        <v>2.2499999999999999E-2</v>
      </c>
    </row>
    <row r="85" spans="1:20" x14ac:dyDescent="0.2">
      <c r="A85" s="1">
        <v>44166</v>
      </c>
      <c r="B85" s="8">
        <v>20771.690999999999</v>
      </c>
      <c r="C85" s="8">
        <v>-324.01193798111802</v>
      </c>
      <c r="D85" s="8">
        <v>-1.4943445787685E-2</v>
      </c>
      <c r="E85" s="8">
        <v>262.04500000000002</v>
      </c>
      <c r="F85" s="8">
        <f t="shared" si="3"/>
        <v>7.8770139655457427E-3</v>
      </c>
      <c r="G85" s="8">
        <v>0.60278597462256689</v>
      </c>
      <c r="H85" s="8">
        <f t="shared" si="4"/>
        <v>1.8383409795354799E-2</v>
      </c>
      <c r="I85" s="8">
        <v>106.22040144454</v>
      </c>
      <c r="J85" s="8">
        <f t="shared" si="5"/>
        <v>6.9824658430093223E-3</v>
      </c>
      <c r="K85" s="8">
        <v>214124.06832046399</v>
      </c>
      <c r="L85" s="8">
        <v>195018.750686877</v>
      </c>
      <c r="M85" s="8">
        <v>38953.528148363097</v>
      </c>
      <c r="N85" s="8">
        <v>-8948.5381180353797</v>
      </c>
      <c r="O85" s="8">
        <v>-3429.45618186923</v>
      </c>
      <c r="P85" s="8">
        <v>-4849.7974687144597</v>
      </c>
      <c r="Q85" s="8">
        <v>-3.8798454933589001E-2</v>
      </c>
      <c r="R85" s="8">
        <v>-1.3417251269726999E-2</v>
      </c>
      <c r="S85" s="8">
        <v>-0.10976477784996801</v>
      </c>
      <c r="T85" s="8">
        <v>1.7500000000000002E-2</v>
      </c>
    </row>
    <row r="86" spans="1:20" x14ac:dyDescent="0.2">
      <c r="A86" s="1">
        <v>44256</v>
      </c>
      <c r="B86" s="8">
        <v>21058.379000000001</v>
      </c>
      <c r="C86" s="8">
        <v>-168.95993721273001</v>
      </c>
      <c r="D86" s="8">
        <v>-7.3940535424890002E-3</v>
      </c>
      <c r="E86" s="8">
        <v>264.84699999999998</v>
      </c>
      <c r="F86" s="8">
        <f t="shared" si="3"/>
        <v>1.0692819935507192E-2</v>
      </c>
      <c r="G86" s="8">
        <v>0.64291759978248031</v>
      </c>
      <c r="H86" s="8">
        <f t="shared" si="4"/>
        <v>6.6576905982329349E-2</v>
      </c>
      <c r="I86" s="8">
        <v>106.54748650499801</v>
      </c>
      <c r="J86" s="8">
        <f t="shared" si="5"/>
        <v>3.0793054442443957E-3</v>
      </c>
      <c r="K86" s="8">
        <v>221923.74990092099</v>
      </c>
      <c r="L86" s="8">
        <v>199525.04315870701</v>
      </c>
      <c r="M86" s="8">
        <v>43635.768030945299</v>
      </c>
      <c r="N86" s="8">
        <v>-2843.31703175848</v>
      </c>
      <c r="O86" s="8">
        <v>-1316.8688569589799</v>
      </c>
      <c r="P86" s="8">
        <v>-53.570709826482897</v>
      </c>
      <c r="Q86" s="8">
        <v>-1.0433521220087999E-2</v>
      </c>
      <c r="R86" s="8">
        <v>-2.3972114782269999E-3</v>
      </c>
      <c r="S86" s="8">
        <v>6.102873641478E-3</v>
      </c>
      <c r="T86" s="8">
        <v>1.7500000000000002E-2</v>
      </c>
    </row>
    <row r="87" spans="1:20" x14ac:dyDescent="0.2">
      <c r="A87" s="1">
        <v>44348</v>
      </c>
      <c r="B87" s="8">
        <v>21389.005000000001</v>
      </c>
      <c r="C87" s="8">
        <v>26.0026929491905</v>
      </c>
      <c r="D87" s="8">
        <v>1.8669887331089999E-3</v>
      </c>
      <c r="E87" s="8">
        <v>270.70999999999998</v>
      </c>
      <c r="F87" s="8">
        <f t="shared" si="3"/>
        <v>2.2137309465464883E-2</v>
      </c>
      <c r="G87" s="8">
        <v>0.66711992094195616</v>
      </c>
      <c r="H87" s="8">
        <f t="shared" si="4"/>
        <v>3.7644514892210656E-2</v>
      </c>
      <c r="I87" s="8">
        <v>108.50096273178301</v>
      </c>
      <c r="J87" s="8">
        <f t="shared" si="5"/>
        <v>1.8334324824202719E-2</v>
      </c>
      <c r="K87" s="8">
        <v>217180.51671541401</v>
      </c>
      <c r="L87" s="8">
        <v>195853.43060511499</v>
      </c>
      <c r="M87" s="8">
        <v>41123.167536277702</v>
      </c>
      <c r="N87" s="8">
        <v>-9379.5168702454503</v>
      </c>
      <c r="O87" s="8">
        <v>-7448.4954559860298</v>
      </c>
      <c r="P87" s="8">
        <v>-2479.4785166004999</v>
      </c>
      <c r="Q87" s="8">
        <v>-3.9879881187940003E-2</v>
      </c>
      <c r="R87" s="8">
        <v>-3.3078034877475002E-2</v>
      </c>
      <c r="S87" s="8">
        <v>-5.1536899983500001E-2</v>
      </c>
      <c r="T87" s="8">
        <v>1.7500000000000002E-2</v>
      </c>
    </row>
    <row r="88" spans="1:20" x14ac:dyDescent="0.2">
      <c r="A88" s="1">
        <v>44440</v>
      </c>
      <c r="B88" s="8">
        <v>21571.420999999998</v>
      </c>
      <c r="C88" s="8">
        <v>69.331813355169203</v>
      </c>
      <c r="D88" s="8">
        <v>3.911162759469E-3</v>
      </c>
      <c r="E88" s="8">
        <v>273.94200000000001</v>
      </c>
      <c r="F88" s="8">
        <f t="shared" si="3"/>
        <v>1.1938975287207887E-2</v>
      </c>
      <c r="G88" s="8">
        <v>0.68225470193458049</v>
      </c>
      <c r="H88" s="8">
        <f t="shared" si="4"/>
        <v>2.268674719120134E-2</v>
      </c>
      <c r="I88" s="8">
        <v>110.242883422804</v>
      </c>
      <c r="J88" s="8">
        <f t="shared" si="5"/>
        <v>1.6054426128246035E-2</v>
      </c>
      <c r="K88" s="8">
        <v>229202.776624727</v>
      </c>
      <c r="L88" s="8">
        <v>208187.38834041599</v>
      </c>
      <c r="M88" s="8">
        <v>42127.157407838102</v>
      </c>
      <c r="N88" s="8">
        <v>771.464038359146</v>
      </c>
      <c r="O88" s="8">
        <v>2384.3068087984502</v>
      </c>
      <c r="P88" s="8">
        <v>-1410.1683829092799</v>
      </c>
      <c r="Q88" s="8">
        <v>5.8212896485820001E-3</v>
      </c>
      <c r="R88" s="8">
        <v>1.57281471127E-2</v>
      </c>
      <c r="S88" s="8">
        <v>-2.6291322487098999E-2</v>
      </c>
      <c r="T88" s="8">
        <v>1.7500000000000002E-2</v>
      </c>
    </row>
    <row r="89" spans="1:20" x14ac:dyDescent="0.2">
      <c r="A89" s="1">
        <v>44531</v>
      </c>
      <c r="B89" s="8">
        <v>21960.387999999999</v>
      </c>
      <c r="C89" s="8">
        <v>316.37603317258902</v>
      </c>
      <c r="D89" s="8">
        <v>1.5230668332106999E-2</v>
      </c>
      <c r="E89" s="8">
        <v>280.80599999999998</v>
      </c>
      <c r="F89" s="8">
        <f t="shared" si="3"/>
        <v>2.505639879974586E-2</v>
      </c>
      <c r="G89" s="8">
        <v>0.70127161041308006</v>
      </c>
      <c r="H89" s="8">
        <f t="shared" si="4"/>
        <v>2.7873620254394549E-2</v>
      </c>
      <c r="I89" s="8">
        <v>112.245397140452</v>
      </c>
      <c r="J89" s="8">
        <f t="shared" si="5"/>
        <v>1.8164562241790749E-2</v>
      </c>
      <c r="K89" s="8">
        <v>237935.956758938</v>
      </c>
      <c r="L89" s="8">
        <v>219997.137895761</v>
      </c>
      <c r="M89" s="8">
        <v>44403.907024938897</v>
      </c>
      <c r="N89" s="8">
        <v>7581.1088332488398</v>
      </c>
      <c r="O89" s="8">
        <v>11681.5822516394</v>
      </c>
      <c r="P89" s="8">
        <v>918.00050728187398</v>
      </c>
      <c r="Q89" s="8">
        <v>3.4820373806246002E-2</v>
      </c>
      <c r="R89" s="8">
        <v>5.8626232837662003E-2</v>
      </c>
      <c r="S89" s="8">
        <v>2.7112168428212999E-2</v>
      </c>
      <c r="T89" s="8">
        <v>2.391304347826087E-2</v>
      </c>
    </row>
    <row r="90" spans="1:20" x14ac:dyDescent="0.2">
      <c r="A90" s="1">
        <v>44621</v>
      </c>
      <c r="B90" s="8">
        <v>21903.85</v>
      </c>
      <c r="C90" s="8">
        <v>115.623629185505</v>
      </c>
      <c r="D90" s="8">
        <v>6.023075321494E-3</v>
      </c>
      <c r="E90" s="8">
        <v>287.46699999999998</v>
      </c>
      <c r="F90" s="8">
        <f t="shared" si="3"/>
        <v>2.3721003112469052E-2</v>
      </c>
      <c r="G90" s="8">
        <v>0.70162755395115095</v>
      </c>
      <c r="H90" s="8">
        <f t="shared" si="4"/>
        <v>5.0756872627610861E-4</v>
      </c>
      <c r="I90" s="8">
        <v>115.60722826903</v>
      </c>
      <c r="J90" s="8">
        <f t="shared" si="5"/>
        <v>2.9950725947108126E-2</v>
      </c>
      <c r="K90" s="8">
        <v>239928.092111356</v>
      </c>
      <c r="L90" s="8">
        <v>222420.70675193201</v>
      </c>
      <c r="M90" s="8">
        <v>47754.245458914003</v>
      </c>
      <c r="N90" s="8">
        <v>7623.02635182431</v>
      </c>
      <c r="O90" s="8">
        <v>11609.690944657401</v>
      </c>
      <c r="P90" s="8">
        <v>4314.2100172684704</v>
      </c>
      <c r="Q90" s="8">
        <v>3.4658106007274002E-2</v>
      </c>
      <c r="R90" s="8">
        <v>5.7428737618368003E-2</v>
      </c>
      <c r="S90" s="8">
        <v>0.10046688739456799</v>
      </c>
      <c r="T90" s="8">
        <v>3.6666666666666667E-2</v>
      </c>
    </row>
    <row r="91" spans="1:20" x14ac:dyDescent="0.2">
      <c r="A91" s="1">
        <v>44713</v>
      </c>
      <c r="B91" s="8">
        <v>21919.222000000002</v>
      </c>
      <c r="C91" s="8">
        <v>-15.163856842744201</v>
      </c>
      <c r="D91" s="8">
        <v>3.2089070189000002E-5</v>
      </c>
      <c r="E91" s="8">
        <v>295.072</v>
      </c>
      <c r="F91" s="8">
        <f t="shared" si="3"/>
        <v>2.6455210511119542E-2</v>
      </c>
      <c r="G91" s="8">
        <v>0.71111456851646915</v>
      </c>
      <c r="H91" s="8">
        <f t="shared" si="4"/>
        <v>1.3521439561335669E-2</v>
      </c>
      <c r="I91" s="8">
        <v>119.039657816331</v>
      </c>
      <c r="J91" s="8">
        <f t="shared" si="5"/>
        <v>2.9690440629831283E-2</v>
      </c>
      <c r="K91" s="8">
        <v>243513.79169896699</v>
      </c>
      <c r="L91" s="8">
        <v>224946.593296217</v>
      </c>
      <c r="M91" s="8">
        <v>46934.6817696332</v>
      </c>
      <c r="N91" s="8">
        <v>9252.6612621422901</v>
      </c>
      <c r="O91" s="8">
        <v>11678.1628775717</v>
      </c>
      <c r="P91" s="8">
        <v>3542.7482485648802</v>
      </c>
      <c r="Q91" s="8">
        <v>4.0979764118466003E-2</v>
      </c>
      <c r="R91" s="8">
        <v>5.6791368736457001E-2</v>
      </c>
      <c r="S91" s="8">
        <v>8.3800209319867994E-2</v>
      </c>
      <c r="T91" s="8">
        <v>5.6593406593406594E-2</v>
      </c>
    </row>
    <row r="92" spans="1:20" x14ac:dyDescent="0.2">
      <c r="A92" s="1">
        <v>44805</v>
      </c>
      <c r="B92" s="8">
        <v>22066.784</v>
      </c>
      <c r="C92" s="8">
        <v>-15.4321479170794</v>
      </c>
      <c r="D92" s="8">
        <v>-2.013394148E-6</v>
      </c>
      <c r="E92" s="8">
        <v>296.42099999999999</v>
      </c>
      <c r="F92" s="8">
        <f t="shared" si="3"/>
        <v>4.5717655351913411E-3</v>
      </c>
      <c r="G92" s="8">
        <v>0.69692995262079616</v>
      </c>
      <c r="H92" s="8">
        <f t="shared" si="4"/>
        <v>-1.9947019121356213E-2</v>
      </c>
      <c r="I92" s="8">
        <v>122.85567583573</v>
      </c>
      <c r="J92" s="8">
        <f t="shared" si="5"/>
        <v>3.2056695133371615E-2</v>
      </c>
      <c r="K92" s="8">
        <v>246114.640606103</v>
      </c>
      <c r="L92" s="8">
        <v>225611.43259248801</v>
      </c>
      <c r="M92" s="8">
        <v>48144.053190351799</v>
      </c>
      <c r="N92" s="8">
        <v>9907.6699081357801</v>
      </c>
      <c r="O92" s="8">
        <v>9937.4086598450904</v>
      </c>
      <c r="P92" s="8">
        <v>4807.5350948101704</v>
      </c>
      <c r="Q92" s="8">
        <v>4.3148569244651998E-2</v>
      </c>
      <c r="R92" s="8">
        <v>4.8100508080120001E-2</v>
      </c>
      <c r="S92" s="8">
        <v>0.11003739383911799</v>
      </c>
      <c r="T92" s="8">
        <v>8.5054347826086951E-2</v>
      </c>
    </row>
    <row r="93" spans="1:20" s="7" customFormat="1" x14ac:dyDescent="0.2">
      <c r="A93" s="6">
        <v>44896</v>
      </c>
      <c r="B93" s="9">
        <v>22249.458999999999</v>
      </c>
      <c r="C93" s="9">
        <v>18.025510368104701</v>
      </c>
      <c r="D93" s="9">
        <v>1.4591683205190001E-3</v>
      </c>
      <c r="E93" s="9">
        <v>298.80799999999999</v>
      </c>
      <c r="F93" s="9">
        <f t="shared" si="3"/>
        <v>8.0527358048181341E-3</v>
      </c>
      <c r="G93" s="9">
        <v>0.67025991796007056</v>
      </c>
      <c r="H93" s="9">
        <f t="shared" si="4"/>
        <v>-3.8267884111499728E-2</v>
      </c>
      <c r="I93" s="9">
        <v>126.949850358519</v>
      </c>
      <c r="J93" s="9">
        <f t="shared" si="5"/>
        <v>3.3325074278727884E-2</v>
      </c>
      <c r="K93" s="9">
        <v>243098.475583572</v>
      </c>
      <c r="L93" s="9">
        <v>224848.267359363</v>
      </c>
      <c r="M93" s="9">
        <v>48152.019581100998</v>
      </c>
      <c r="N93" s="9">
        <v>4966.17738692494</v>
      </c>
      <c r="O93" s="9">
        <v>6826.9477038879104</v>
      </c>
      <c r="P93" s="9">
        <v>4881.0988587639804</v>
      </c>
      <c r="Q93" s="9">
        <v>2.2464937556677E-2</v>
      </c>
      <c r="R93" s="9">
        <v>3.3386017802921997E-2</v>
      </c>
      <c r="S93" s="9">
        <v>0.111220789903795</v>
      </c>
      <c r="T93" s="9">
        <v>0.10815217391304348</v>
      </c>
    </row>
    <row r="94" spans="1:20" s="12" customFormat="1" x14ac:dyDescent="0.2">
      <c r="A94" s="10">
        <v>44986</v>
      </c>
      <c r="B94" s="11"/>
      <c r="C94" s="11"/>
      <c r="D94" s="11">
        <v>1.5450506927350001E-3</v>
      </c>
      <c r="E94" s="11"/>
      <c r="F94" s="11">
        <v>9.4876977858691092E-3</v>
      </c>
      <c r="G94" s="11"/>
      <c r="H94" s="11">
        <v>-2.2986048985367269E-3</v>
      </c>
      <c r="I94" s="11"/>
      <c r="J94" s="11">
        <v>3.2272167542937824E-2</v>
      </c>
      <c r="K94" s="11"/>
      <c r="L94" s="11"/>
      <c r="M94" s="11"/>
      <c r="N94" s="11"/>
      <c r="O94" s="11"/>
      <c r="P94" s="11"/>
      <c r="Q94" s="11"/>
      <c r="R94" s="11"/>
      <c r="S94" s="11"/>
      <c r="T94" s="11"/>
    </row>
    <row r="95" spans="1:20" s="12" customFormat="1" x14ac:dyDescent="0.2">
      <c r="A95" s="10">
        <v>45078</v>
      </c>
      <c r="B95" s="11"/>
      <c r="C95" s="11"/>
      <c r="D95" s="11">
        <v>7.6880954503300003E-4</v>
      </c>
      <c r="E95" s="11"/>
      <c r="F95" s="11">
        <v>8.1420752346317293E-3</v>
      </c>
      <c r="G95" s="11"/>
      <c r="H95" s="11">
        <v>-5.0605562428489681E-2</v>
      </c>
      <c r="I95" s="11"/>
      <c r="J95" s="11">
        <v>1.8824271906492829E-2</v>
      </c>
      <c r="K95" s="11"/>
      <c r="L95" s="11"/>
      <c r="M95" s="11"/>
      <c r="N95" s="11"/>
      <c r="O95" s="11"/>
      <c r="P95" s="11"/>
      <c r="Q95" s="11"/>
      <c r="R95" s="11"/>
      <c r="S95" s="11"/>
      <c r="T95" s="11"/>
    </row>
    <row r="96" spans="1:20" s="12" customFormat="1" x14ac:dyDescent="0.2">
      <c r="A96" s="10">
        <v>45170</v>
      </c>
      <c r="B96" s="11"/>
      <c r="C96" s="11"/>
      <c r="D96" s="11">
        <v>4.5923076961729998E-3</v>
      </c>
      <c r="E96" s="11"/>
      <c r="F96" s="11">
        <v>1.0769519136860195E-2</v>
      </c>
      <c r="G96" s="11"/>
      <c r="H96" s="11">
        <v>-3.557680709794564E-3</v>
      </c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</row>
    <row r="97" spans="1:20" s="12" customFormat="1" x14ac:dyDescent="0.2">
      <c r="A97" s="10">
        <v>45261</v>
      </c>
      <c r="B97" s="11"/>
      <c r="C97" s="11"/>
      <c r="D97" s="11">
        <v>5.6156118589520002E-3</v>
      </c>
      <c r="E97" s="11"/>
      <c r="F97" s="11">
        <v>4.4278305907461402E-3</v>
      </c>
      <c r="G97" s="11"/>
      <c r="H97" s="11">
        <v>-1.2771784142645792E-2</v>
      </c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</row>
    <row r="98" spans="1:20" s="12" customFormat="1" x14ac:dyDescent="0.2">
      <c r="A98" s="10">
        <v>45352</v>
      </c>
      <c r="B98" s="11"/>
      <c r="C98" s="11"/>
      <c r="D98" s="11">
        <v>2.8316884288340002E-3</v>
      </c>
      <c r="E98" s="11"/>
      <c r="F98" s="11">
        <v>1.0921988112782888E-2</v>
      </c>
      <c r="G98" s="11"/>
      <c r="H98" s="11">
        <v>-3.174494663059968E-2</v>
      </c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</row>
    <row r="99" spans="1:20" s="12" customFormat="1" x14ac:dyDescent="0.2">
      <c r="A99" s="10">
        <v>45444</v>
      </c>
      <c r="B99" s="11"/>
      <c r="C99" s="11"/>
      <c r="D99" s="11">
        <v>3.3822103294679998E-3</v>
      </c>
      <c r="E99" s="11"/>
      <c r="F99" s="11">
        <v>3.2809260926538464E-3</v>
      </c>
      <c r="G99" s="11"/>
      <c r="H99" s="11">
        <v>-2.2894951418055198E-2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</row>
    <row r="100" spans="1:20" s="12" customFormat="1" x14ac:dyDescent="0.2">
      <c r="A100" s="10">
        <v>45536</v>
      </c>
      <c r="B100" s="11"/>
      <c r="C100" s="11"/>
      <c r="D100" s="11">
        <v>4.1493727379920001E-3</v>
      </c>
      <c r="E100" s="11"/>
      <c r="F100" s="11">
        <v>5.492908718715217E-3</v>
      </c>
      <c r="G100" s="11"/>
      <c r="H100" s="11">
        <v>-1.0966303004995015E-2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</row>
    <row r="101" spans="1:20" s="12" customFormat="1" x14ac:dyDescent="0.2">
      <c r="A101" s="10">
        <v>45627</v>
      </c>
      <c r="B101" s="11"/>
      <c r="C101" s="11"/>
      <c r="D101" s="11">
        <v>3.4143595761420001E-3</v>
      </c>
      <c r="E101" s="11"/>
      <c r="F101" s="11">
        <v>8.7406423991029936E-3</v>
      </c>
      <c r="G101" s="11"/>
      <c r="H101" s="11">
        <v>-1.9799543524934182E-2</v>
      </c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</row>
    <row r="102" spans="1:20" x14ac:dyDescent="0.2">
      <c r="A102" s="1">
        <v>45717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1:20" s="7" customFormat="1" x14ac:dyDescent="0.2">
      <c r="A103" s="6">
        <v>45809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">
      <c r="A104" s="1">
        <v>45901</v>
      </c>
    </row>
    <row r="105" spans="1:20" x14ac:dyDescent="0.2">
      <c r="A105" s="1">
        <v>45992</v>
      </c>
      <c r="F105" s="8"/>
    </row>
    <row r="106" spans="1:20" x14ac:dyDescent="0.2">
      <c r="A106" s="1">
        <v>46082</v>
      </c>
    </row>
    <row r="107" spans="1:20" x14ac:dyDescent="0.2">
      <c r="A107" s="1">
        <v>46174</v>
      </c>
    </row>
    <row r="108" spans="1:20" x14ac:dyDescent="0.2">
      <c r="A108" s="1">
        <v>46266</v>
      </c>
    </row>
    <row r="109" spans="1:20" x14ac:dyDescent="0.2">
      <c r="A109" s="1">
        <v>46357</v>
      </c>
    </row>
    <row r="110" spans="1:20" x14ac:dyDescent="0.2">
      <c r="A110" s="1">
        <v>46447</v>
      </c>
    </row>
    <row r="111" spans="1:20" x14ac:dyDescent="0.2">
      <c r="A111" s="1">
        <v>46539</v>
      </c>
    </row>
    <row r="112" spans="1:20" x14ac:dyDescent="0.2">
      <c r="A112" s="1">
        <v>46631</v>
      </c>
    </row>
    <row r="113" spans="1:1" x14ac:dyDescent="0.2">
      <c r="A113" s="1">
        <v>46722</v>
      </c>
    </row>
    <row r="114" spans="1:1" x14ac:dyDescent="0.2">
      <c r="A114" s="1">
        <v>46813</v>
      </c>
    </row>
    <row r="115" spans="1:1" x14ac:dyDescent="0.2">
      <c r="A115" s="6">
        <v>46905</v>
      </c>
    </row>
    <row r="116" spans="1:1" x14ac:dyDescent="0.2">
      <c r="A116" s="1">
        <v>46997</v>
      </c>
    </row>
    <row r="117" spans="1:1" x14ac:dyDescent="0.2">
      <c r="A117" s="1">
        <v>47088</v>
      </c>
    </row>
    <row r="118" spans="1:1" x14ac:dyDescent="0.2">
      <c r="A118" s="1">
        <v>47178</v>
      </c>
    </row>
    <row r="119" spans="1:1" x14ac:dyDescent="0.2">
      <c r="A119" s="1">
        <v>47270</v>
      </c>
    </row>
    <row r="120" spans="1:1" x14ac:dyDescent="0.2">
      <c r="A120" s="1">
        <v>47362</v>
      </c>
    </row>
    <row r="121" spans="1:1" x14ac:dyDescent="0.2">
      <c r="A121" s="1">
        <v>47453</v>
      </c>
    </row>
    <row r="122" spans="1:1" x14ac:dyDescent="0.2">
      <c r="A122" s="1">
        <v>47543</v>
      </c>
    </row>
    <row r="123" spans="1:1" x14ac:dyDescent="0.2">
      <c r="A123" s="1">
        <v>47635</v>
      </c>
    </row>
    <row r="124" spans="1:1" x14ac:dyDescent="0.2">
      <c r="A124" s="1">
        <v>47727</v>
      </c>
    </row>
    <row r="125" spans="1:1" x14ac:dyDescent="0.2">
      <c r="A125" s="1">
        <v>47818</v>
      </c>
    </row>
    <row r="126" spans="1:1" x14ac:dyDescent="0.2">
      <c r="A126" s="1">
        <v>47908</v>
      </c>
    </row>
    <row r="127" spans="1:1" x14ac:dyDescent="0.2">
      <c r="A127" s="6">
        <v>48000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C700-5E37-433E-91EB-5805D755A630}">
  <dimension ref="A1:AC127"/>
  <sheetViews>
    <sheetView zoomScale="108" zoomScaleNormal="160" workbookViewId="0">
      <pane ySplit="1" topLeftCell="A82" activePane="bottomLeft" state="frozen"/>
      <selection pane="bottomLeft" activeCell="J94" sqref="J94:J95"/>
    </sheetView>
  </sheetViews>
  <sheetFormatPr baseColWidth="10" defaultRowHeight="15" x14ac:dyDescent="0.2"/>
  <cols>
    <col min="2" max="2" width="11" bestFit="1" customWidth="1"/>
    <col min="3" max="3" width="11" customWidth="1"/>
    <col min="4" max="4" width="12.5" bestFit="1" customWidth="1"/>
    <col min="5" max="5" width="11" bestFit="1" customWidth="1"/>
    <col min="6" max="6" width="11" customWidth="1"/>
    <col min="7" max="7" width="11" bestFit="1" customWidth="1"/>
    <col min="8" max="8" width="13" bestFit="1" customWidth="1"/>
    <col min="9" max="9" width="11" bestFit="1" customWidth="1"/>
    <col min="10" max="10" width="11" customWidth="1"/>
    <col min="11" max="11" width="11.6640625" bestFit="1" customWidth="1"/>
    <col min="12" max="12" width="11.33203125" customWidth="1"/>
    <col min="13" max="13" width="11" bestFit="1" customWidth="1"/>
    <col min="14" max="19" width="11" customWidth="1"/>
    <col min="20" max="20" width="9.6640625" customWidth="1"/>
    <col min="23" max="24" width="11.6640625" bestFit="1" customWidth="1"/>
    <col min="25" max="25" width="12.1640625" bestFit="1" customWidth="1"/>
  </cols>
  <sheetData>
    <row r="1" spans="1:29" x14ac:dyDescent="0.2">
      <c r="A1" s="4" t="s">
        <v>11</v>
      </c>
      <c r="B1" t="s">
        <v>9</v>
      </c>
      <c r="C1" t="s">
        <v>15</v>
      </c>
      <c r="D1" t="s">
        <v>12</v>
      </c>
      <c r="E1" t="s">
        <v>7</v>
      </c>
      <c r="F1" t="s">
        <v>13</v>
      </c>
      <c r="G1" t="s">
        <v>8</v>
      </c>
      <c r="H1" t="s">
        <v>14</v>
      </c>
      <c r="I1" t="s">
        <v>10</v>
      </c>
      <c r="J1" t="s">
        <v>19</v>
      </c>
      <c r="K1" t="s">
        <v>4</v>
      </c>
      <c r="L1" t="s">
        <v>5</v>
      </c>
      <c r="M1" t="s">
        <v>6</v>
      </c>
      <c r="N1" t="s">
        <v>16</v>
      </c>
      <c r="O1" t="s">
        <v>17</v>
      </c>
      <c r="P1" t="s">
        <v>18</v>
      </c>
      <c r="Q1" t="s">
        <v>0</v>
      </c>
      <c r="R1" t="s">
        <v>1</v>
      </c>
      <c r="S1" t="s">
        <v>2</v>
      </c>
      <c r="T1" t="s">
        <v>3</v>
      </c>
      <c r="X1" s="3"/>
      <c r="Y1" s="3"/>
      <c r="Z1" s="3"/>
    </row>
    <row r="2" spans="1:29" x14ac:dyDescent="0.2">
      <c r="A2" s="1">
        <v>36586</v>
      </c>
      <c r="B2" s="8">
        <v>13878.147000000001</v>
      </c>
      <c r="C2" s="8">
        <v>58.3832212531415</v>
      </c>
      <c r="D2" s="8">
        <v>2.361893382661E-3</v>
      </c>
      <c r="E2" s="8">
        <v>171</v>
      </c>
      <c r="F2" s="8"/>
      <c r="G2" s="8">
        <v>1</v>
      </c>
      <c r="H2" s="8"/>
      <c r="I2" s="8">
        <v>41.5570104807584</v>
      </c>
      <c r="J2" s="8"/>
      <c r="K2" s="8">
        <v>107304.40710581958</v>
      </c>
      <c r="L2" s="8">
        <v>90339.526517726204</v>
      </c>
      <c r="M2" s="8">
        <v>14084.755740998613</v>
      </c>
      <c r="N2" s="8">
        <v>3069.3465273123002</v>
      </c>
      <c r="O2" s="8">
        <v>1774.2974991930901</v>
      </c>
      <c r="P2" s="8">
        <v>1021.5965546112</v>
      </c>
      <c r="Q2" s="8">
        <v>2.4282935233195E-2</v>
      </c>
      <c r="R2" s="8">
        <v>1.6795963668217E-2</v>
      </c>
      <c r="S2" s="8">
        <v>4.4572212024318998E-2</v>
      </c>
      <c r="T2" s="8">
        <v>0.12</v>
      </c>
    </row>
    <row r="3" spans="1:29" x14ac:dyDescent="0.2">
      <c r="A3" s="1">
        <v>36678</v>
      </c>
      <c r="B3" s="8">
        <v>14130.907999999999</v>
      </c>
      <c r="C3" s="8">
        <v>226.495398305924</v>
      </c>
      <c r="D3" s="8">
        <v>1.469333072421E-2</v>
      </c>
      <c r="E3" s="8">
        <v>172.2</v>
      </c>
      <c r="F3" s="8">
        <f>(E3/E2-1)</f>
        <v>7.0175438596491446E-3</v>
      </c>
      <c r="G3" s="8">
        <v>0.97466162045592453</v>
      </c>
      <c r="H3" s="8">
        <f>G3/G2-1</f>
        <v>-2.5338379544075473E-2</v>
      </c>
      <c r="I3" s="8">
        <v>42.2322863012011</v>
      </c>
      <c r="J3" s="8">
        <f>I3/I2-1</f>
        <v>1.6249383981924437E-2</v>
      </c>
      <c r="K3" s="8">
        <v>107337.65776368299</v>
      </c>
      <c r="L3" s="8">
        <v>90512.813017977052</v>
      </c>
      <c r="M3" s="8">
        <v>14076.171837042697</v>
      </c>
      <c r="N3" s="8">
        <v>2198.9237322142098</v>
      </c>
      <c r="O3" s="8">
        <v>1378.55243134946</v>
      </c>
      <c r="P3" s="8">
        <v>595.49760919097901</v>
      </c>
      <c r="Q3" s="8">
        <v>1.6676009480282E-2</v>
      </c>
      <c r="R3" s="8">
        <v>1.2671168300593999E-2</v>
      </c>
      <c r="S3" s="8">
        <v>1.9406443418518E-2</v>
      </c>
      <c r="T3" s="8">
        <v>0.12</v>
      </c>
    </row>
    <row r="4" spans="1:29" x14ac:dyDescent="0.2">
      <c r="A4" s="1">
        <v>36770</v>
      </c>
      <c r="B4" s="8">
        <v>14145.312</v>
      </c>
      <c r="C4" s="8">
        <v>156.214085845429</v>
      </c>
      <c r="D4" s="8">
        <v>9.9930882411309995E-3</v>
      </c>
      <c r="E4" s="8">
        <v>173.6</v>
      </c>
      <c r="F4" s="8">
        <f t="shared" ref="F4:F67" si="0">E4/E3-1</f>
        <v>8.1300813008129413E-3</v>
      </c>
      <c r="G4" s="8">
        <v>0.95202379412657367</v>
      </c>
      <c r="H4" s="8">
        <f t="shared" ref="H4:H67" si="1">G4/G3-1</f>
        <v>-2.3226344255518505E-2</v>
      </c>
      <c r="I4" s="8">
        <v>43.047410214673398</v>
      </c>
      <c r="J4" s="8">
        <f t="shared" ref="J4:J67" si="2">I4/I3-1</f>
        <v>1.9300965798034753E-2</v>
      </c>
      <c r="K4" s="8">
        <v>107940.70378584198</v>
      </c>
      <c r="L4" s="8">
        <v>90854.865501080887</v>
      </c>
      <c r="M4" s="8">
        <v>14151.99632198662</v>
      </c>
      <c r="N4" s="8">
        <v>1896.37795983205</v>
      </c>
      <c r="O4" s="8">
        <v>1150.46441042164</v>
      </c>
      <c r="P4" s="8">
        <v>253.16855482395599</v>
      </c>
      <c r="Q4" s="8">
        <v>1.4346574183879E-2</v>
      </c>
      <c r="R4" s="8">
        <v>1.0391471298094E-2</v>
      </c>
      <c r="S4" s="8">
        <v>1.9471916319700001E-4</v>
      </c>
      <c r="T4" s="8">
        <v>0.12</v>
      </c>
      <c r="W4" s="2"/>
      <c r="X4" s="2"/>
      <c r="Y4" s="2"/>
      <c r="Z4" s="2"/>
      <c r="AA4" s="2"/>
      <c r="AB4" s="2"/>
      <c r="AC4" s="2"/>
    </row>
    <row r="5" spans="1:29" x14ac:dyDescent="0.2">
      <c r="A5" s="1">
        <v>36861</v>
      </c>
      <c r="B5" s="8">
        <v>14229.764999999999</v>
      </c>
      <c r="C5" s="8">
        <v>155.767234734417</v>
      </c>
      <c r="D5" s="8">
        <v>1.0214539140776E-2</v>
      </c>
      <c r="E5" s="8">
        <v>174.6</v>
      </c>
      <c r="F5" s="8">
        <f t="shared" si="0"/>
        <v>5.7603686635945284E-3</v>
      </c>
      <c r="G5" s="8">
        <v>0.92343073246236629</v>
      </c>
      <c r="H5" s="8">
        <f t="shared" si="1"/>
        <v>-3.0033977974720516E-2</v>
      </c>
      <c r="I5" s="8">
        <v>43.808014915784298</v>
      </c>
      <c r="J5" s="8">
        <f t="shared" si="2"/>
        <v>1.7669000232948706E-2</v>
      </c>
      <c r="K5" s="8">
        <v>107803.16697377064</v>
      </c>
      <c r="L5" s="8">
        <v>91386.779714894321</v>
      </c>
      <c r="M5" s="8">
        <v>13651.268591224862</v>
      </c>
      <c r="N5" s="8">
        <v>848.03834272778397</v>
      </c>
      <c r="O5" s="8">
        <v>1109.15865305996</v>
      </c>
      <c r="P5" s="8">
        <v>-667.36189694775499</v>
      </c>
      <c r="Q5" s="8">
        <v>5.0988701254399997E-3</v>
      </c>
      <c r="R5" s="8">
        <v>1.0148409321724E-2</v>
      </c>
      <c r="S5" s="8">
        <v>-6.0480361725084003E-2</v>
      </c>
      <c r="T5" s="8">
        <v>0.12</v>
      </c>
    </row>
    <row r="6" spans="1:29" x14ac:dyDescent="0.2">
      <c r="A6" s="1">
        <v>36951</v>
      </c>
      <c r="B6" s="8">
        <v>14183.12</v>
      </c>
      <c r="C6" s="8">
        <v>23.732162032010802</v>
      </c>
      <c r="D6" s="8">
        <v>1.170940912749E-3</v>
      </c>
      <c r="E6" s="8">
        <v>176.1</v>
      </c>
      <c r="F6" s="8">
        <f t="shared" si="0"/>
        <v>8.5910652920961894E-3</v>
      </c>
      <c r="G6" s="8">
        <v>0.90477521310580222</v>
      </c>
      <c r="H6" s="8">
        <f t="shared" si="1"/>
        <v>-2.02024025200227E-2</v>
      </c>
      <c r="I6" s="8">
        <v>44.853104319914401</v>
      </c>
      <c r="J6" s="8">
        <f t="shared" si="2"/>
        <v>2.3856123271943863E-2</v>
      </c>
      <c r="K6" s="8">
        <v>108584.55743356062</v>
      </c>
      <c r="L6" s="8">
        <v>91819.242545955101</v>
      </c>
      <c r="M6" s="8">
        <v>14350.856763632006</v>
      </c>
      <c r="N6" s="8">
        <v>708.93708185583796</v>
      </c>
      <c r="O6" s="8">
        <v>962.63247433875199</v>
      </c>
      <c r="P6" s="8">
        <v>-390.39454144872599</v>
      </c>
      <c r="Q6" s="8">
        <v>4.2729893569539998E-3</v>
      </c>
      <c r="R6" s="8">
        <v>8.7351076065529994E-3</v>
      </c>
      <c r="S6" s="8">
        <v>-3.5262961891975003E-2</v>
      </c>
      <c r="T6" s="8">
        <v>0.11888888888888889</v>
      </c>
    </row>
    <row r="7" spans="1:29" x14ac:dyDescent="0.2">
      <c r="A7" s="1">
        <v>37043</v>
      </c>
      <c r="B7" s="8">
        <v>14271.694</v>
      </c>
      <c r="C7" s="8">
        <v>26.052830275599199</v>
      </c>
      <c r="D7" s="8">
        <v>1.5839948727849999E-3</v>
      </c>
      <c r="E7" s="8">
        <v>177.7</v>
      </c>
      <c r="F7" s="8">
        <f t="shared" si="0"/>
        <v>9.0857467348097742E-3</v>
      </c>
      <c r="G7" s="8">
        <v>0.87802285062519914</v>
      </c>
      <c r="H7" s="8">
        <f t="shared" si="1"/>
        <v>-2.9567965714678235E-2</v>
      </c>
      <c r="I7" s="8">
        <v>45.607539313672298</v>
      </c>
      <c r="J7" s="8">
        <f t="shared" si="2"/>
        <v>1.6820128844971194E-2</v>
      </c>
      <c r="K7" s="8">
        <v>108855.09687708558</v>
      </c>
      <c r="L7" s="8">
        <v>92069.377841969355</v>
      </c>
      <c r="M7" s="8">
        <v>15350.881574496205</v>
      </c>
      <c r="N7" s="8">
        <v>44.287959988825598</v>
      </c>
      <c r="O7" s="8">
        <v>624.62692634315999</v>
      </c>
      <c r="P7" s="8">
        <v>183.43954359564401</v>
      </c>
      <c r="Q7" s="8">
        <v>-1.399739927008E-3</v>
      </c>
      <c r="R7" s="8">
        <v>5.236172305498E-3</v>
      </c>
      <c r="S7" s="8">
        <v>7.2302450906110002E-3</v>
      </c>
      <c r="T7" s="8">
        <v>0.115</v>
      </c>
    </row>
    <row r="8" spans="1:29" x14ac:dyDescent="0.2">
      <c r="A8" s="1">
        <v>37135</v>
      </c>
      <c r="B8" s="8">
        <v>14214.516</v>
      </c>
      <c r="C8" s="8">
        <v>-118.629630598652</v>
      </c>
      <c r="D8" s="8">
        <v>-8.3193514198589991E-3</v>
      </c>
      <c r="E8" s="8">
        <v>178.1</v>
      </c>
      <c r="F8" s="8">
        <f t="shared" si="0"/>
        <v>2.2509848058525073E-3</v>
      </c>
      <c r="G8" s="8">
        <v>0.8590300248952264</v>
      </c>
      <c r="H8" s="8">
        <f t="shared" si="1"/>
        <v>-2.1631356993099704E-2</v>
      </c>
      <c r="I8" s="8">
        <v>46.4607026011806</v>
      </c>
      <c r="J8" s="8">
        <f t="shared" si="2"/>
        <v>1.8706628341436105E-2</v>
      </c>
      <c r="K8" s="8">
        <v>109746.81906524047</v>
      </c>
      <c r="L8" s="8">
        <v>92220.061755230956</v>
      </c>
      <c r="M8" s="8">
        <v>15964.630707344188</v>
      </c>
      <c r="N8" s="8">
        <v>-19.326276756051801</v>
      </c>
      <c r="O8" s="8">
        <v>174.033720449209</v>
      </c>
      <c r="P8" s="8">
        <v>366.92022528693798</v>
      </c>
      <c r="Q8" s="8">
        <v>-1.5559414449559999E-3</v>
      </c>
      <c r="R8" s="8">
        <v>5.3022895271799997E-4</v>
      </c>
      <c r="S8" s="8">
        <v>2.1472454326681999E-2</v>
      </c>
      <c r="T8" s="8">
        <v>0.10592391304347826</v>
      </c>
    </row>
    <row r="9" spans="1:29" x14ac:dyDescent="0.2">
      <c r="A9" s="1">
        <v>37226</v>
      </c>
      <c r="B9" s="8">
        <v>14253.574000000001</v>
      </c>
      <c r="C9" s="8">
        <v>-168.731373673543</v>
      </c>
      <c r="D9" s="8">
        <v>-1.1565634781471001E-2</v>
      </c>
      <c r="E9" s="8">
        <v>177.4</v>
      </c>
      <c r="F9" s="8">
        <f t="shared" si="0"/>
        <v>-3.9303761931498427E-3</v>
      </c>
      <c r="G9" s="8">
        <v>0.83399929763596636</v>
      </c>
      <c r="H9" s="8">
        <f t="shared" si="1"/>
        <v>-2.91383613306333E-2</v>
      </c>
      <c r="I9" s="8">
        <v>47.096347471554701</v>
      </c>
      <c r="J9" s="8">
        <f t="shared" si="2"/>
        <v>1.3681344335889412E-2</v>
      </c>
      <c r="K9" s="8">
        <v>110420.90058374399</v>
      </c>
      <c r="L9" s="8">
        <v>93066.905347761145</v>
      </c>
      <c r="M9" s="8">
        <v>15738.587903171736</v>
      </c>
      <c r="N9" s="8">
        <v>-326.207737412347</v>
      </c>
      <c r="O9" s="8">
        <v>402.08908593129303</v>
      </c>
      <c r="P9" s="8">
        <v>-294.09122151895201</v>
      </c>
      <c r="Q9" s="8">
        <v>-3.9403016969980003E-3</v>
      </c>
      <c r="R9" s="8">
        <v>3.1681587112370002E-3</v>
      </c>
      <c r="S9" s="8">
        <v>-1.7823613695734E-2</v>
      </c>
      <c r="T9" s="8">
        <v>8.983695652173912E-2</v>
      </c>
    </row>
    <row r="10" spans="1:29" x14ac:dyDescent="0.2">
      <c r="A10" s="1">
        <v>37316</v>
      </c>
      <c r="B10" s="8">
        <v>14372.785</v>
      </c>
      <c r="C10" s="8">
        <v>-140.66540851270801</v>
      </c>
      <c r="D10" s="8">
        <v>-9.3482728120759997E-3</v>
      </c>
      <c r="E10" s="8">
        <v>178.5</v>
      </c>
      <c r="F10" s="8">
        <f t="shared" si="0"/>
        <v>6.2006764374296086E-3</v>
      </c>
      <c r="G10" s="8">
        <v>0.82286574708049209</v>
      </c>
      <c r="H10" s="8">
        <f t="shared" si="1"/>
        <v>-1.3349592244301878E-2</v>
      </c>
      <c r="I10" s="8">
        <v>47.529466931560798</v>
      </c>
      <c r="J10" s="8">
        <f t="shared" si="2"/>
        <v>9.1964554208305849E-3</v>
      </c>
      <c r="K10" s="8">
        <v>109444.54035739134</v>
      </c>
      <c r="L10" s="8">
        <v>92705.263955933304</v>
      </c>
      <c r="M10" s="8">
        <v>15313.684657353901</v>
      </c>
      <c r="N10" s="8">
        <v>-2314.6241130144699</v>
      </c>
      <c r="O10" s="8">
        <v>-600.33524465882499</v>
      </c>
      <c r="P10" s="8">
        <v>-1159.51509272765</v>
      </c>
      <c r="Q10" s="8">
        <v>-2.1561162103254001E-2</v>
      </c>
      <c r="R10" s="8">
        <v>-7.4303514995260004E-3</v>
      </c>
      <c r="S10" s="8">
        <v>-7.0301711863580002E-2</v>
      </c>
      <c r="T10" s="8">
        <v>7.9944444444444443E-2</v>
      </c>
    </row>
    <row r="11" spans="1:29" x14ac:dyDescent="0.2">
      <c r="A11" s="1">
        <v>37408</v>
      </c>
      <c r="B11" s="8">
        <v>14460.848</v>
      </c>
      <c r="C11" s="8">
        <v>-145.95728757126199</v>
      </c>
      <c r="D11" s="8">
        <v>-9.4851016543339994E-3</v>
      </c>
      <c r="E11" s="8">
        <v>179.6</v>
      </c>
      <c r="F11" s="8">
        <f t="shared" si="0"/>
        <v>6.1624649859943759E-3</v>
      </c>
      <c r="G11" s="8">
        <v>0.83084887032282129</v>
      </c>
      <c r="H11" s="8">
        <f t="shared" si="1"/>
        <v>9.701610828562357E-3</v>
      </c>
      <c r="I11" s="8">
        <v>48.474016305623501</v>
      </c>
      <c r="J11" s="8">
        <f t="shared" si="2"/>
        <v>1.9872921685041955E-2</v>
      </c>
      <c r="K11" s="8">
        <v>113213.95584426985</v>
      </c>
      <c r="L11" s="8">
        <v>93318.547482908005</v>
      </c>
      <c r="M11" s="8">
        <v>17908.884953359131</v>
      </c>
      <c r="N11" s="8">
        <v>406.37931853144198</v>
      </c>
      <c r="O11" s="8">
        <v>-654.56427766138199</v>
      </c>
      <c r="P11" s="8">
        <v>988.94461086202102</v>
      </c>
      <c r="Q11" s="8">
        <v>3.2932167300499999E-3</v>
      </c>
      <c r="R11" s="8">
        <v>-7.7862408232540004E-3</v>
      </c>
      <c r="S11" s="8">
        <v>6.1078376025932003E-2</v>
      </c>
      <c r="T11" s="8">
        <v>6.0961538461538456E-2</v>
      </c>
    </row>
    <row r="12" spans="1:29" x14ac:dyDescent="0.2">
      <c r="A12" s="1">
        <v>37500</v>
      </c>
      <c r="B12" s="8">
        <v>14519.633</v>
      </c>
      <c r="C12" s="8">
        <v>-182.873647424014</v>
      </c>
      <c r="D12" s="8">
        <v>-1.1813925409052999E-2</v>
      </c>
      <c r="E12" s="8">
        <v>180.8</v>
      </c>
      <c r="F12" s="8">
        <f t="shared" si="0"/>
        <v>6.6815144766148027E-3</v>
      </c>
      <c r="G12" s="8">
        <v>0.83211558782568751</v>
      </c>
      <c r="H12" s="8">
        <f t="shared" si="1"/>
        <v>1.5246063972789159E-3</v>
      </c>
      <c r="I12" s="8">
        <v>49.208479513113801</v>
      </c>
      <c r="J12" s="8">
        <f t="shared" si="2"/>
        <v>1.5151688749279302E-2</v>
      </c>
      <c r="K12" s="8">
        <v>112802.85680159504</v>
      </c>
      <c r="L12" s="8">
        <v>94727.442071903948</v>
      </c>
      <c r="M12" s="8">
        <v>17423.894379849884</v>
      </c>
      <c r="N12" s="8">
        <v>-1093.3037814821701</v>
      </c>
      <c r="O12" s="8">
        <v>55.728430169459799</v>
      </c>
      <c r="P12" s="8">
        <v>51.050190578233</v>
      </c>
      <c r="Q12" s="8">
        <v>-9.6420790990809999E-3</v>
      </c>
      <c r="R12" s="8">
        <v>-3.2951772995999997E-5</v>
      </c>
      <c r="S12" s="8">
        <v>8.4501843300440003E-3</v>
      </c>
      <c r="T12" s="8">
        <v>5.2499999999999998E-2</v>
      </c>
    </row>
    <row r="13" spans="1:29" x14ac:dyDescent="0.2">
      <c r="A13" s="1">
        <v>37591</v>
      </c>
      <c r="B13" s="8">
        <v>14537.58</v>
      </c>
      <c r="C13" s="8">
        <v>-263.01990134099998</v>
      </c>
      <c r="D13" s="8">
        <v>-1.7105645375207999E-2</v>
      </c>
      <c r="E13" s="8">
        <v>181.8</v>
      </c>
      <c r="F13" s="8">
        <f t="shared" si="0"/>
        <v>5.530973451327359E-3</v>
      </c>
      <c r="G13" s="8">
        <v>0.84031524809864122</v>
      </c>
      <c r="H13" s="8">
        <f t="shared" si="1"/>
        <v>9.8539919128055597E-3</v>
      </c>
      <c r="I13" s="8">
        <v>50.322537489595497</v>
      </c>
      <c r="J13" s="8">
        <f t="shared" si="2"/>
        <v>2.2639552928775286E-2</v>
      </c>
      <c r="K13" s="8">
        <v>113103.62411590492</v>
      </c>
      <c r="L13" s="8">
        <v>94004.15928824828</v>
      </c>
      <c r="M13" s="8">
        <v>17585.557904352965</v>
      </c>
      <c r="N13" s="8">
        <v>-1925.3626095141301</v>
      </c>
      <c r="O13" s="8">
        <v>-1401.1961531382799</v>
      </c>
      <c r="P13" s="8">
        <v>-246.91476376828001</v>
      </c>
      <c r="Q13" s="8">
        <v>-1.6591925575546999E-2</v>
      </c>
      <c r="R13" s="8">
        <v>-1.5244063964012001E-2</v>
      </c>
      <c r="S13" s="8">
        <v>-7.4730955018420002E-3</v>
      </c>
      <c r="T13" s="8">
        <v>5.2499999999999998E-2</v>
      </c>
    </row>
    <row r="14" spans="1:29" x14ac:dyDescent="0.2">
      <c r="A14" s="1">
        <v>37681</v>
      </c>
      <c r="B14" s="8">
        <v>14614.141</v>
      </c>
      <c r="C14" s="8">
        <v>-286.875166562662</v>
      </c>
      <c r="D14" s="8">
        <v>-1.8514789665734999E-2</v>
      </c>
      <c r="E14" s="8">
        <v>183.9</v>
      </c>
      <c r="F14" s="8">
        <f t="shared" si="0"/>
        <v>1.1551155115511413E-2</v>
      </c>
      <c r="G14" s="8">
        <v>0.81702438719630432</v>
      </c>
      <c r="H14" s="8">
        <f t="shared" si="1"/>
        <v>-2.7716813368597659E-2</v>
      </c>
      <c r="I14" s="8">
        <v>51.1871730598059</v>
      </c>
      <c r="J14" s="8">
        <f t="shared" si="2"/>
        <v>1.718187542488625E-2</v>
      </c>
      <c r="K14" s="8">
        <v>114027.08556838398</v>
      </c>
      <c r="L14" s="8">
        <v>94314.568149567174</v>
      </c>
      <c r="M14" s="8">
        <v>18378.138369615863</v>
      </c>
      <c r="N14" s="8">
        <v>-2182.3561525139799</v>
      </c>
      <c r="O14" s="8">
        <v>-1863.45443752659</v>
      </c>
      <c r="P14" s="8">
        <v>78.7193064847378</v>
      </c>
      <c r="Q14" s="8">
        <v>-1.8406705666540998E-2</v>
      </c>
      <c r="R14" s="8">
        <v>-1.9841436957737001E-2</v>
      </c>
      <c r="S14" s="8">
        <v>1.1480360382841E-2</v>
      </c>
      <c r="T14" s="8">
        <v>6.0388888888888888E-2</v>
      </c>
    </row>
    <row r="15" spans="1:29" x14ac:dyDescent="0.2">
      <c r="A15" s="1">
        <v>37773</v>
      </c>
      <c r="B15" s="8">
        <v>14743.566999999999</v>
      </c>
      <c r="C15" s="8">
        <v>-259.95517289107499</v>
      </c>
      <c r="D15" s="8">
        <v>-1.6476779525409001E-2</v>
      </c>
      <c r="E15" s="8">
        <v>183.1</v>
      </c>
      <c r="F15" s="8">
        <f t="shared" si="0"/>
        <v>-4.3501903208266191E-3</v>
      </c>
      <c r="G15" s="8">
        <v>0.81364351844653759</v>
      </c>
      <c r="H15" s="8">
        <f t="shared" si="1"/>
        <v>-4.1380267256997394E-3</v>
      </c>
      <c r="I15" s="8">
        <v>51.987267297166603</v>
      </c>
      <c r="J15" s="8">
        <f t="shared" si="2"/>
        <v>1.5630756487096775E-2</v>
      </c>
      <c r="K15" s="8">
        <v>115952.60093738287</v>
      </c>
      <c r="L15" s="8">
        <v>95734.010612491431</v>
      </c>
      <c r="M15" s="8">
        <v>18878.866100377621</v>
      </c>
      <c r="N15" s="8">
        <v>-1487.1080486334799</v>
      </c>
      <c r="O15" s="8">
        <v>-1258.81414633705</v>
      </c>
      <c r="P15" s="8">
        <v>104.74376371853501</v>
      </c>
      <c r="Q15" s="8">
        <v>-1.1949649446549001E-2</v>
      </c>
      <c r="R15" s="8">
        <v>-1.3168332088218999E-2</v>
      </c>
      <c r="S15" s="8">
        <v>1.3277730237283E-2</v>
      </c>
      <c r="T15" s="8">
        <v>6.9423076923076921E-2</v>
      </c>
    </row>
    <row r="16" spans="1:29" x14ac:dyDescent="0.2">
      <c r="A16" s="1">
        <v>37865</v>
      </c>
      <c r="B16" s="8">
        <v>14988.781999999999</v>
      </c>
      <c r="C16" s="8">
        <v>-118.923353149211</v>
      </c>
      <c r="D16" s="8">
        <v>-6.8494381745070002E-3</v>
      </c>
      <c r="E16" s="8">
        <v>185.1</v>
      </c>
      <c r="F16" s="8">
        <f t="shared" si="0"/>
        <v>1.0922992900054718E-2</v>
      </c>
      <c r="G16" s="8">
        <v>0.79298978616394367</v>
      </c>
      <c r="H16" s="8">
        <f t="shared" si="1"/>
        <v>-2.5384252211616443E-2</v>
      </c>
      <c r="I16" s="8">
        <v>52.676722069652001</v>
      </c>
      <c r="J16" s="8">
        <f t="shared" si="2"/>
        <v>1.3261992951935309E-2</v>
      </c>
      <c r="K16" s="8">
        <v>117338.54881287109</v>
      </c>
      <c r="L16" s="8">
        <v>96998.248644756241</v>
      </c>
      <c r="M16" s="8">
        <v>18340.941452473558</v>
      </c>
      <c r="N16" s="8">
        <v>-1382.0591518105</v>
      </c>
      <c r="O16" s="8">
        <v>-853.45833278338205</v>
      </c>
      <c r="P16" s="8">
        <v>-916.12919815600605</v>
      </c>
      <c r="Q16" s="8">
        <v>-1.0695088741164E-2</v>
      </c>
      <c r="R16" s="8">
        <v>-8.6955682234000006E-3</v>
      </c>
      <c r="S16" s="8">
        <v>-4.0656091837704002E-2</v>
      </c>
      <c r="T16" s="8">
        <v>7.2499999999999995E-2</v>
      </c>
    </row>
    <row r="17" spans="1:20" x14ac:dyDescent="0.2">
      <c r="A17" s="1">
        <v>37956</v>
      </c>
      <c r="B17" s="8">
        <v>15162.76</v>
      </c>
      <c r="C17" s="8">
        <v>-50.230668177009598</v>
      </c>
      <c r="D17" s="8">
        <v>-2.2264409638119999E-3</v>
      </c>
      <c r="E17" s="8">
        <v>185.5</v>
      </c>
      <c r="F17" s="8">
        <f t="shared" si="0"/>
        <v>2.160994057266441E-3</v>
      </c>
      <c r="G17" s="8">
        <v>0.79986589235172478</v>
      </c>
      <c r="H17" s="8">
        <f t="shared" si="1"/>
        <v>8.6711157038277253E-3</v>
      </c>
      <c r="I17" s="8">
        <v>53.554021417492201</v>
      </c>
      <c r="J17" s="8">
        <f t="shared" si="2"/>
        <v>1.6654402805857726E-2</v>
      </c>
      <c r="K17" s="8">
        <v>118822.73726841026</v>
      </c>
      <c r="L17" s="8">
        <v>97952.077815702156</v>
      </c>
      <c r="M17" s="8">
        <v>20471.180284200011</v>
      </c>
      <c r="N17" s="8">
        <v>-1229.29138986059</v>
      </c>
      <c r="O17" s="8">
        <v>-803.74968963263302</v>
      </c>
      <c r="P17" s="8">
        <v>722.36265238072804</v>
      </c>
      <c r="Q17" s="8">
        <v>-9.0811067740829993E-3</v>
      </c>
      <c r="R17" s="8">
        <v>-7.9409614888610001E-3</v>
      </c>
      <c r="S17" s="8">
        <v>4.4259642755578997E-2</v>
      </c>
      <c r="T17" s="8">
        <v>7.2499999999999995E-2</v>
      </c>
    </row>
    <row r="18" spans="1:20" x14ac:dyDescent="0.2">
      <c r="A18" s="1">
        <v>38047</v>
      </c>
      <c r="B18" s="8">
        <v>15248.68</v>
      </c>
      <c r="C18" s="8">
        <v>-70.048751718664704</v>
      </c>
      <c r="D18" s="8">
        <v>-3.4993859435469999E-3</v>
      </c>
      <c r="E18" s="8">
        <v>187.1</v>
      </c>
      <c r="F18" s="8">
        <f t="shared" si="0"/>
        <v>8.6253369272237812E-3</v>
      </c>
      <c r="G18" s="8">
        <v>0.80583661776701931</v>
      </c>
      <c r="H18" s="8">
        <f t="shared" si="1"/>
        <v>7.4646581037975945E-3</v>
      </c>
      <c r="I18" s="8">
        <v>54.400006213271702</v>
      </c>
      <c r="J18" s="8">
        <f t="shared" si="2"/>
        <v>1.5796849113989708E-2</v>
      </c>
      <c r="K18" s="8">
        <v>121074.71364188619</v>
      </c>
      <c r="L18" s="8">
        <v>99296.178321995612</v>
      </c>
      <c r="M18" s="8">
        <v>20631.413158043772</v>
      </c>
      <c r="N18" s="8">
        <v>-358.28363930498</v>
      </c>
      <c r="O18" s="8">
        <v>-409.632870867571</v>
      </c>
      <c r="P18" s="8">
        <v>382.06883178775303</v>
      </c>
      <c r="Q18" s="8">
        <v>-1.572349018508E-3</v>
      </c>
      <c r="R18" s="8">
        <v>-3.7245266393009999E-3</v>
      </c>
      <c r="S18" s="8">
        <v>2.7177904879203001E-2</v>
      </c>
      <c r="T18" s="8">
        <v>7.12087912087912E-2</v>
      </c>
    </row>
    <row r="19" spans="1:20" x14ac:dyDescent="0.2">
      <c r="A19" s="1">
        <v>38139</v>
      </c>
      <c r="B19" s="8">
        <v>15366.85</v>
      </c>
      <c r="C19" s="8">
        <v>-57.388843350774501</v>
      </c>
      <c r="D19" s="8">
        <v>-2.6644918798699999E-3</v>
      </c>
      <c r="E19" s="8">
        <v>188.9</v>
      </c>
      <c r="F19" s="8">
        <f t="shared" si="0"/>
        <v>9.6205237840727431E-3</v>
      </c>
      <c r="G19" s="8">
        <v>0.80785105763440757</v>
      </c>
      <c r="H19" s="8">
        <f t="shared" si="1"/>
        <v>2.4998117769459149E-3</v>
      </c>
      <c r="I19" s="8">
        <v>55.166603795538698</v>
      </c>
      <c r="J19" s="8">
        <f t="shared" si="2"/>
        <v>1.409186571158827E-2</v>
      </c>
      <c r="K19" s="8">
        <v>121052.04273879751</v>
      </c>
      <c r="L19" s="8">
        <v>99472.478500511686</v>
      </c>
      <c r="M19" s="8">
        <v>20037.693134426259</v>
      </c>
      <c r="N19" s="8">
        <v>-1809.7290019332099</v>
      </c>
      <c r="O19" s="8">
        <v>-1229.3020467067799</v>
      </c>
      <c r="P19" s="8">
        <v>-721.39012219922301</v>
      </c>
      <c r="Q19" s="8">
        <v>-1.3313690106086001E-2</v>
      </c>
      <c r="R19" s="8">
        <v>-1.1736570183126E-2</v>
      </c>
      <c r="S19" s="8">
        <v>-2.6811891024040999E-2</v>
      </c>
      <c r="T19" s="8">
        <v>6.7500000000000004E-2</v>
      </c>
    </row>
    <row r="20" spans="1:20" x14ac:dyDescent="0.2">
      <c r="A20" s="1">
        <v>38231</v>
      </c>
      <c r="B20" s="8">
        <v>15512.619000000001</v>
      </c>
      <c r="C20" s="8">
        <v>-16.1774021800938</v>
      </c>
      <c r="D20" s="8">
        <v>-2.2316625055000002E-5</v>
      </c>
      <c r="E20" s="8">
        <v>189.8</v>
      </c>
      <c r="F20" s="8">
        <f t="shared" si="0"/>
        <v>4.7644256220222836E-3</v>
      </c>
      <c r="G20" s="8">
        <v>0.81348606651298971</v>
      </c>
      <c r="H20" s="8">
        <f t="shared" si="1"/>
        <v>6.9753066797768604E-3</v>
      </c>
      <c r="I20" s="8">
        <v>55.798931474972498</v>
      </c>
      <c r="J20" s="8">
        <f t="shared" si="2"/>
        <v>1.1462146224867631E-2</v>
      </c>
      <c r="K20" s="8">
        <v>122484.84381400234</v>
      </c>
      <c r="L20" s="8">
        <v>100215.35019289138</v>
      </c>
      <c r="M20" s="8">
        <v>21133.571539464851</v>
      </c>
      <c r="N20" s="8">
        <v>-1851.5422029011099</v>
      </c>
      <c r="O20" s="8">
        <v>-1528.25186205828</v>
      </c>
      <c r="P20" s="8">
        <v>-145.13419916822301</v>
      </c>
      <c r="Q20" s="8">
        <v>-1.3364801281035E-2</v>
      </c>
      <c r="R20" s="8">
        <v>-1.4445730885550999E-2</v>
      </c>
      <c r="S20" s="8">
        <v>1.7174206288179999E-3</v>
      </c>
      <c r="T20" s="8">
        <v>6.7500000000000004E-2</v>
      </c>
    </row>
    <row r="21" spans="1:20" x14ac:dyDescent="0.2">
      <c r="A21" s="1">
        <v>38322</v>
      </c>
      <c r="B21" s="8">
        <v>15670.88</v>
      </c>
      <c r="C21" s="8">
        <v>39.238980713675097</v>
      </c>
      <c r="D21" s="8">
        <v>3.4633784595909998E-3</v>
      </c>
      <c r="E21" s="8">
        <v>191.7</v>
      </c>
      <c r="F21" s="8">
        <f t="shared" si="0"/>
        <v>1.0010537407797671E-2</v>
      </c>
      <c r="G21" s="8">
        <v>0.82683758395126605</v>
      </c>
      <c r="H21" s="8">
        <f t="shared" si="1"/>
        <v>1.6412718038930407E-2</v>
      </c>
      <c r="I21" s="8">
        <v>56.4812516886496</v>
      </c>
      <c r="J21" s="8">
        <f t="shared" si="2"/>
        <v>1.2228194978664453E-2</v>
      </c>
      <c r="K21" s="8">
        <v>126388.77332587373</v>
      </c>
      <c r="L21" s="8">
        <v>102682.04585298373</v>
      </c>
      <c r="M21" s="8">
        <v>22733.038976583837</v>
      </c>
      <c r="N21" s="8">
        <v>535.03031677672698</v>
      </c>
      <c r="O21" s="8">
        <v>-148.32803584300501</v>
      </c>
      <c r="P21" s="8">
        <v>924.60675742593196</v>
      </c>
      <c r="Q21" s="8">
        <v>5.9612705420479997E-3</v>
      </c>
      <c r="R21" s="8">
        <v>-6.2545342299800001E-4</v>
      </c>
      <c r="S21" s="8">
        <v>5.0027410444799997E-2</v>
      </c>
      <c r="T21" s="8">
        <v>6.7173913043478264E-2</v>
      </c>
    </row>
    <row r="22" spans="1:20" x14ac:dyDescent="0.2">
      <c r="A22" s="5">
        <v>38412</v>
      </c>
      <c r="B22" s="8">
        <v>15844.727000000001</v>
      </c>
      <c r="C22" s="8">
        <v>112.724825127286</v>
      </c>
      <c r="D22" s="8">
        <v>8.0142622630589994E-3</v>
      </c>
      <c r="E22" s="8">
        <v>193.1</v>
      </c>
      <c r="F22" s="8">
        <f t="shared" si="0"/>
        <v>7.3030777256128943E-3</v>
      </c>
      <c r="G22" s="8">
        <v>0.82226808622507597</v>
      </c>
      <c r="H22" s="8">
        <f t="shared" si="1"/>
        <v>-5.5264755919215425E-3</v>
      </c>
      <c r="I22" s="8">
        <v>57.153204138910603</v>
      </c>
      <c r="J22" s="8">
        <f t="shared" si="2"/>
        <v>1.18969114559484E-2</v>
      </c>
      <c r="K22" s="8">
        <v>126052.68923597599</v>
      </c>
      <c r="L22" s="8">
        <v>102774.156473109</v>
      </c>
      <c r="M22" s="8">
        <v>22687.7832468042</v>
      </c>
      <c r="N22" s="8">
        <v>-1356.8991668460501</v>
      </c>
      <c r="O22" s="8">
        <v>-1186.08259109662</v>
      </c>
      <c r="P22" s="8">
        <v>339.39081059963701</v>
      </c>
      <c r="Q22" s="8">
        <v>-8.9414373373130004E-3</v>
      </c>
      <c r="R22" s="8">
        <v>-1.054406289399E-2</v>
      </c>
      <c r="S22" s="8">
        <v>2.3459125387131002E-2</v>
      </c>
      <c r="T22" s="8">
        <v>6.5000000000000002E-2</v>
      </c>
    </row>
    <row r="23" spans="1:20" x14ac:dyDescent="0.2">
      <c r="A23" s="1">
        <v>38504</v>
      </c>
      <c r="B23" s="8">
        <v>15922.781999999999</v>
      </c>
      <c r="C23" s="8">
        <v>93.648126494443204</v>
      </c>
      <c r="D23" s="8">
        <v>6.6762818619410004E-3</v>
      </c>
      <c r="E23" s="8">
        <v>193.7</v>
      </c>
      <c r="F23" s="8">
        <f t="shared" si="0"/>
        <v>3.1071983428274663E-3</v>
      </c>
      <c r="G23" s="8">
        <v>0.81040964263432591</v>
      </c>
      <c r="H23" s="8">
        <f t="shared" si="1"/>
        <v>-1.4421626947958788E-2</v>
      </c>
      <c r="I23" s="8">
        <v>57.834493530315001</v>
      </c>
      <c r="J23" s="8">
        <f t="shared" si="2"/>
        <v>1.1920405892704267E-2</v>
      </c>
      <c r="K23" s="8">
        <v>128925.325158836</v>
      </c>
      <c r="L23" s="8">
        <v>104850.080853149</v>
      </c>
      <c r="M23" s="8">
        <v>20656.042106079902</v>
      </c>
      <c r="N23" s="8">
        <v>-74.677118701321803</v>
      </c>
      <c r="O23" s="8">
        <v>-281.167038271232</v>
      </c>
      <c r="P23" s="8">
        <v>-2243.2519009211101</v>
      </c>
      <c r="Q23" s="8">
        <v>1.19811608378E-3</v>
      </c>
      <c r="R23" s="8">
        <v>-1.654465732653E-3</v>
      </c>
      <c r="S23" s="8">
        <v>-9.4896422308285003E-2</v>
      </c>
      <c r="T23" s="8">
        <v>6.5000000000000002E-2</v>
      </c>
    </row>
    <row r="24" spans="1:20" x14ac:dyDescent="0.2">
      <c r="A24" s="1">
        <v>38596</v>
      </c>
      <c r="B24" s="8">
        <v>16047.587</v>
      </c>
      <c r="C24" s="8">
        <v>125.226427233199</v>
      </c>
      <c r="D24" s="8">
        <v>8.5027664607689995E-3</v>
      </c>
      <c r="E24" s="8">
        <v>198.8</v>
      </c>
      <c r="F24" s="8">
        <f t="shared" si="0"/>
        <v>2.6329375322664106E-2</v>
      </c>
      <c r="G24" s="8">
        <v>0.80585736888742454</v>
      </c>
      <c r="H24" s="8">
        <f t="shared" si="1"/>
        <v>-5.6172502243478917E-3</v>
      </c>
      <c r="I24" s="8">
        <v>58.576760721357601</v>
      </c>
      <c r="J24" s="8">
        <f t="shared" si="2"/>
        <v>1.2834333729464298E-2</v>
      </c>
      <c r="K24" s="8">
        <v>128622.327181549</v>
      </c>
      <c r="L24" s="8">
        <v>104979.852873934</v>
      </c>
      <c r="M24" s="8">
        <v>20526.0958420772</v>
      </c>
      <c r="N24" s="8">
        <v>-1997.88946917318</v>
      </c>
      <c r="O24" s="8">
        <v>-1360.8565052508</v>
      </c>
      <c r="P24" s="8">
        <v>-2935.9608259547299</v>
      </c>
      <c r="Q24" s="8">
        <v>-1.3659883544651001E-2</v>
      </c>
      <c r="R24" s="8">
        <v>-1.1784835426464E-2</v>
      </c>
      <c r="S24" s="8">
        <v>-0.125752215215929</v>
      </c>
      <c r="T24" s="8">
        <v>6.4347826086956522E-2</v>
      </c>
    </row>
    <row r="25" spans="1:20" x14ac:dyDescent="0.2">
      <c r="A25" s="1">
        <v>38687</v>
      </c>
      <c r="B25" s="8">
        <v>16136.734</v>
      </c>
      <c r="C25" s="8">
        <v>125.66873968256</v>
      </c>
      <c r="D25" s="8">
        <v>8.3698202532090007E-3</v>
      </c>
      <c r="E25" s="8">
        <v>198.1</v>
      </c>
      <c r="F25" s="8">
        <f t="shared" si="0"/>
        <v>-3.5211267605634866E-3</v>
      </c>
      <c r="G25" s="8">
        <v>0.82305118381896614</v>
      </c>
      <c r="H25" s="8">
        <f t="shared" si="1"/>
        <v>2.1336052253613458E-2</v>
      </c>
      <c r="I25" s="8">
        <v>59.209357279386502</v>
      </c>
      <c r="J25" s="8">
        <f t="shared" si="2"/>
        <v>1.0799445893535875E-2</v>
      </c>
      <c r="K25" s="8">
        <v>131252.65830541399</v>
      </c>
      <c r="L25" s="8">
        <v>106472.90980752101</v>
      </c>
      <c r="M25" s="8">
        <v>22068.078774364301</v>
      </c>
      <c r="N25" s="8">
        <v>-1012.75856124277</v>
      </c>
      <c r="O25" s="8">
        <v>-1112.8469992933101</v>
      </c>
      <c r="P25" s="8">
        <v>-1968.11934897948</v>
      </c>
      <c r="Q25" s="8">
        <v>-5.9906215275999999E-3</v>
      </c>
      <c r="R25" s="8">
        <v>-9.2547937834979999E-3</v>
      </c>
      <c r="S25" s="8">
        <v>-7.7857762172482997E-2</v>
      </c>
      <c r="T25" s="8">
        <v>0.06</v>
      </c>
    </row>
    <row r="26" spans="1:20" x14ac:dyDescent="0.2">
      <c r="A26" s="1">
        <v>38777</v>
      </c>
      <c r="B26" s="8">
        <v>16353.834999999999</v>
      </c>
      <c r="C26" s="8">
        <v>259.12580966453601</v>
      </c>
      <c r="D26" s="8">
        <v>1.6401589330178001E-2</v>
      </c>
      <c r="E26" s="8">
        <v>199.7</v>
      </c>
      <c r="F26" s="8">
        <f t="shared" si="0"/>
        <v>8.0767289247853924E-3</v>
      </c>
      <c r="G26" s="8">
        <v>0.8240821539885046</v>
      </c>
      <c r="H26" s="8">
        <f t="shared" si="1"/>
        <v>1.2526197517324089E-3</v>
      </c>
      <c r="I26" s="8">
        <v>59.515423011913001</v>
      </c>
      <c r="J26" s="8">
        <f t="shared" si="2"/>
        <v>5.169212208845364E-3</v>
      </c>
      <c r="K26" s="8">
        <v>134167.290766511</v>
      </c>
      <c r="L26" s="8">
        <v>108781.71229388801</v>
      </c>
      <c r="M26" s="8">
        <v>24248.477767837601</v>
      </c>
      <c r="N26" s="8">
        <v>237.75117780800699</v>
      </c>
      <c r="O26" s="8">
        <v>-80.960624420404201</v>
      </c>
      <c r="P26" s="8">
        <v>-370.92333362926001</v>
      </c>
      <c r="Q26" s="8">
        <v>3.3791181137360002E-3</v>
      </c>
      <c r="R26" s="8">
        <v>4.2283597460399997E-4</v>
      </c>
      <c r="S26" s="8">
        <v>-8.0814204638050002E-3</v>
      </c>
      <c r="T26" s="8">
        <v>0.06</v>
      </c>
    </row>
    <row r="27" spans="1:20" x14ac:dyDescent="0.2">
      <c r="A27" s="1">
        <v>38869</v>
      </c>
      <c r="B27" s="8">
        <v>16396.151000000002</v>
      </c>
      <c r="C27" s="8">
        <v>223.31884003878801</v>
      </c>
      <c r="D27" s="8">
        <v>1.4020554465787E-2</v>
      </c>
      <c r="E27" s="8">
        <v>201.8</v>
      </c>
      <c r="F27" s="8">
        <f t="shared" si="0"/>
        <v>1.0515773660490835E-2</v>
      </c>
      <c r="G27" s="8">
        <v>0.83752416016561149</v>
      </c>
      <c r="H27" s="8">
        <f t="shared" si="1"/>
        <v>1.6311488013723396E-2</v>
      </c>
      <c r="I27" s="8">
        <v>60.138295813921303</v>
      </c>
      <c r="J27" s="8">
        <f t="shared" si="2"/>
        <v>1.0465737627095795E-2</v>
      </c>
      <c r="K27" s="8">
        <v>135749.26418083601</v>
      </c>
      <c r="L27" s="8">
        <v>110836.95490429401</v>
      </c>
      <c r="M27" s="8">
        <v>24278.593802826301</v>
      </c>
      <c r="N27" s="8">
        <v>143.37567471418799</v>
      </c>
      <c r="O27" s="8">
        <v>669.90997600206094</v>
      </c>
      <c r="P27" s="8">
        <v>-929.52445351208701</v>
      </c>
      <c r="Q27" s="8">
        <v>2.5426305843879999E-3</v>
      </c>
      <c r="R27" s="8">
        <v>7.2295423400310001E-3</v>
      </c>
      <c r="S27" s="8">
        <v>-3.1050524805776001E-2</v>
      </c>
      <c r="T27" s="8">
        <v>6.1923076923076928E-2</v>
      </c>
    </row>
    <row r="28" spans="1:20" x14ac:dyDescent="0.2">
      <c r="A28" s="1">
        <v>38961</v>
      </c>
      <c r="B28" s="8">
        <v>16420.738000000001</v>
      </c>
      <c r="C28" s="8">
        <v>175.60208003398199</v>
      </c>
      <c r="D28" s="8">
        <v>1.0937447205237E-2</v>
      </c>
      <c r="E28" s="8">
        <v>202.8</v>
      </c>
      <c r="F28" s="8">
        <f t="shared" si="0"/>
        <v>4.9554013875123815E-3</v>
      </c>
      <c r="G28" s="8">
        <v>0.85047507658682897</v>
      </c>
      <c r="H28" s="8">
        <f t="shared" si="1"/>
        <v>1.5463334715808852E-2</v>
      </c>
      <c r="I28" s="8">
        <v>61.259586351340502</v>
      </c>
      <c r="J28" s="8">
        <f t="shared" si="2"/>
        <v>1.8645199739092622E-2</v>
      </c>
      <c r="K28" s="8">
        <v>138494.32456468599</v>
      </c>
      <c r="L28" s="8">
        <v>112001.386401075</v>
      </c>
      <c r="M28" s="8">
        <v>25823.369496547199</v>
      </c>
      <c r="N28" s="8">
        <v>1206.40866202558</v>
      </c>
      <c r="O28" s="8">
        <v>506.97695007571002</v>
      </c>
      <c r="P28" s="8">
        <v>24.799081735262</v>
      </c>
      <c r="Q28" s="8">
        <v>1.0090845507934E-2</v>
      </c>
      <c r="R28" s="8">
        <v>5.6823362056679996E-3</v>
      </c>
      <c r="S28" s="8">
        <v>6.8037648934599999E-3</v>
      </c>
      <c r="T28" s="8">
        <v>6.6086956521739126E-2</v>
      </c>
    </row>
    <row r="29" spans="1:20" x14ac:dyDescent="0.2">
      <c r="A29" s="1">
        <v>39052</v>
      </c>
      <c r="B29" s="8">
        <v>16561.866000000002</v>
      </c>
      <c r="C29" s="8">
        <v>250.40420460375501</v>
      </c>
      <c r="D29" s="8">
        <v>1.5305122491386E-2</v>
      </c>
      <c r="E29" s="8">
        <v>203.1</v>
      </c>
      <c r="F29" s="8">
        <f t="shared" si="0"/>
        <v>1.4792899408282434E-3</v>
      </c>
      <c r="G29" s="8">
        <v>0.8445944406413729</v>
      </c>
      <c r="H29" s="8">
        <f t="shared" si="1"/>
        <v>-6.9145306045376165E-3</v>
      </c>
      <c r="I29" s="8">
        <v>61.855836760921001</v>
      </c>
      <c r="J29" s="8">
        <f t="shared" si="2"/>
        <v>9.7331772069246814E-3</v>
      </c>
      <c r="K29" s="8">
        <v>141024.12048796701</v>
      </c>
      <c r="L29" s="8">
        <v>113322.946400744</v>
      </c>
      <c r="M29" s="8">
        <v>27719.558932788899</v>
      </c>
      <c r="N29" s="8">
        <v>2054.9568161045299</v>
      </c>
      <c r="O29" s="8">
        <v>482.22460634395202</v>
      </c>
      <c r="P29" s="8">
        <v>1333.16148183118</v>
      </c>
      <c r="Q29" s="8">
        <v>1.5858204742399001E-2</v>
      </c>
      <c r="R29" s="8">
        <v>5.3695122212079997E-3</v>
      </c>
      <c r="S29" s="8">
        <v>5.4375537564084003E-2</v>
      </c>
      <c r="T29" s="8">
        <v>7.2065217391304351E-2</v>
      </c>
    </row>
    <row r="30" spans="1:20" x14ac:dyDescent="0.2">
      <c r="A30" s="1">
        <v>39142</v>
      </c>
      <c r="B30" s="8">
        <v>16611.689999999999</v>
      </c>
      <c r="C30" s="8">
        <v>239.92913740173</v>
      </c>
      <c r="D30" s="8">
        <v>1.4511235654793999E-2</v>
      </c>
      <c r="E30" s="8">
        <v>205.28800000000001</v>
      </c>
      <c r="F30" s="8">
        <f t="shared" si="0"/>
        <v>1.0773018217626884E-2</v>
      </c>
      <c r="G30" s="8">
        <v>0.85878784305052691</v>
      </c>
      <c r="H30" s="8">
        <f t="shared" si="1"/>
        <v>1.6804991515662504E-2</v>
      </c>
      <c r="I30" s="8">
        <v>62.971376956603102</v>
      </c>
      <c r="J30" s="8">
        <f t="shared" si="2"/>
        <v>1.8034517906430958E-2</v>
      </c>
      <c r="K30" s="8">
        <v>143277.25635231301</v>
      </c>
      <c r="L30" s="8">
        <v>115248.58614536301</v>
      </c>
      <c r="M30" s="8">
        <v>30758.5347628895</v>
      </c>
      <c r="N30" s="8">
        <v>2633.3286396274002</v>
      </c>
      <c r="O30" s="8">
        <v>1046.33201830556</v>
      </c>
      <c r="P30" s="8">
        <v>3791.2800246174802</v>
      </c>
      <c r="Q30" s="8">
        <v>1.9556067676779001E-2</v>
      </c>
      <c r="R30" s="8">
        <v>1.0170272979238001E-2</v>
      </c>
      <c r="S30" s="8">
        <v>0.13582199472214801</v>
      </c>
      <c r="T30" s="8">
        <v>7.7833333333333338E-2</v>
      </c>
    </row>
    <row r="31" spans="1:20" x14ac:dyDescent="0.2">
      <c r="A31" s="1">
        <v>39234</v>
      </c>
      <c r="B31" s="8">
        <v>16713.313999999998</v>
      </c>
      <c r="C31" s="8">
        <v>287.17329945362502</v>
      </c>
      <c r="D31" s="8">
        <v>1.7196228043938999E-2</v>
      </c>
      <c r="E31" s="8">
        <v>207.23400000000001</v>
      </c>
      <c r="F31" s="8">
        <f t="shared" si="0"/>
        <v>9.4793655742175797E-3</v>
      </c>
      <c r="G31" s="8">
        <v>0.86378733404698094</v>
      </c>
      <c r="H31" s="8">
        <f t="shared" si="1"/>
        <v>5.8215670341759118E-3</v>
      </c>
      <c r="I31" s="8">
        <v>63.786540598920098</v>
      </c>
      <c r="J31" s="8">
        <f t="shared" si="2"/>
        <v>1.2944986781514567E-2</v>
      </c>
      <c r="K31" s="8">
        <v>144924.52673492301</v>
      </c>
      <c r="L31" s="8">
        <v>116951.891872461</v>
      </c>
      <c r="M31" s="8">
        <v>30373.0664495085</v>
      </c>
      <c r="N31" s="8">
        <v>2616.73846282562</v>
      </c>
      <c r="O31" s="8">
        <v>1376.31186454717</v>
      </c>
      <c r="P31" s="8">
        <v>2835.43557333128</v>
      </c>
      <c r="Q31" s="8">
        <v>1.9050358061448999E-2</v>
      </c>
      <c r="R31" s="8">
        <v>1.2822778005788E-2</v>
      </c>
      <c r="S31" s="8">
        <v>0.10145767999329899</v>
      </c>
      <c r="T31" s="8">
        <v>8.5576923076923078E-2</v>
      </c>
    </row>
    <row r="32" spans="1:20" x14ac:dyDescent="0.2">
      <c r="A32" s="1">
        <v>39326</v>
      </c>
      <c r="B32" s="8">
        <v>16809.587</v>
      </c>
      <c r="C32" s="8">
        <v>334.72815607430999</v>
      </c>
      <c r="D32" s="8">
        <v>1.9892000136220001E-2</v>
      </c>
      <c r="E32" s="8">
        <v>208.547</v>
      </c>
      <c r="F32" s="8">
        <f t="shared" si="0"/>
        <v>6.3358329231688604E-3</v>
      </c>
      <c r="G32" s="8">
        <v>0.87018623670126072</v>
      </c>
      <c r="H32" s="8">
        <f t="shared" si="1"/>
        <v>7.4079607353119137E-3</v>
      </c>
      <c r="I32" s="8">
        <v>64.333777078758104</v>
      </c>
      <c r="J32" s="8">
        <f t="shared" si="2"/>
        <v>8.5791841774105482E-3</v>
      </c>
      <c r="K32" s="8">
        <v>148016.45896064301</v>
      </c>
      <c r="L32" s="8">
        <v>119568.32422090899</v>
      </c>
      <c r="M32" s="8">
        <v>30630.869584157801</v>
      </c>
      <c r="N32" s="8">
        <v>4058.48753317818</v>
      </c>
      <c r="O32" s="8">
        <v>2610.3972674862598</v>
      </c>
      <c r="P32" s="8">
        <v>2534.4855700466501</v>
      </c>
      <c r="Q32" s="8">
        <v>2.8461074399138E-2</v>
      </c>
      <c r="R32" s="8">
        <v>2.2989143488825001E-2</v>
      </c>
      <c r="S32" s="8">
        <v>8.902746374612E-2</v>
      </c>
      <c r="T32" s="8">
        <v>9.1711956521739121E-2</v>
      </c>
    </row>
    <row r="33" spans="1:20" x14ac:dyDescent="0.2">
      <c r="A33" s="1">
        <v>39417</v>
      </c>
      <c r="B33" s="8">
        <v>16915.190999999999</v>
      </c>
      <c r="C33" s="8">
        <v>396.83868926654401</v>
      </c>
      <c r="D33" s="8">
        <v>2.3444335077743E-2</v>
      </c>
      <c r="E33" s="8">
        <v>211.44499999999999</v>
      </c>
      <c r="F33" s="8">
        <f t="shared" si="0"/>
        <v>1.3896148110497775E-2</v>
      </c>
      <c r="G33" s="8">
        <v>0.90036286696528478</v>
      </c>
      <c r="H33" s="8">
        <f t="shared" si="1"/>
        <v>3.4678358483833271E-2</v>
      </c>
      <c r="I33" s="8">
        <v>65.344056270865394</v>
      </c>
      <c r="J33" s="8">
        <f t="shared" si="2"/>
        <v>1.5703713321083113E-2</v>
      </c>
      <c r="K33" s="8">
        <v>150238.75795212199</v>
      </c>
      <c r="L33" s="8">
        <v>120822.197761266</v>
      </c>
      <c r="M33" s="8">
        <v>30610.529203444199</v>
      </c>
      <c r="N33" s="8">
        <v>4645.4192344268904</v>
      </c>
      <c r="O33" s="8">
        <v>2474.8150863127198</v>
      </c>
      <c r="P33" s="8">
        <v>1966.3847546992999</v>
      </c>
      <c r="Q33" s="8">
        <v>3.1911267935713999E-2</v>
      </c>
      <c r="R33" s="8">
        <v>2.154369813695E-2</v>
      </c>
      <c r="S33" s="8">
        <v>6.8329293683734998E-2</v>
      </c>
      <c r="T33" s="8">
        <v>9.3478260869565219E-2</v>
      </c>
    </row>
    <row r="34" spans="1:20" x14ac:dyDescent="0.2">
      <c r="A34" s="1">
        <v>39508</v>
      </c>
      <c r="B34" s="8">
        <v>16843.003000000001</v>
      </c>
      <c r="C34" s="8">
        <v>285.735675935404</v>
      </c>
      <c r="D34" s="8">
        <v>1.6753871801125E-2</v>
      </c>
      <c r="E34" s="8">
        <v>213.44800000000001</v>
      </c>
      <c r="F34" s="8">
        <f t="shared" si="0"/>
        <v>9.4729125777388568E-3</v>
      </c>
      <c r="G34" s="8">
        <v>0.93588165758156749</v>
      </c>
      <c r="H34" s="8">
        <f t="shared" si="1"/>
        <v>3.9449417473202075E-2</v>
      </c>
      <c r="I34" s="8">
        <v>66.7158601939596</v>
      </c>
      <c r="J34" s="8">
        <f t="shared" si="2"/>
        <v>2.0993553222465655E-2</v>
      </c>
      <c r="K34" s="8">
        <v>150638.079732443</v>
      </c>
      <c r="L34" s="8">
        <v>121464.53185358401</v>
      </c>
      <c r="M34" s="8">
        <v>29503.422859386599</v>
      </c>
      <c r="N34" s="8">
        <v>3422.7914960406702</v>
      </c>
      <c r="O34" s="8">
        <v>1720.8654714176</v>
      </c>
      <c r="P34" s="8">
        <v>320.296329155688</v>
      </c>
      <c r="Q34" s="8">
        <v>2.3353408107582001E-2</v>
      </c>
      <c r="R34" s="8">
        <v>1.5057092175224E-2</v>
      </c>
      <c r="S34" s="8">
        <v>1.222799228748E-2</v>
      </c>
      <c r="T34" s="8">
        <v>9.5989010989010984E-2</v>
      </c>
    </row>
    <row r="35" spans="1:20" x14ac:dyDescent="0.2">
      <c r="A35" s="1">
        <v>39600</v>
      </c>
      <c r="B35" s="8">
        <v>16943.291000000001</v>
      </c>
      <c r="C35" s="8">
        <v>350.79286880536102</v>
      </c>
      <c r="D35" s="8">
        <v>2.0517964658254E-2</v>
      </c>
      <c r="E35" s="8">
        <v>217.46299999999999</v>
      </c>
      <c r="F35" s="8">
        <f t="shared" si="0"/>
        <v>1.8810202016416033E-2</v>
      </c>
      <c r="G35" s="8">
        <v>0.97810639061429039</v>
      </c>
      <c r="H35" s="8">
        <f t="shared" si="1"/>
        <v>4.5117598673572346E-2</v>
      </c>
      <c r="I35" s="8">
        <v>68.413287742307105</v>
      </c>
      <c r="J35" s="8">
        <f t="shared" si="2"/>
        <v>2.5442639027851266E-2</v>
      </c>
      <c r="K35" s="8">
        <v>151503.23857485701</v>
      </c>
      <c r="L35" s="8">
        <v>122445.78106888699</v>
      </c>
      <c r="M35" s="8">
        <v>29934.266291669399</v>
      </c>
      <c r="N35" s="8">
        <v>2675.1171106338402</v>
      </c>
      <c r="O35" s="8">
        <v>1297.73702473456</v>
      </c>
      <c r="P35" s="8">
        <v>217.49269247617801</v>
      </c>
      <c r="Q35" s="8">
        <v>1.8080158310535999E-2</v>
      </c>
      <c r="R35" s="8">
        <v>1.1396618494880001E-2</v>
      </c>
      <c r="S35" s="8">
        <v>8.1116376861839999E-3</v>
      </c>
      <c r="T35" s="8">
        <v>9.7500000000000003E-2</v>
      </c>
    </row>
    <row r="36" spans="1:20" x14ac:dyDescent="0.2">
      <c r="A36" s="1">
        <v>39692</v>
      </c>
      <c r="B36" s="8">
        <v>16854.294999999998</v>
      </c>
      <c r="C36" s="8">
        <v>229.17743580329201</v>
      </c>
      <c r="D36" s="8">
        <v>1.3254152952138E-2</v>
      </c>
      <c r="E36" s="8">
        <v>218.87700000000001</v>
      </c>
      <c r="F36" s="8">
        <f t="shared" si="0"/>
        <v>6.5022555561176087E-3</v>
      </c>
      <c r="G36" s="8">
        <v>1.001734653793515</v>
      </c>
      <c r="H36" s="8">
        <f t="shared" si="1"/>
        <v>2.4157150393818716E-2</v>
      </c>
      <c r="I36" s="8">
        <v>69.217141063350894</v>
      </c>
      <c r="J36" s="8">
        <f t="shared" si="2"/>
        <v>1.174995892715569E-2</v>
      </c>
      <c r="K36" s="8">
        <v>152876.134746645</v>
      </c>
      <c r="L36" s="8">
        <v>123689.550680281</v>
      </c>
      <c r="M36" s="8">
        <v>29745.707335721101</v>
      </c>
      <c r="N36" s="8">
        <v>2437.8556201661399</v>
      </c>
      <c r="O36" s="8">
        <v>1126.6935093602001</v>
      </c>
      <c r="P36" s="8">
        <v>-503.02184574056002</v>
      </c>
      <c r="Q36" s="8">
        <v>1.6270901613970001E-2</v>
      </c>
      <c r="R36" s="8">
        <v>9.8633147883439992E-3</v>
      </c>
      <c r="S36" s="8">
        <v>-1.6300060933537999E-2</v>
      </c>
      <c r="T36" s="8">
        <v>9.9266304347826087E-2</v>
      </c>
    </row>
    <row r="37" spans="1:20" x14ac:dyDescent="0.2">
      <c r="A37" s="1">
        <v>39783</v>
      </c>
      <c r="B37" s="8">
        <v>16485.349999999999</v>
      </c>
      <c r="C37" s="8">
        <v>-171.06770068686001</v>
      </c>
      <c r="D37" s="8">
        <v>-1.078033568931E-2</v>
      </c>
      <c r="E37" s="8">
        <v>211.398</v>
      </c>
      <c r="F37" s="8">
        <f t="shared" si="0"/>
        <v>-3.41698762318563E-2</v>
      </c>
      <c r="G37" s="8">
        <v>0.97164051971734788</v>
      </c>
      <c r="H37" s="8">
        <f t="shared" si="1"/>
        <v>-3.0042021569486765E-2</v>
      </c>
      <c r="I37" s="8">
        <v>70.300756582241206</v>
      </c>
      <c r="J37" s="8">
        <f t="shared" si="2"/>
        <v>1.565530592918507E-2</v>
      </c>
      <c r="K37" s="8">
        <v>150695.54694605601</v>
      </c>
      <c r="L37" s="8">
        <v>124907.13639724901</v>
      </c>
      <c r="M37" s="8">
        <v>29866.603513222999</v>
      </c>
      <c r="N37" s="8">
        <v>-1358.3269506286799</v>
      </c>
      <c r="O37" s="8">
        <v>915.87803912717197</v>
      </c>
      <c r="P37" s="8">
        <v>-916.16922257580097</v>
      </c>
      <c r="Q37" s="8">
        <v>-8.8095801427580007E-3</v>
      </c>
      <c r="R37" s="8">
        <v>8.0632280312929999E-3</v>
      </c>
      <c r="S37" s="8">
        <v>-2.9948846171877999E-2</v>
      </c>
      <c r="T37" s="8">
        <v>9.945652173913043E-2</v>
      </c>
    </row>
    <row r="38" spans="1:20" x14ac:dyDescent="0.2">
      <c r="A38" s="1">
        <v>39873</v>
      </c>
      <c r="B38" s="8">
        <v>16298.262000000001</v>
      </c>
      <c r="C38" s="8">
        <v>-389.57185417858398</v>
      </c>
      <c r="D38" s="8">
        <v>-2.4085847964848001E-2</v>
      </c>
      <c r="E38" s="8">
        <v>212.495</v>
      </c>
      <c r="F38" s="8">
        <f t="shared" si="0"/>
        <v>5.1892638530166568E-3</v>
      </c>
      <c r="G38" s="8">
        <v>0.90270666339895544</v>
      </c>
      <c r="H38" s="8">
        <f t="shared" si="1"/>
        <v>-7.0945843570259348E-2</v>
      </c>
      <c r="I38" s="8">
        <v>70.830181744732002</v>
      </c>
      <c r="J38" s="8">
        <f t="shared" si="2"/>
        <v>7.5308600963839289E-3</v>
      </c>
      <c r="K38" s="8">
        <v>150864.75596533201</v>
      </c>
      <c r="L38" s="8">
        <v>124750.926911182</v>
      </c>
      <c r="M38" s="8">
        <v>30803.210071029898</v>
      </c>
      <c r="N38" s="8">
        <v>-2819.7861427868702</v>
      </c>
      <c r="O38" s="8">
        <v>-686.17747366703395</v>
      </c>
      <c r="P38" s="8">
        <v>-519.15926128375895</v>
      </c>
      <c r="Q38" s="8">
        <v>-1.8348887883951E-2</v>
      </c>
      <c r="R38" s="8">
        <v>-4.7690003370580002E-3</v>
      </c>
      <c r="S38" s="8">
        <v>-1.6511180945442998E-2</v>
      </c>
      <c r="T38" s="8">
        <v>8.7555555555555567E-2</v>
      </c>
    </row>
    <row r="39" spans="1:20" x14ac:dyDescent="0.2">
      <c r="A39" s="1">
        <v>39965</v>
      </c>
      <c r="B39" s="8">
        <v>16269.145</v>
      </c>
      <c r="C39" s="8">
        <v>-451.54942087238601</v>
      </c>
      <c r="D39" s="8">
        <v>-2.7837020417075999E-2</v>
      </c>
      <c r="E39" s="8">
        <v>214.79</v>
      </c>
      <c r="F39" s="8">
        <f t="shared" si="0"/>
        <v>1.0800254123626285E-2</v>
      </c>
      <c r="G39" s="8">
        <v>0.87242363367258557</v>
      </c>
      <c r="H39" s="8">
        <f t="shared" si="1"/>
        <v>-3.354692166815898E-2</v>
      </c>
      <c r="I39" s="8">
        <v>71.054337411857603</v>
      </c>
      <c r="J39" s="8">
        <f t="shared" si="2"/>
        <v>3.1646914013780947E-3</v>
      </c>
      <c r="K39" s="8">
        <v>152329.90368304</v>
      </c>
      <c r="L39" s="8">
        <v>125421.453832706</v>
      </c>
      <c r="M39" s="8">
        <v>31092.7685118316</v>
      </c>
      <c r="N39" s="8">
        <v>-3009.1674566752899</v>
      </c>
      <c r="O39" s="8">
        <v>-1483.3706212643399</v>
      </c>
      <c r="P39" s="8">
        <v>-777.64292351953895</v>
      </c>
      <c r="Q39" s="8">
        <v>-1.9351376066252E-2</v>
      </c>
      <c r="R39" s="8">
        <v>-1.1008298851095E-2</v>
      </c>
      <c r="S39" s="8">
        <v>-2.4435138828756999E-2</v>
      </c>
      <c r="T39" s="8">
        <v>5.9890109890109892E-2</v>
      </c>
    </row>
    <row r="40" spans="1:20" x14ac:dyDescent="0.2">
      <c r="A40" s="1">
        <v>40057</v>
      </c>
      <c r="B40" s="8">
        <v>16326.281000000001</v>
      </c>
      <c r="C40" s="8">
        <v>-429.803314559949</v>
      </c>
      <c r="D40" s="8">
        <v>-2.6430824073752999E-2</v>
      </c>
      <c r="E40" s="8">
        <v>215.86099999999999</v>
      </c>
      <c r="F40" s="8">
        <f t="shared" si="0"/>
        <v>4.9862656548256279E-3</v>
      </c>
      <c r="G40" s="8">
        <v>0.87833883337647722</v>
      </c>
      <c r="H40" s="8">
        <f t="shared" si="1"/>
        <v>6.7801919567340718E-3</v>
      </c>
      <c r="I40" s="8">
        <v>71.447511032276694</v>
      </c>
      <c r="J40" s="8">
        <f t="shared" si="2"/>
        <v>5.5334218112557121E-3</v>
      </c>
      <c r="K40" s="8">
        <v>153915.317306793</v>
      </c>
      <c r="L40" s="8">
        <v>126102.924845163</v>
      </c>
      <c r="M40" s="8">
        <v>31666.292417360801</v>
      </c>
      <c r="N40" s="8">
        <v>-3109.1686972754801</v>
      </c>
      <c r="O40" s="8">
        <v>-2295.4940622696399</v>
      </c>
      <c r="P40" s="8">
        <v>-763.17461735710799</v>
      </c>
      <c r="Q40" s="8">
        <v>-1.9717248839592E-2</v>
      </c>
      <c r="R40" s="8">
        <v>-1.7239383386304E-2</v>
      </c>
      <c r="S40" s="8">
        <v>-2.3372154135849001E-2</v>
      </c>
      <c r="T40" s="8">
        <v>4.4836956521739128E-2</v>
      </c>
    </row>
    <row r="41" spans="1:20" x14ac:dyDescent="0.2">
      <c r="A41" s="1">
        <v>40148</v>
      </c>
      <c r="B41" s="8">
        <v>16502.754000000001</v>
      </c>
      <c r="C41" s="8">
        <v>-292.05223064489098</v>
      </c>
      <c r="D41" s="8">
        <v>-1.7963701380054001E-2</v>
      </c>
      <c r="E41" s="8">
        <v>217.34700000000001</v>
      </c>
      <c r="F41" s="8">
        <f t="shared" si="0"/>
        <v>6.8840596494967876E-3</v>
      </c>
      <c r="G41" s="8">
        <v>0.88412503623467231</v>
      </c>
      <c r="H41" s="8">
        <f t="shared" si="1"/>
        <v>6.5876659875687693E-3</v>
      </c>
      <c r="I41" s="8">
        <v>71.655057030680595</v>
      </c>
      <c r="J41" s="8">
        <f t="shared" si="2"/>
        <v>2.9048737374510747E-3</v>
      </c>
      <c r="K41" s="8">
        <v>155506.02304483601</v>
      </c>
      <c r="L41" s="8">
        <v>127140.694410948</v>
      </c>
      <c r="M41" s="8">
        <v>30791.728999777599</v>
      </c>
      <c r="N41" s="8">
        <v>-3239.9079392766498</v>
      </c>
      <c r="O41" s="8">
        <v>-2780.2665695967698</v>
      </c>
      <c r="P41" s="8">
        <v>-2209.8890936156499</v>
      </c>
      <c r="Q41" s="8">
        <v>-2.0242440934657002E-2</v>
      </c>
      <c r="R41" s="8">
        <v>-2.0767461818506E-2</v>
      </c>
      <c r="S41" s="8">
        <v>-6.8606515390745998E-2</v>
      </c>
      <c r="T41" s="8">
        <v>3.7934782608695657E-2</v>
      </c>
    </row>
    <row r="42" spans="1:20" x14ac:dyDescent="0.2">
      <c r="A42" s="1">
        <v>40238</v>
      </c>
      <c r="B42" s="8">
        <v>16582.71</v>
      </c>
      <c r="C42" s="8">
        <v>-254.68423745921601</v>
      </c>
      <c r="D42" s="8">
        <v>-1.5630249574152998E-2</v>
      </c>
      <c r="E42" s="8">
        <v>217.35300000000001</v>
      </c>
      <c r="F42" s="8">
        <f t="shared" si="0"/>
        <v>2.7605626026661056E-5</v>
      </c>
      <c r="G42" s="8">
        <v>0.89444675867724333</v>
      </c>
      <c r="H42" s="8">
        <f t="shared" si="1"/>
        <v>1.1674505323963302E-2</v>
      </c>
      <c r="I42" s="8">
        <v>72.150098844857396</v>
      </c>
      <c r="J42" s="8">
        <f t="shared" si="2"/>
        <v>6.9086793687824777E-3</v>
      </c>
      <c r="K42" s="8">
        <v>156708.56614732699</v>
      </c>
      <c r="L42" s="8">
        <v>129692.487857663</v>
      </c>
      <c r="M42" s="8">
        <v>31665.004029856998</v>
      </c>
      <c r="N42" s="8">
        <v>-3798.0409850194401</v>
      </c>
      <c r="O42" s="8">
        <v>-1781.6013671631599</v>
      </c>
      <c r="P42" s="8">
        <v>-1923.46556036383</v>
      </c>
      <c r="Q42" s="8">
        <v>-2.3455797634888E-2</v>
      </c>
      <c r="R42" s="8">
        <v>-1.2707008424433E-2</v>
      </c>
      <c r="S42" s="8">
        <v>-5.7945725313584003E-2</v>
      </c>
      <c r="T42" s="8">
        <v>3.5000000000000003E-2</v>
      </c>
    </row>
    <row r="43" spans="1:20" x14ac:dyDescent="0.2">
      <c r="A43" s="1">
        <v>40330</v>
      </c>
      <c r="B43" s="8">
        <v>16743.162</v>
      </c>
      <c r="C43" s="8">
        <v>-141.037870690815</v>
      </c>
      <c r="D43" s="8">
        <v>-8.7367848296460004E-3</v>
      </c>
      <c r="E43" s="8">
        <v>217.19900000000001</v>
      </c>
      <c r="F43" s="8">
        <f t="shared" si="0"/>
        <v>-7.0852484207717392E-4</v>
      </c>
      <c r="G43" s="8">
        <v>0.86903508137956009</v>
      </c>
      <c r="H43" s="8">
        <f t="shared" si="1"/>
        <v>-2.841049738417456E-2</v>
      </c>
      <c r="I43" s="8">
        <v>72.675329543018904</v>
      </c>
      <c r="J43" s="8">
        <f t="shared" si="2"/>
        <v>7.2796947831061942E-3</v>
      </c>
      <c r="K43" s="8">
        <v>159114.29950255799</v>
      </c>
      <c r="L43" s="8">
        <v>131193.609126272</v>
      </c>
      <c r="M43" s="8">
        <v>33219.7387396622</v>
      </c>
      <c r="N43" s="8">
        <v>-3193.3910562480401</v>
      </c>
      <c r="O43" s="8">
        <v>-1864.0953989187799</v>
      </c>
      <c r="P43" s="8">
        <v>-970.50658369841403</v>
      </c>
      <c r="Q43" s="8">
        <v>-1.9256839724472001E-2</v>
      </c>
      <c r="R43" s="8">
        <v>-1.3098267508555E-2</v>
      </c>
      <c r="S43" s="8">
        <v>-2.7417736635119001E-2</v>
      </c>
      <c r="T43" s="8">
        <v>3.1758241758241754E-2</v>
      </c>
    </row>
    <row r="44" spans="1:20" x14ac:dyDescent="0.2">
      <c r="A44" s="1">
        <v>40422</v>
      </c>
      <c r="B44" s="8">
        <v>16872.266</v>
      </c>
      <c r="C44" s="8">
        <v>-63.1494883791201</v>
      </c>
      <c r="D44" s="8">
        <v>-4.0378358941950002E-3</v>
      </c>
      <c r="E44" s="8">
        <v>218.27500000000001</v>
      </c>
      <c r="F44" s="8">
        <f t="shared" si="0"/>
        <v>4.9539822927360255E-3</v>
      </c>
      <c r="G44" s="8">
        <v>0.88201828788424685</v>
      </c>
      <c r="H44" s="8">
        <f t="shared" si="1"/>
        <v>1.493979562260761E-2</v>
      </c>
      <c r="I44" s="8">
        <v>73.065260459961095</v>
      </c>
      <c r="J44" s="8">
        <f t="shared" si="2"/>
        <v>5.3653821646777455E-3</v>
      </c>
      <c r="K44" s="8">
        <v>160326.097240884</v>
      </c>
      <c r="L44" s="8">
        <v>133212.20173860801</v>
      </c>
      <c r="M44" s="8">
        <v>33082.551284393798</v>
      </c>
      <c r="N44" s="8">
        <v>-3821.8863570284698</v>
      </c>
      <c r="O44" s="8">
        <v>-1458.3925270898301</v>
      </c>
      <c r="P44" s="8">
        <v>-1723.41564060366</v>
      </c>
      <c r="Q44" s="8">
        <v>-2.2820225191821999E-2</v>
      </c>
      <c r="R44" s="8">
        <v>-9.8085946258810001E-3</v>
      </c>
      <c r="S44" s="8">
        <v>-4.9044344492505998E-2</v>
      </c>
      <c r="T44" s="8">
        <v>0.03</v>
      </c>
    </row>
    <row r="45" spans="1:20" x14ac:dyDescent="0.2">
      <c r="A45" s="1">
        <v>40513</v>
      </c>
      <c r="B45" s="8">
        <v>16960.864000000001</v>
      </c>
      <c r="C45" s="8">
        <v>-30.2812998944245</v>
      </c>
      <c r="D45" s="8">
        <v>-2.0341862483569998E-3</v>
      </c>
      <c r="E45" s="8">
        <v>220.47200000000001</v>
      </c>
      <c r="F45" s="8">
        <f t="shared" si="0"/>
        <v>1.0065284618027803E-2</v>
      </c>
      <c r="G45" s="8">
        <v>0.92327366662708066</v>
      </c>
      <c r="H45" s="8">
        <f t="shared" si="1"/>
        <v>4.6773835995844948E-2</v>
      </c>
      <c r="I45" s="8">
        <v>73.865878457611103</v>
      </c>
      <c r="J45" s="8">
        <f t="shared" si="2"/>
        <v>1.0957573990839853E-2</v>
      </c>
      <c r="K45" s="8">
        <v>164002.03710923201</v>
      </c>
      <c r="L45" s="8">
        <v>134903.70127745601</v>
      </c>
      <c r="M45" s="8">
        <v>35221.705946086899</v>
      </c>
      <c r="N45" s="8">
        <v>-2022.2556054441</v>
      </c>
      <c r="O45" s="8">
        <v>-1406.6794933260501</v>
      </c>
      <c r="P45" s="8">
        <v>-212.34351461449799</v>
      </c>
      <c r="Q45" s="8">
        <v>-1.1399061092813001E-2</v>
      </c>
      <c r="R45" s="8">
        <v>-9.2347845519760007E-3</v>
      </c>
      <c r="S45" s="8">
        <v>-3.9284729884809999E-3</v>
      </c>
      <c r="T45" s="8">
        <v>0.03</v>
      </c>
    </row>
    <row r="46" spans="1:20" x14ac:dyDescent="0.2">
      <c r="A46" s="1">
        <v>40603</v>
      </c>
      <c r="B46" s="8">
        <v>16920.632000000001</v>
      </c>
      <c r="C46" s="8">
        <v>-130.82204617676999</v>
      </c>
      <c r="D46" s="8">
        <v>-7.8965851022479994E-3</v>
      </c>
      <c r="E46" s="8">
        <v>223.04599999999999</v>
      </c>
      <c r="F46" s="8">
        <f t="shared" si="0"/>
        <v>1.1674951921332388E-2</v>
      </c>
      <c r="G46" s="8">
        <v>0.94128200131756112</v>
      </c>
      <c r="H46" s="8">
        <f t="shared" si="1"/>
        <v>1.9504872002110485E-2</v>
      </c>
      <c r="I46" s="8">
        <v>74.485735821715295</v>
      </c>
      <c r="J46" s="8">
        <f t="shared" si="2"/>
        <v>8.3916603585769689E-3</v>
      </c>
      <c r="K46" s="8">
        <v>167235.54313698999</v>
      </c>
      <c r="L46" s="8">
        <v>135810.168198859</v>
      </c>
      <c r="M46" s="8">
        <v>35955.103423673703</v>
      </c>
      <c r="N46" s="8">
        <v>-695.49255814449805</v>
      </c>
      <c r="O46" s="8">
        <v>-2163.6066706902602</v>
      </c>
      <c r="P46" s="8">
        <v>-116.727437593283</v>
      </c>
      <c r="Q46" s="8">
        <v>-3.1886598533260001E-3</v>
      </c>
      <c r="R46" s="8">
        <v>-1.4624549191928999E-2</v>
      </c>
      <c r="S46" s="8">
        <v>-8.5042551028300002E-4</v>
      </c>
      <c r="T46" s="8">
        <v>3.1166666666666665E-2</v>
      </c>
    </row>
    <row r="47" spans="1:20" x14ac:dyDescent="0.2">
      <c r="A47" s="1">
        <v>40695</v>
      </c>
      <c r="B47" s="8">
        <v>17035.114000000001</v>
      </c>
      <c r="C47" s="8">
        <v>-81.273542353752404</v>
      </c>
      <c r="D47" s="8">
        <v>-4.8960543944430003E-3</v>
      </c>
      <c r="E47" s="8">
        <v>224.80600000000001</v>
      </c>
      <c r="F47" s="8">
        <f t="shared" si="0"/>
        <v>7.8907489934811892E-3</v>
      </c>
      <c r="G47" s="8">
        <v>0.96570630299357652</v>
      </c>
      <c r="H47" s="8">
        <f t="shared" si="1"/>
        <v>2.5947911084911235E-2</v>
      </c>
      <c r="I47" s="8">
        <v>75.055196945916805</v>
      </c>
      <c r="J47" s="8">
        <f t="shared" si="2"/>
        <v>7.6452372782427336E-3</v>
      </c>
      <c r="K47" s="8">
        <v>169722.694793759</v>
      </c>
      <c r="L47" s="8">
        <v>139388.030826873</v>
      </c>
      <c r="M47" s="8">
        <v>36530.537491707903</v>
      </c>
      <c r="N47" s="8">
        <v>-138.67162181276899</v>
      </c>
      <c r="O47" s="8">
        <v>-268.57738954850299</v>
      </c>
      <c r="P47" s="8">
        <v>-185.97885108438601</v>
      </c>
      <c r="Q47" s="8">
        <v>2.3217024758200001E-4</v>
      </c>
      <c r="R47" s="8">
        <v>-7.2262018876399997E-4</v>
      </c>
      <c r="S47" s="8">
        <v>-2.428123176438E-3</v>
      </c>
      <c r="T47" s="8">
        <v>3.7802197802197804E-2</v>
      </c>
    </row>
    <row r="48" spans="1:20" x14ac:dyDescent="0.2">
      <c r="A48" s="1">
        <v>40787</v>
      </c>
      <c r="B48" s="8">
        <v>17031.312999999998</v>
      </c>
      <c r="C48" s="8">
        <v>-154.59683977411601</v>
      </c>
      <c r="D48" s="8">
        <v>-9.112909212169E-3</v>
      </c>
      <c r="E48" s="8">
        <v>226.59700000000001</v>
      </c>
      <c r="F48" s="8">
        <f t="shared" si="0"/>
        <v>7.9668692116758866E-3</v>
      </c>
      <c r="G48" s="8">
        <v>0.95214616756892156</v>
      </c>
      <c r="H48" s="8">
        <f t="shared" si="1"/>
        <v>-1.4041676421309601E-2</v>
      </c>
      <c r="I48" s="8">
        <v>75.772566146082099</v>
      </c>
      <c r="J48" s="8">
        <f t="shared" si="2"/>
        <v>9.557888452177643E-3</v>
      </c>
      <c r="K48" s="8">
        <v>173191.48928372501</v>
      </c>
      <c r="L48" s="8">
        <v>140731.80071077001</v>
      </c>
      <c r="M48" s="8">
        <v>38286.621013662698</v>
      </c>
      <c r="N48" s="8">
        <v>1383.48521430202</v>
      </c>
      <c r="O48" s="8">
        <v>-621.55950088146994</v>
      </c>
      <c r="P48" s="8">
        <v>921.38284693594301</v>
      </c>
      <c r="Q48" s="8">
        <v>9.1348703912019994E-3</v>
      </c>
      <c r="R48" s="8">
        <v>-3.2080726383550001E-3</v>
      </c>
      <c r="S48" s="8">
        <v>2.7209376164514E-2</v>
      </c>
      <c r="T48" s="8">
        <v>4.4157608695652176E-2</v>
      </c>
    </row>
    <row r="49" spans="1:20" x14ac:dyDescent="0.2">
      <c r="A49" s="1">
        <v>40878</v>
      </c>
      <c r="B49" s="8">
        <v>17222.582999999999</v>
      </c>
      <c r="C49" s="8">
        <v>-37.351193822643801</v>
      </c>
      <c r="D49" s="8">
        <v>-2.1830718878050001E-3</v>
      </c>
      <c r="E49" s="8">
        <v>227.22300000000001</v>
      </c>
      <c r="F49" s="8">
        <f t="shared" si="0"/>
        <v>2.76261380336007E-3</v>
      </c>
      <c r="G49" s="8">
        <v>0.95424546821369738</v>
      </c>
      <c r="H49" s="8">
        <f t="shared" si="1"/>
        <v>2.2048092155178001E-3</v>
      </c>
      <c r="I49" s="8">
        <v>76.586064577218806</v>
      </c>
      <c r="J49" s="8">
        <f t="shared" si="2"/>
        <v>1.073605491423324E-2</v>
      </c>
      <c r="K49" s="8">
        <v>174478.27278552699</v>
      </c>
      <c r="L49" s="8">
        <v>143063.00026349799</v>
      </c>
      <c r="M49" s="8">
        <v>38681.738070955798</v>
      </c>
      <c r="N49" s="8">
        <v>714.69160516720103</v>
      </c>
      <c r="O49" s="8">
        <v>4.6578688738809397</v>
      </c>
      <c r="P49" s="8">
        <v>666.72571321779799</v>
      </c>
      <c r="Q49" s="8">
        <v>5.2607430939560001E-3</v>
      </c>
      <c r="R49" s="8">
        <v>1.2003798375100001E-3</v>
      </c>
      <c r="S49" s="8">
        <v>2.0369812044546E-2</v>
      </c>
      <c r="T49" s="8">
        <v>4.5923913043478259E-2</v>
      </c>
    </row>
    <row r="50" spans="1:20" x14ac:dyDescent="0.2">
      <c r="A50" s="1">
        <v>40969</v>
      </c>
      <c r="B50" s="8">
        <v>17367.009999999998</v>
      </c>
      <c r="C50" s="8">
        <v>28.732763140775202</v>
      </c>
      <c r="D50" s="8">
        <v>1.697987962888E-3</v>
      </c>
      <c r="E50" s="8">
        <v>228.80699999999999</v>
      </c>
      <c r="F50" s="8">
        <f t="shared" si="0"/>
        <v>6.9711252822115544E-3</v>
      </c>
      <c r="G50" s="8">
        <v>0.96038076846775078</v>
      </c>
      <c r="H50" s="8">
        <f t="shared" si="1"/>
        <v>6.4294780100326854E-3</v>
      </c>
      <c r="I50" s="8">
        <v>77.036419574449397</v>
      </c>
      <c r="J50" s="8">
        <f t="shared" si="2"/>
        <v>5.8803778431064657E-3</v>
      </c>
      <c r="K50" s="8">
        <v>177271.877491169</v>
      </c>
      <c r="L50" s="8">
        <v>144955.76096138399</v>
      </c>
      <c r="M50" s="8">
        <v>37568.009412170803</v>
      </c>
      <c r="N50" s="8">
        <v>1550.2825408562201</v>
      </c>
      <c r="O50" s="8">
        <v>190.28313134840499</v>
      </c>
      <c r="P50" s="8">
        <v>-1095.42139260203</v>
      </c>
      <c r="Q50" s="8">
        <v>9.9558814519869997E-3</v>
      </c>
      <c r="R50" s="8">
        <v>2.421546515462E-3</v>
      </c>
      <c r="S50" s="8">
        <v>-2.5693722279524999E-2</v>
      </c>
      <c r="T50" s="8">
        <v>5.0109890109890108E-2</v>
      </c>
    </row>
    <row r="51" spans="1:20" x14ac:dyDescent="0.2">
      <c r="A51" s="1">
        <v>41061</v>
      </c>
      <c r="B51" s="8">
        <v>17444.525000000001</v>
      </c>
      <c r="C51" s="8">
        <v>23.792743252364701</v>
      </c>
      <c r="D51" s="8">
        <v>1.463598644236E-3</v>
      </c>
      <c r="E51" s="8">
        <v>228.524</v>
      </c>
      <c r="F51" s="8">
        <f t="shared" si="0"/>
        <v>-1.2368502711892493E-3</v>
      </c>
      <c r="G51" s="8">
        <v>0.95558697111908497</v>
      </c>
      <c r="H51" s="8">
        <f t="shared" si="1"/>
        <v>-4.9915590837101842E-3</v>
      </c>
      <c r="I51" s="8">
        <v>77.472971095937694</v>
      </c>
      <c r="J51" s="8">
        <f t="shared" si="2"/>
        <v>5.6668199781326756E-3</v>
      </c>
      <c r="K51" s="8">
        <v>177836.385565056</v>
      </c>
      <c r="L51" s="8">
        <v>146472.833175062</v>
      </c>
      <c r="M51" s="8">
        <v>39095.253155667298</v>
      </c>
      <c r="N51" s="8">
        <v>160.39630159069199</v>
      </c>
      <c r="O51" s="8">
        <v>4.1406813114590397</v>
      </c>
      <c r="P51" s="8">
        <v>-213.248944681734</v>
      </c>
      <c r="Q51" s="8">
        <v>2.0645020680870002E-3</v>
      </c>
      <c r="R51" s="8">
        <v>1.0474364185300001E-3</v>
      </c>
      <c r="S51" s="8">
        <v>-2.3991846150830001E-3</v>
      </c>
      <c r="T51" s="8">
        <v>5.2499999999999998E-2</v>
      </c>
    </row>
    <row r="52" spans="1:20" x14ac:dyDescent="0.2">
      <c r="A52" s="1">
        <v>41153</v>
      </c>
      <c r="B52" s="8">
        <v>17469.650000000001</v>
      </c>
      <c r="C52" s="8">
        <v>-37.460499328633801</v>
      </c>
      <c r="D52" s="8">
        <v>-1.9900491711449999E-3</v>
      </c>
      <c r="E52" s="8">
        <v>231.01499999999999</v>
      </c>
      <c r="F52" s="8">
        <f t="shared" si="0"/>
        <v>1.0900386830267284E-2</v>
      </c>
      <c r="G52" s="8">
        <v>0.94470612046030333</v>
      </c>
      <c r="H52" s="8">
        <f t="shared" si="1"/>
        <v>-1.1386562382740606E-2</v>
      </c>
      <c r="I52" s="8">
        <v>78.109018569164803</v>
      </c>
      <c r="J52" s="8">
        <f t="shared" si="2"/>
        <v>8.2099274654054977E-3</v>
      </c>
      <c r="K52" s="8">
        <v>177000.92338753599</v>
      </c>
      <c r="L52" s="8">
        <v>148351.70202236099</v>
      </c>
      <c r="M52" s="8">
        <v>39067.447032273602</v>
      </c>
      <c r="N52" s="8">
        <v>-2620.7535430535199</v>
      </c>
      <c r="O52" s="8">
        <v>189.67073377067501</v>
      </c>
      <c r="P52" s="8">
        <v>-880.10316634015896</v>
      </c>
      <c r="Q52" s="8">
        <v>-1.3571755950871E-2</v>
      </c>
      <c r="R52" s="8">
        <v>2.1816486960110001E-3</v>
      </c>
      <c r="S52" s="8">
        <v>-1.9315792445468001E-2</v>
      </c>
      <c r="T52" s="8">
        <v>4.9836956521739133E-2</v>
      </c>
    </row>
    <row r="53" spans="1:20" x14ac:dyDescent="0.2">
      <c r="A53" s="1">
        <v>41244</v>
      </c>
      <c r="B53" s="8">
        <v>17489.851999999999</v>
      </c>
      <c r="C53" s="8">
        <v>-107.38608090744999</v>
      </c>
      <c r="D53" s="8">
        <v>-5.920366458412E-3</v>
      </c>
      <c r="E53" s="8">
        <v>231.221</v>
      </c>
      <c r="F53" s="8">
        <f t="shared" si="0"/>
        <v>8.9171698807444244E-4</v>
      </c>
      <c r="G53" s="8">
        <v>0.95213954597217365</v>
      </c>
      <c r="H53" s="8">
        <f t="shared" si="1"/>
        <v>7.8685057192688923E-3</v>
      </c>
      <c r="I53" s="8">
        <v>78.463471161063595</v>
      </c>
      <c r="J53" s="8">
        <f t="shared" si="2"/>
        <v>4.537921464023098E-3</v>
      </c>
      <c r="K53" s="8">
        <v>179305.81355624</v>
      </c>
      <c r="L53" s="8">
        <v>149913.703841193</v>
      </c>
      <c r="M53" s="8">
        <v>38706.290399888298</v>
      </c>
      <c r="N53" s="8">
        <v>-2247.8574539054798</v>
      </c>
      <c r="O53" s="8">
        <v>74.162135890539503</v>
      </c>
      <c r="P53" s="8">
        <v>-1871.4753732357001</v>
      </c>
      <c r="Q53" s="8">
        <v>-1.1393983458881001E-2</v>
      </c>
      <c r="R53" s="8">
        <v>1.254201326406E-3</v>
      </c>
      <c r="S53" s="8">
        <v>-4.4404941380257003E-2</v>
      </c>
      <c r="T53" s="8">
        <v>4.6304347826086951E-2</v>
      </c>
    </row>
    <row r="54" spans="1:20" x14ac:dyDescent="0.2">
      <c r="A54" s="1">
        <v>41334</v>
      </c>
      <c r="B54" s="8">
        <v>17662.400000000001</v>
      </c>
      <c r="C54" s="8">
        <v>-28.517704977308298</v>
      </c>
      <c r="D54" s="8">
        <v>-1.3691583654899999E-3</v>
      </c>
      <c r="E54" s="8">
        <v>232.28200000000001</v>
      </c>
      <c r="F54" s="8">
        <f t="shared" si="0"/>
        <v>4.5886835538295756E-3</v>
      </c>
      <c r="G54" s="8">
        <v>0.95206887747641511</v>
      </c>
      <c r="H54" s="8">
        <f t="shared" si="1"/>
        <v>-7.4220733775276493E-5</v>
      </c>
      <c r="I54" s="8">
        <v>78.519512985795402</v>
      </c>
      <c r="J54" s="8">
        <f t="shared" si="2"/>
        <v>7.1424095700245438E-4</v>
      </c>
      <c r="K54" s="8">
        <v>181480.255460588</v>
      </c>
      <c r="L54" s="8">
        <v>152335.203931314</v>
      </c>
      <c r="M54" s="8">
        <v>41304.8573764631</v>
      </c>
      <c r="N54" s="8">
        <v>-1985.09112904121</v>
      </c>
      <c r="O54" s="8">
        <v>839.81415247113898</v>
      </c>
      <c r="P54" s="8">
        <v>109.0679435056</v>
      </c>
      <c r="Q54" s="8">
        <v>-9.9006410872050001E-3</v>
      </c>
      <c r="R54" s="8">
        <v>6.1214757320089998E-3</v>
      </c>
      <c r="S54" s="8">
        <v>5.241660528993E-3</v>
      </c>
      <c r="T54" s="8">
        <v>3.9472222222222221E-2</v>
      </c>
    </row>
    <row r="55" spans="1:20" x14ac:dyDescent="0.2">
      <c r="A55" s="1">
        <v>41426</v>
      </c>
      <c r="B55" s="8">
        <v>17709.670999999998</v>
      </c>
      <c r="C55" s="8">
        <v>-78.213958730804706</v>
      </c>
      <c r="D55" s="8">
        <v>-4.1255508602679996E-3</v>
      </c>
      <c r="E55" s="8">
        <v>232.44499999999999</v>
      </c>
      <c r="F55" s="8">
        <f t="shared" si="0"/>
        <v>7.0173323804678667E-4</v>
      </c>
      <c r="G55" s="8">
        <v>0.93407931561489577</v>
      </c>
      <c r="H55" s="8">
        <f t="shared" si="1"/>
        <v>-1.8895231518546329E-2</v>
      </c>
      <c r="I55" s="8">
        <v>79.130012283729499</v>
      </c>
      <c r="J55" s="8">
        <f t="shared" si="2"/>
        <v>7.775128432655265E-3</v>
      </c>
      <c r="K55" s="8">
        <v>187561.95445000401</v>
      </c>
      <c r="L55" s="8">
        <v>154870.99407305199</v>
      </c>
      <c r="M55" s="8">
        <v>41059.072632486503</v>
      </c>
      <c r="N55" s="8">
        <v>2213.2806043763899</v>
      </c>
      <c r="O55" s="8">
        <v>1747.2061775493401</v>
      </c>
      <c r="P55" s="8">
        <v>-738.01948259749702</v>
      </c>
      <c r="Q55" s="8">
        <v>1.2739666435991E-2</v>
      </c>
      <c r="R55" s="8">
        <v>1.1753634705998999E-2</v>
      </c>
      <c r="S55" s="8">
        <v>-1.5492956605545E-2</v>
      </c>
      <c r="T55" s="8">
        <v>3.2500000000000001E-2</v>
      </c>
    </row>
    <row r="56" spans="1:20" x14ac:dyDescent="0.2">
      <c r="A56" s="1">
        <v>41518</v>
      </c>
      <c r="B56" s="8">
        <v>17860.45</v>
      </c>
      <c r="C56" s="8">
        <v>-27.407605794905901</v>
      </c>
      <c r="D56" s="8">
        <v>-1.222242048785E-3</v>
      </c>
      <c r="E56" s="8">
        <v>233.54400000000001</v>
      </c>
      <c r="F56" s="8">
        <f t="shared" si="0"/>
        <v>4.7280001720837461E-3</v>
      </c>
      <c r="G56" s="8">
        <v>0.93226795257013673</v>
      </c>
      <c r="H56" s="8">
        <f t="shared" si="1"/>
        <v>-1.9391961843910899E-3</v>
      </c>
      <c r="I56" s="8">
        <v>79.8897412924658</v>
      </c>
      <c r="J56" s="8">
        <f t="shared" si="2"/>
        <v>9.6010222519895549E-3</v>
      </c>
      <c r="K56" s="8">
        <v>188069.233267409</v>
      </c>
      <c r="L56" s="8">
        <v>155937.290417304</v>
      </c>
      <c r="M56" s="8">
        <v>40620.212887772403</v>
      </c>
      <c r="N56" s="8">
        <v>874.85099463703204</v>
      </c>
      <c r="O56" s="8">
        <v>1217.8170918862099</v>
      </c>
      <c r="P56" s="8">
        <v>-1757.0000361653199</v>
      </c>
      <c r="Q56" s="8">
        <v>5.4027303866859997E-3</v>
      </c>
      <c r="R56" s="8">
        <v>8.0478879273440003E-3</v>
      </c>
      <c r="S56" s="8">
        <v>-4.0348868186530003E-2</v>
      </c>
      <c r="T56" s="8">
        <v>3.2500000000000001E-2</v>
      </c>
    </row>
    <row r="57" spans="1:20" x14ac:dyDescent="0.2">
      <c r="A57" s="1">
        <v>41609</v>
      </c>
      <c r="B57" s="8">
        <v>18016.147000000001</v>
      </c>
      <c r="C57" s="8">
        <v>25.642473927531601</v>
      </c>
      <c r="D57" s="8">
        <v>1.7577045428880001E-3</v>
      </c>
      <c r="E57" s="8">
        <v>234.71899999999999</v>
      </c>
      <c r="F57" s="8">
        <f t="shared" si="0"/>
        <v>5.0311718562667807E-3</v>
      </c>
      <c r="G57" s="8">
        <v>0.91671502507042779</v>
      </c>
      <c r="H57" s="8">
        <f t="shared" si="1"/>
        <v>-1.6682894072279963E-2</v>
      </c>
      <c r="I57" s="8">
        <v>80.017334294611302</v>
      </c>
      <c r="J57" s="8">
        <f t="shared" si="2"/>
        <v>1.5971137230048615E-3</v>
      </c>
      <c r="K57" s="8">
        <v>190827.55682200001</v>
      </c>
      <c r="L57" s="8">
        <v>158122.511578331</v>
      </c>
      <c r="M57" s="8">
        <v>44548.8571032779</v>
      </c>
      <c r="N57" s="8">
        <v>1832.9721559286399</v>
      </c>
      <c r="O57" s="8">
        <v>1844.2362357458301</v>
      </c>
      <c r="P57" s="8">
        <v>1617.6274015015899</v>
      </c>
      <c r="Q57" s="8">
        <v>1.0246569050507999E-2</v>
      </c>
      <c r="R57" s="8">
        <v>1.1729591708117999E-2</v>
      </c>
      <c r="S57" s="8">
        <v>3.8619507609687999E-2</v>
      </c>
      <c r="T57" s="8">
        <v>3.2500000000000001E-2</v>
      </c>
    </row>
    <row r="58" spans="1:20" x14ac:dyDescent="0.2">
      <c r="A58" s="1">
        <v>41699</v>
      </c>
      <c r="B58" s="8">
        <v>17953.973999999998</v>
      </c>
      <c r="C58" s="8">
        <v>-141.50346971262101</v>
      </c>
      <c r="D58" s="8">
        <v>-7.5029581821460002E-3</v>
      </c>
      <c r="E58" s="8">
        <v>236.02799999999999</v>
      </c>
      <c r="F58" s="8">
        <f t="shared" si="0"/>
        <v>5.5768812920982125E-3</v>
      </c>
      <c r="G58" s="8">
        <v>0.90734378421804929</v>
      </c>
      <c r="H58" s="8">
        <f t="shared" si="1"/>
        <v>-1.0222632547839505E-2</v>
      </c>
      <c r="I58" s="8">
        <v>80.475264953950102</v>
      </c>
      <c r="J58" s="8">
        <f t="shared" si="2"/>
        <v>5.7228932127728616E-3</v>
      </c>
      <c r="K58" s="8">
        <v>193566.458689811</v>
      </c>
      <c r="L58" s="8">
        <v>159734.85699077501</v>
      </c>
      <c r="M58" s="8">
        <v>44682.159369728601</v>
      </c>
      <c r="N58" s="8">
        <v>2824.5180874042799</v>
      </c>
      <c r="O58" s="8">
        <v>1938.07263409046</v>
      </c>
      <c r="P58" s="8">
        <v>1229.0372038937301</v>
      </c>
      <c r="Q58" s="8">
        <v>1.5136974550604001E-2</v>
      </c>
      <c r="R58" s="8">
        <v>1.1991017150622001E-2</v>
      </c>
      <c r="S58" s="8">
        <v>2.9138860980253999E-2</v>
      </c>
      <c r="T58" s="8">
        <v>3.2500000000000001E-2</v>
      </c>
    </row>
    <row r="59" spans="1:20" x14ac:dyDescent="0.2">
      <c r="A59" s="1">
        <v>41791</v>
      </c>
      <c r="B59" s="8">
        <v>18185.911</v>
      </c>
      <c r="C59" s="8">
        <v>-16.533213410737499</v>
      </c>
      <c r="D59" s="8">
        <v>-5.5507704568599997E-4</v>
      </c>
      <c r="E59" s="8">
        <v>237.23099999999999</v>
      </c>
      <c r="F59" s="8">
        <f t="shared" si="0"/>
        <v>5.0968529157557896E-3</v>
      </c>
      <c r="G59" s="8">
        <v>0.90706480046514004</v>
      </c>
      <c r="H59" s="8">
        <f t="shared" si="1"/>
        <v>-3.0747304137834774E-4</v>
      </c>
      <c r="I59" s="8">
        <v>81.324220572973204</v>
      </c>
      <c r="J59" s="8">
        <f t="shared" si="2"/>
        <v>1.0549273985104524E-2</v>
      </c>
      <c r="K59" s="8">
        <v>194045.600612918</v>
      </c>
      <c r="L59" s="8">
        <v>160987.02039900899</v>
      </c>
      <c r="M59" s="8">
        <v>45246.1372423906</v>
      </c>
      <c r="N59" s="8">
        <v>1615.34534666186</v>
      </c>
      <c r="O59" s="8">
        <v>1714.2769739663599</v>
      </c>
      <c r="P59" s="8">
        <v>1308.2561919163099</v>
      </c>
      <c r="Q59" s="8">
        <v>8.6325284109829998E-3</v>
      </c>
      <c r="R59" s="8">
        <v>1.0277100257367E-2</v>
      </c>
      <c r="S59" s="8">
        <v>3.0199469122347999E-2</v>
      </c>
      <c r="T59" s="8">
        <v>3.5219780219780221E-2</v>
      </c>
    </row>
    <row r="60" spans="1:20" x14ac:dyDescent="0.2">
      <c r="A60" s="1">
        <v>41883</v>
      </c>
      <c r="B60" s="8">
        <v>18406.940999999999</v>
      </c>
      <c r="C60" s="8">
        <v>95.956905806389798</v>
      </c>
      <c r="D60" s="8">
        <v>5.578343430415E-3</v>
      </c>
      <c r="E60" s="8">
        <v>237.477</v>
      </c>
      <c r="F60" s="8">
        <f t="shared" si="0"/>
        <v>1.0369639718250667E-3</v>
      </c>
      <c r="G60" s="8">
        <v>0.88917184628329482</v>
      </c>
      <c r="H60" s="8">
        <f t="shared" si="1"/>
        <v>-1.9726213797150782E-2</v>
      </c>
      <c r="I60" s="8">
        <v>82.199445629486803</v>
      </c>
      <c r="J60" s="8">
        <f t="shared" si="2"/>
        <v>1.0762169626061802E-2</v>
      </c>
      <c r="K60" s="8">
        <v>195990.54753929301</v>
      </c>
      <c r="L60" s="8">
        <v>162189.17502237999</v>
      </c>
      <c r="M60" s="8">
        <v>46303.134954654503</v>
      </c>
      <c r="N60" s="8">
        <v>1935.4483733909401</v>
      </c>
      <c r="O60" s="8">
        <v>1484.06812199764</v>
      </c>
      <c r="P60" s="8">
        <v>1921.8697163464301</v>
      </c>
      <c r="Q60" s="8">
        <v>1.003094536752E-2</v>
      </c>
      <c r="R60" s="8">
        <v>8.5589450427510008E-3</v>
      </c>
      <c r="S60" s="8">
        <v>4.2879475041728003E-2</v>
      </c>
      <c r="T60" s="8">
        <v>4.2472826086956524E-2</v>
      </c>
    </row>
    <row r="61" spans="1:20" x14ac:dyDescent="0.2">
      <c r="A61" s="1">
        <v>41974</v>
      </c>
      <c r="B61" s="8">
        <v>18500.030999999999</v>
      </c>
      <c r="C61" s="8">
        <v>79.364884170346997</v>
      </c>
      <c r="D61" s="8">
        <v>4.641285522652E-3</v>
      </c>
      <c r="E61" s="8">
        <v>236.25200000000001</v>
      </c>
      <c r="F61" s="8">
        <f t="shared" si="0"/>
        <v>-5.158394286604584E-3</v>
      </c>
      <c r="G61" s="8">
        <v>0.85809835951424185</v>
      </c>
      <c r="H61" s="8">
        <f t="shared" si="1"/>
        <v>-3.4946548182940074E-2</v>
      </c>
      <c r="I61" s="8">
        <v>82.980718954542994</v>
      </c>
      <c r="J61" s="8">
        <f t="shared" si="2"/>
        <v>9.5046057679972762E-3</v>
      </c>
      <c r="K61" s="8">
        <v>197986.39315797799</v>
      </c>
      <c r="L61" s="8">
        <v>165222.94758783601</v>
      </c>
      <c r="M61" s="8">
        <v>46725.568433226297</v>
      </c>
      <c r="N61" s="8">
        <v>2373.3407575086699</v>
      </c>
      <c r="O61" s="8">
        <v>3129.0470293002099</v>
      </c>
      <c r="P61" s="8">
        <v>1945.7171611568001</v>
      </c>
      <c r="Q61" s="8">
        <v>1.2002783033028E-2</v>
      </c>
      <c r="R61" s="8">
        <v>1.8294781193957999E-2</v>
      </c>
      <c r="S61" s="8">
        <v>4.2684090913429E-2</v>
      </c>
      <c r="T61" s="8">
        <v>4.4999999999999998E-2</v>
      </c>
    </row>
    <row r="62" spans="1:20" x14ac:dyDescent="0.2">
      <c r="A62" s="1">
        <v>42064</v>
      </c>
      <c r="B62" s="8">
        <v>18666.620999999999</v>
      </c>
      <c r="C62" s="8">
        <v>135.50174484656199</v>
      </c>
      <c r="D62" s="8">
        <v>7.6112896216930003E-3</v>
      </c>
      <c r="E62" s="8">
        <v>235.976</v>
      </c>
      <c r="F62" s="8">
        <f t="shared" si="0"/>
        <v>-1.168244078357028E-3</v>
      </c>
      <c r="G62" s="8">
        <v>0.79405344050295368</v>
      </c>
      <c r="H62" s="8">
        <f t="shared" si="1"/>
        <v>-7.4635871635441831E-2</v>
      </c>
      <c r="I62" s="8">
        <v>84.128429593959794</v>
      </c>
      <c r="J62" s="8">
        <f t="shared" si="2"/>
        <v>1.3831052006738176E-2</v>
      </c>
      <c r="K62" s="8">
        <v>199226.056038079</v>
      </c>
      <c r="L62" s="8">
        <v>166197.64188005499</v>
      </c>
      <c r="M62" s="8">
        <v>47048.9858651424</v>
      </c>
      <c r="N62" s="8">
        <v>2124.1513137636298</v>
      </c>
      <c r="O62" s="8">
        <v>2757.5641621439099</v>
      </c>
      <c r="P62" s="8">
        <v>1917.5690020776999</v>
      </c>
      <c r="Q62" s="8">
        <v>1.0505994079692001E-2</v>
      </c>
      <c r="R62" s="8">
        <v>1.5732875955937E-2</v>
      </c>
      <c r="S62" s="8">
        <v>4.1478071896491997E-2</v>
      </c>
      <c r="T62" s="8">
        <v>4.4999999999999998E-2</v>
      </c>
    </row>
    <row r="63" spans="1:20" x14ac:dyDescent="0.2">
      <c r="A63" s="1">
        <v>42156</v>
      </c>
      <c r="B63" s="8">
        <v>18782.242999999999</v>
      </c>
      <c r="C63" s="8">
        <v>140.220907947928</v>
      </c>
      <c r="D63" s="8">
        <v>7.7974079870489999E-3</v>
      </c>
      <c r="E63" s="8">
        <v>237.65700000000001</v>
      </c>
      <c r="F63" s="8">
        <f t="shared" si="0"/>
        <v>7.1236057904193739E-3</v>
      </c>
      <c r="G63" s="8">
        <v>0.77820364022528055</v>
      </c>
      <c r="H63" s="8">
        <f t="shared" si="1"/>
        <v>-1.9960621627221786E-2</v>
      </c>
      <c r="I63" s="8">
        <v>84.891379772243198</v>
      </c>
      <c r="J63" s="8">
        <f t="shared" si="2"/>
        <v>9.0688746000100462E-3</v>
      </c>
      <c r="K63" s="8">
        <v>200736.74085477399</v>
      </c>
      <c r="L63" s="8">
        <v>167537.452642391</v>
      </c>
      <c r="M63" s="8">
        <v>47662.507218368402</v>
      </c>
      <c r="N63" s="8">
        <v>2215.8116250022699</v>
      </c>
      <c r="O63" s="8">
        <v>2790.9052910819</v>
      </c>
      <c r="P63" s="8">
        <v>2227.5514225429501</v>
      </c>
      <c r="Q63" s="8">
        <v>1.0742074729755E-2</v>
      </c>
      <c r="R63" s="8">
        <v>1.5650906221762E-2</v>
      </c>
      <c r="S63" s="8">
        <v>4.7515067371199003E-2</v>
      </c>
      <c r="T63" s="8">
        <v>4.4999999999999998E-2</v>
      </c>
    </row>
    <row r="64" spans="1:20" x14ac:dyDescent="0.2">
      <c r="A64" s="1">
        <v>42248</v>
      </c>
      <c r="B64" s="8">
        <v>18857.418000000001</v>
      </c>
      <c r="C64" s="8">
        <v>104.280104996749</v>
      </c>
      <c r="D64" s="8">
        <v>5.8226158056360004E-3</v>
      </c>
      <c r="E64" s="8">
        <v>237.49799999999999</v>
      </c>
      <c r="F64" s="8">
        <f t="shared" si="0"/>
        <v>-6.6903141923035925E-4</v>
      </c>
      <c r="G64" s="8">
        <v>0.74709979401938553</v>
      </c>
      <c r="H64" s="8">
        <f t="shared" si="1"/>
        <v>-3.9968775007131585E-2</v>
      </c>
      <c r="I64" s="8">
        <v>86.614408931770996</v>
      </c>
      <c r="J64" s="8">
        <f t="shared" si="2"/>
        <v>2.0296868352835729E-2</v>
      </c>
      <c r="K64" s="8">
        <v>202713.56640164499</v>
      </c>
      <c r="L64" s="8">
        <v>170328.77166652799</v>
      </c>
      <c r="M64" s="8">
        <v>47916.967865985498</v>
      </c>
      <c r="N64" s="8">
        <v>2842.8397979045099</v>
      </c>
      <c r="O64" s="8">
        <v>4310.8297573949303</v>
      </c>
      <c r="P64" s="8">
        <v>2226.3075304756799</v>
      </c>
      <c r="Q64" s="8">
        <v>1.3636767847832999E-2</v>
      </c>
      <c r="R64" s="8">
        <v>2.4366066458926E-2</v>
      </c>
      <c r="S64" s="8">
        <v>4.7091634950741E-2</v>
      </c>
      <c r="T64" s="8">
        <v>4.5081521739130437E-2</v>
      </c>
    </row>
    <row r="65" spans="1:20" x14ac:dyDescent="0.2">
      <c r="A65" s="1">
        <v>42339</v>
      </c>
      <c r="B65" s="8">
        <v>18892.205999999998</v>
      </c>
      <c r="C65" s="8">
        <v>27.888429447866599</v>
      </c>
      <c r="D65" s="8">
        <v>1.7250121350990001E-3</v>
      </c>
      <c r="E65" s="8">
        <v>237.761</v>
      </c>
      <c r="F65" s="8">
        <f t="shared" si="0"/>
        <v>1.1073777463388446E-3</v>
      </c>
      <c r="G65" s="8">
        <v>0.71457933553711717</v>
      </c>
      <c r="H65" s="8">
        <f t="shared" si="1"/>
        <v>-4.3528935147082337E-2</v>
      </c>
      <c r="I65" s="8">
        <v>88.602494246801001</v>
      </c>
      <c r="J65" s="8">
        <f t="shared" si="2"/>
        <v>2.2953286174314025E-2</v>
      </c>
      <c r="K65" s="8">
        <v>202015.63670550199</v>
      </c>
      <c r="L65" s="8">
        <v>166137.13381102501</v>
      </c>
      <c r="M65" s="8">
        <v>45466.539050503801</v>
      </c>
      <c r="N65" s="8">
        <v>862.35429011244503</v>
      </c>
      <c r="O65" s="8">
        <v>-1123.5043465674601</v>
      </c>
      <c r="P65" s="8">
        <v>-433.57591641119501</v>
      </c>
      <c r="Q65" s="8">
        <v>3.68185007626E-3</v>
      </c>
      <c r="R65" s="8">
        <v>-8.0962288069930007E-3</v>
      </c>
      <c r="S65" s="8">
        <v>-1.0022689299904E-2</v>
      </c>
      <c r="T65" s="8">
        <v>5.1874999999999998E-2</v>
      </c>
    </row>
    <row r="66" spans="1:20" x14ac:dyDescent="0.2">
      <c r="A66" s="1">
        <v>42430</v>
      </c>
      <c r="B66" s="8">
        <v>19001.689999999999</v>
      </c>
      <c r="C66" s="8">
        <v>26.212799690540098</v>
      </c>
      <c r="D66" s="8">
        <v>1.596687999879E-3</v>
      </c>
      <c r="E66" s="8">
        <v>238.08</v>
      </c>
      <c r="F66" s="8">
        <f t="shared" si="0"/>
        <v>1.3416834552344437E-3</v>
      </c>
      <c r="G66" s="8">
        <v>0.66883913124510364</v>
      </c>
      <c r="H66" s="8">
        <f t="shared" si="1"/>
        <v>-6.4009973444911772E-2</v>
      </c>
      <c r="I66" s="8">
        <v>90.822223505649106</v>
      </c>
      <c r="J66" s="8">
        <f t="shared" si="2"/>
        <v>2.5052672362304795E-2</v>
      </c>
      <c r="K66" s="8">
        <v>204242.491167128</v>
      </c>
      <c r="L66" s="8">
        <v>169257.455241388</v>
      </c>
      <c r="M66" s="8">
        <v>45169.670956770897</v>
      </c>
      <c r="N66" s="8">
        <v>1870.13215836737</v>
      </c>
      <c r="O66" s="8">
        <v>773.748109892912</v>
      </c>
      <c r="P66" s="8">
        <v>-896.62466027386097</v>
      </c>
      <c r="Q66" s="8">
        <v>8.5149375913980002E-3</v>
      </c>
      <c r="R66" s="8">
        <v>3.17406667712E-3</v>
      </c>
      <c r="S66" s="8">
        <v>-2.0141470023225E-2</v>
      </c>
      <c r="T66" s="8">
        <v>6.0494505494505496E-2</v>
      </c>
    </row>
    <row r="67" spans="1:20" x14ac:dyDescent="0.2">
      <c r="A67" s="1">
        <v>42522</v>
      </c>
      <c r="B67" s="8">
        <v>19062.708999999999</v>
      </c>
      <c r="C67" s="8">
        <v>-23.841296154438101</v>
      </c>
      <c r="D67" s="8">
        <v>-1.065834535275E-3</v>
      </c>
      <c r="E67" s="8">
        <v>240.22200000000001</v>
      </c>
      <c r="F67" s="8">
        <f t="shared" si="0"/>
        <v>8.9969758064516459E-3</v>
      </c>
      <c r="G67" s="8">
        <v>0.67428281785208888</v>
      </c>
      <c r="H67" s="8">
        <f t="shared" si="1"/>
        <v>8.1390073527116691E-3</v>
      </c>
      <c r="I67" s="8">
        <v>92.198715287292899</v>
      </c>
      <c r="J67" s="8">
        <f t="shared" si="2"/>
        <v>1.5155891680610267E-2</v>
      </c>
      <c r="K67" s="8">
        <v>205050.19011981101</v>
      </c>
      <c r="L67" s="8">
        <v>169842.46365193001</v>
      </c>
      <c r="M67" s="8">
        <v>45697.200741801302</v>
      </c>
      <c r="N67" s="8">
        <v>1517.93242048416</v>
      </c>
      <c r="O67" s="8">
        <v>146.94597649719799</v>
      </c>
      <c r="P67" s="8">
        <v>-494.70648615375802</v>
      </c>
      <c r="Q67" s="8">
        <v>6.6832508492459999E-3</v>
      </c>
      <c r="R67" s="8">
        <v>-5.5428534642300005E-4</v>
      </c>
      <c r="S67" s="8">
        <v>-1.1112156263188001E-2</v>
      </c>
      <c r="T67" s="8">
        <v>6.9368131868131871E-2</v>
      </c>
    </row>
    <row r="68" spans="1:20" x14ac:dyDescent="0.2">
      <c r="A68" s="1">
        <v>42614</v>
      </c>
      <c r="B68" s="8">
        <v>19197.937999999998</v>
      </c>
      <c r="C68" s="8">
        <v>0.45124703395413202</v>
      </c>
      <c r="D68" s="8">
        <v>1.75848695783E-4</v>
      </c>
      <c r="E68" s="8">
        <v>241.17599999999999</v>
      </c>
      <c r="F68" s="8">
        <f t="shared" ref="F68:F103" si="3">E68/E67-1</f>
        <v>3.9713265229661676E-3</v>
      </c>
      <c r="G68" s="8">
        <v>0.67640753520630859</v>
      </c>
      <c r="H68" s="8">
        <f t="shared" ref="H68:H103" si="4">G68/G67-1</f>
        <v>3.1510774084202442E-3</v>
      </c>
      <c r="I68" s="8">
        <v>92.930235647650704</v>
      </c>
      <c r="J68" s="8">
        <f t="shared" ref="J68:J103" si="5">I68/I67-1</f>
        <v>7.9341708621250007E-3</v>
      </c>
      <c r="K68" s="8">
        <v>205566.316548695</v>
      </c>
      <c r="L68" s="8">
        <v>170431.58367992099</v>
      </c>
      <c r="M68" s="8">
        <v>44732.082536565802</v>
      </c>
      <c r="N68" s="8">
        <v>927.867913534835</v>
      </c>
      <c r="O68" s="8">
        <v>-473.33854664457601</v>
      </c>
      <c r="P68" s="8">
        <v>-1547.01181472339</v>
      </c>
      <c r="Q68" s="8">
        <v>3.7396475269490001E-3</v>
      </c>
      <c r="R68" s="8">
        <v>-4.1637925252630001E-3</v>
      </c>
      <c r="S68" s="8">
        <v>-3.4108539090558998E-2</v>
      </c>
      <c r="T68" s="8">
        <v>7.6657608695652177E-2</v>
      </c>
    </row>
    <row r="69" spans="1:20" x14ac:dyDescent="0.2">
      <c r="A69" s="1">
        <v>42705</v>
      </c>
      <c r="B69" s="8">
        <v>19304.351999999999</v>
      </c>
      <c r="C69" s="8">
        <v>-3.8695648131870199</v>
      </c>
      <c r="D69" s="8">
        <v>-7.8263811781999998E-5</v>
      </c>
      <c r="E69" s="8">
        <v>242.637</v>
      </c>
      <c r="F69" s="8">
        <f t="shared" si="3"/>
        <v>6.0578166981790638E-3</v>
      </c>
      <c r="G69" s="8">
        <v>0.67174075313047088</v>
      </c>
      <c r="H69" s="8">
        <f t="shared" si="4"/>
        <v>-6.8993644111523533E-3</v>
      </c>
      <c r="I69" s="8">
        <v>93.679126804682596</v>
      </c>
      <c r="J69" s="8">
        <f t="shared" si="5"/>
        <v>8.0586383087561941E-3</v>
      </c>
      <c r="K69" s="8">
        <v>206630.00216436599</v>
      </c>
      <c r="L69" s="8">
        <v>171569.49742676099</v>
      </c>
      <c r="M69" s="8">
        <v>47060.045764861999</v>
      </c>
      <c r="N69" s="8">
        <v>932.65149227061102</v>
      </c>
      <c r="O69" s="8">
        <v>-551.36763652795298</v>
      </c>
      <c r="P69" s="8">
        <v>730.35341772525101</v>
      </c>
      <c r="Q69" s="8">
        <v>3.729709985544E-3</v>
      </c>
      <c r="R69" s="8">
        <v>-4.5263339411200001E-3</v>
      </c>
      <c r="S69" s="8">
        <v>1.5858442340088E-2</v>
      </c>
      <c r="T69" s="8">
        <v>7.714673913043478E-2</v>
      </c>
    </row>
    <row r="70" spans="1:20" x14ac:dyDescent="0.2">
      <c r="A70" s="1">
        <v>42795</v>
      </c>
      <c r="B70" s="8">
        <v>19398.343000000001</v>
      </c>
      <c r="C70" s="8">
        <v>-20.347007794134601</v>
      </c>
      <c r="D70" s="8">
        <v>-9.5377008519600005E-4</v>
      </c>
      <c r="E70" s="8">
        <v>243.892</v>
      </c>
      <c r="F70" s="8">
        <f t="shared" si="3"/>
        <v>5.1723356289437028E-3</v>
      </c>
      <c r="G70" s="8">
        <v>0.68216561103747253</v>
      </c>
      <c r="H70" s="8">
        <f t="shared" si="4"/>
        <v>1.5519168456609611E-2</v>
      </c>
      <c r="I70" s="8">
        <v>95.0692753456037</v>
      </c>
      <c r="J70" s="8">
        <f t="shared" si="5"/>
        <v>1.4839469456408461E-2</v>
      </c>
      <c r="K70" s="8">
        <v>206673.65739551801</v>
      </c>
      <c r="L70" s="8">
        <v>172169.08680073</v>
      </c>
      <c r="M70" s="8">
        <v>45912.872817698597</v>
      </c>
      <c r="N70" s="8">
        <v>-42.305187895515701</v>
      </c>
      <c r="O70" s="8">
        <v>-1182.9078266766101</v>
      </c>
      <c r="P70" s="8">
        <v>-431.69687550432701</v>
      </c>
      <c r="Q70" s="8">
        <v>-9.8036591593799989E-4</v>
      </c>
      <c r="R70" s="8">
        <v>-8.0484467168699999E-3</v>
      </c>
      <c r="S70" s="8">
        <v>-8.729186665136E-3</v>
      </c>
      <c r="T70" s="8">
        <v>7.3944444444444452E-2</v>
      </c>
    </row>
    <row r="71" spans="1:20" x14ac:dyDescent="0.2">
      <c r="A71" s="1">
        <v>42887</v>
      </c>
      <c r="B71" s="8">
        <v>19506.949000000001</v>
      </c>
      <c r="C71" s="8">
        <v>-21.8759395291926</v>
      </c>
      <c r="D71" s="8">
        <v>-1.0501735493949999E-3</v>
      </c>
      <c r="E71" s="8">
        <v>244.16300000000001</v>
      </c>
      <c r="F71" s="8">
        <f t="shared" si="3"/>
        <v>1.1111475571154994E-3</v>
      </c>
      <c r="G71" s="8">
        <v>0.66366430569027079</v>
      </c>
      <c r="H71" s="8">
        <f t="shared" si="4"/>
        <v>-2.7121427770397277E-2</v>
      </c>
      <c r="I71" s="8">
        <v>95.881515208973596</v>
      </c>
      <c r="J71" s="8">
        <f t="shared" si="5"/>
        <v>8.5436631384554484E-3</v>
      </c>
      <c r="K71" s="8">
        <v>207650.307720076</v>
      </c>
      <c r="L71" s="8">
        <v>173866.250223615</v>
      </c>
      <c r="M71" s="8">
        <v>46071.803078585202</v>
      </c>
      <c r="N71" s="8">
        <v>-51.558329501713096</v>
      </c>
      <c r="O71" s="8">
        <v>-740.36453233496195</v>
      </c>
      <c r="P71" s="8">
        <v>-253.24825949385499</v>
      </c>
      <c r="Q71" s="8">
        <v>-9.7671606708300005E-4</v>
      </c>
      <c r="R71" s="8">
        <v>-5.2897019577930002E-3</v>
      </c>
      <c r="S71" s="8">
        <v>-4.3610409269289998E-3</v>
      </c>
      <c r="T71" s="8">
        <v>6.5824175824175823E-2</v>
      </c>
    </row>
    <row r="72" spans="1:20" x14ac:dyDescent="0.2">
      <c r="A72" s="1">
        <v>42979</v>
      </c>
      <c r="B72" s="8">
        <v>19660.766</v>
      </c>
      <c r="C72" s="8">
        <v>22.2194992412551</v>
      </c>
      <c r="D72" s="8">
        <v>1.1821774018029999E-3</v>
      </c>
      <c r="E72" s="8">
        <v>246.435</v>
      </c>
      <c r="F72" s="8">
        <f t="shared" si="3"/>
        <v>9.3052591916056304E-3</v>
      </c>
      <c r="G72" s="8">
        <v>0.66404841879209076</v>
      </c>
      <c r="H72" s="8">
        <f t="shared" si="4"/>
        <v>5.7877619532420432E-4</v>
      </c>
      <c r="I72" s="8">
        <v>96.608747815345595</v>
      </c>
      <c r="J72" s="8">
        <f t="shared" si="5"/>
        <v>7.5847008131546545E-3</v>
      </c>
      <c r="K72" s="8">
        <v>208981.669415265</v>
      </c>
      <c r="L72" s="8">
        <v>175053.35884499401</v>
      </c>
      <c r="M72" s="8">
        <v>47040.499628912803</v>
      </c>
      <c r="N72" s="8">
        <v>319.05310495558598</v>
      </c>
      <c r="O72" s="8">
        <v>-838.93112356399001</v>
      </c>
      <c r="P72" s="8">
        <v>768.30720910343302</v>
      </c>
      <c r="Q72" s="8">
        <v>8.7559095228999999E-4</v>
      </c>
      <c r="R72" s="8">
        <v>-5.6164939323740002E-3</v>
      </c>
      <c r="S72" s="8">
        <v>1.8149920368892E-2</v>
      </c>
      <c r="T72" s="8">
        <v>5.5081521739130439E-2</v>
      </c>
    </row>
    <row r="73" spans="1:20" x14ac:dyDescent="0.2">
      <c r="A73" s="1">
        <v>43070</v>
      </c>
      <c r="B73" s="8">
        <v>19882.351999999999</v>
      </c>
      <c r="C73" s="8">
        <v>134.59084023896099</v>
      </c>
      <c r="D73" s="8">
        <v>6.8303184397639997E-3</v>
      </c>
      <c r="E73" s="8">
        <v>247.80500000000001</v>
      </c>
      <c r="F73" s="8">
        <f t="shared" si="3"/>
        <v>5.5592752652828814E-3</v>
      </c>
      <c r="G73" s="8">
        <v>0.68287868870839119</v>
      </c>
      <c r="H73" s="8">
        <f t="shared" si="4"/>
        <v>2.8356772463298485E-2</v>
      </c>
      <c r="I73" s="8">
        <v>97.496334745600194</v>
      </c>
      <c r="J73" s="8">
        <f t="shared" si="5"/>
        <v>9.1874385117909352E-3</v>
      </c>
      <c r="K73" s="8">
        <v>209350.36546914</v>
      </c>
      <c r="L73" s="8">
        <v>175884.304130662</v>
      </c>
      <c r="M73" s="8">
        <v>47020.824474803499</v>
      </c>
      <c r="N73" s="8">
        <v>-255.37091223330901</v>
      </c>
      <c r="O73" s="8">
        <v>-1331.81792637534</v>
      </c>
      <c r="P73" s="8">
        <v>833.93467852767196</v>
      </c>
      <c r="Q73" s="8">
        <v>-1.7664155978780001E-3</v>
      </c>
      <c r="R73" s="8">
        <v>-8.1306844088860006E-3</v>
      </c>
      <c r="S73" s="8">
        <v>2.0197268135343002E-2</v>
      </c>
      <c r="T73" s="8">
        <v>4.9836956521739133E-2</v>
      </c>
    </row>
    <row r="74" spans="1:20" x14ac:dyDescent="0.2">
      <c r="A74" s="1">
        <v>43160</v>
      </c>
      <c r="B74" s="8">
        <v>20044.077000000001</v>
      </c>
      <c r="C74" s="8">
        <v>187.68772799870499</v>
      </c>
      <c r="D74" s="8">
        <v>9.4392923735679996E-3</v>
      </c>
      <c r="E74" s="8">
        <v>249.577</v>
      </c>
      <c r="F74" s="8">
        <f t="shared" si="3"/>
        <v>7.150783882488243E-3</v>
      </c>
      <c r="G74" s="8">
        <v>0.69798357533324384</v>
      </c>
      <c r="H74" s="8">
        <f t="shared" si="4"/>
        <v>2.2119428933156993E-2</v>
      </c>
      <c r="I74" s="8">
        <v>98.031624734712395</v>
      </c>
      <c r="J74" s="8">
        <f t="shared" si="5"/>
        <v>5.490360130039118E-3</v>
      </c>
      <c r="K74" s="8">
        <v>210324.600779987</v>
      </c>
      <c r="L74" s="8">
        <v>178784.756456181</v>
      </c>
      <c r="M74" s="8">
        <v>45085.645358672999</v>
      </c>
      <c r="N74" s="8">
        <v>-214.34790673875199</v>
      </c>
      <c r="O74" s="8">
        <v>200.06797493790501</v>
      </c>
      <c r="P74" s="8">
        <v>-984.87515869316803</v>
      </c>
      <c r="Q74" s="8">
        <v>-1.4326923988699999E-3</v>
      </c>
      <c r="R74" s="8">
        <v>8.230760965E-4</v>
      </c>
      <c r="S74" s="8">
        <v>-1.8640552621775001E-2</v>
      </c>
      <c r="T74" s="8">
        <v>4.5805555555555558E-2</v>
      </c>
    </row>
    <row r="75" spans="1:20" x14ac:dyDescent="0.2">
      <c r="A75" s="1">
        <v>43252</v>
      </c>
      <c r="B75" s="8">
        <v>20150.475999999999</v>
      </c>
      <c r="C75" s="8">
        <v>186.04068778008499</v>
      </c>
      <c r="D75" s="8">
        <v>9.3084697708349998E-3</v>
      </c>
      <c r="E75" s="8">
        <v>251.018</v>
      </c>
      <c r="F75" s="8">
        <f t="shared" si="3"/>
        <v>5.7737692175161559E-3</v>
      </c>
      <c r="G75" s="8">
        <v>0.6956815597047461</v>
      </c>
      <c r="H75" s="8">
        <f t="shared" si="4"/>
        <v>-3.2980942673309643E-3</v>
      </c>
      <c r="I75" s="8">
        <v>98.969499037031596</v>
      </c>
      <c r="J75" s="8">
        <f t="shared" si="5"/>
        <v>9.567058639058823E-3</v>
      </c>
      <c r="K75" s="8">
        <v>213386.24524670999</v>
      </c>
      <c r="L75" s="8">
        <v>180660.72999381201</v>
      </c>
      <c r="M75" s="8">
        <v>47374.723273744698</v>
      </c>
      <c r="N75" s="8">
        <v>1916.4292032077999</v>
      </c>
      <c r="O75" s="8">
        <v>656.99567898680095</v>
      </c>
      <c r="P75" s="8">
        <v>1449.7404316025199</v>
      </c>
      <c r="Q75" s="8">
        <v>8.7682813898390007E-3</v>
      </c>
      <c r="R75" s="8">
        <v>3.6771357582489998E-3</v>
      </c>
      <c r="S75" s="8">
        <v>3.4744339027989998E-2</v>
      </c>
      <c r="T75" s="8">
        <v>4.3296703296703293E-2</v>
      </c>
    </row>
    <row r="76" spans="1:20" x14ac:dyDescent="0.2">
      <c r="A76" s="1">
        <v>43344</v>
      </c>
      <c r="B76" s="8">
        <v>20276.153999999999</v>
      </c>
      <c r="C76" s="8">
        <v>204.13294001270299</v>
      </c>
      <c r="D76" s="8">
        <v>1.0162445433485E-2</v>
      </c>
      <c r="E76" s="8">
        <v>252.18199999999999</v>
      </c>
      <c r="F76" s="8">
        <f t="shared" si="3"/>
        <v>4.637117656901113E-3</v>
      </c>
      <c r="G76" s="8">
        <v>0.68651616456651166</v>
      </c>
      <c r="H76" s="8">
        <f t="shared" si="4"/>
        <v>-1.3174698984581901E-2</v>
      </c>
      <c r="I76" s="8">
        <v>99.697446219783103</v>
      </c>
      <c r="J76" s="8">
        <f t="shared" si="5"/>
        <v>7.3552679344079941E-3</v>
      </c>
      <c r="K76" s="8">
        <v>215118.40504281499</v>
      </c>
      <c r="L76" s="8">
        <v>181841.23516991301</v>
      </c>
      <c r="M76" s="8">
        <v>47685.423828777297</v>
      </c>
      <c r="N76" s="8">
        <v>2712.6377414180602</v>
      </c>
      <c r="O76" s="8">
        <v>362.10549599409501</v>
      </c>
      <c r="P76" s="8">
        <v>1933.86434608585</v>
      </c>
      <c r="Q76" s="8">
        <v>1.2623914736862E-2</v>
      </c>
      <c r="R76" s="8">
        <v>2.39468829623E-3</v>
      </c>
      <c r="S76" s="8">
        <v>4.5772038186897998E-2</v>
      </c>
      <c r="T76" s="8">
        <v>4.2500000000000003E-2</v>
      </c>
    </row>
    <row r="77" spans="1:20" x14ac:dyDescent="0.2">
      <c r="A77" s="1">
        <v>43435</v>
      </c>
      <c r="B77" s="8">
        <v>20304.874</v>
      </c>
      <c r="C77" s="8">
        <v>125.489429696288</v>
      </c>
      <c r="D77" s="8">
        <v>6.2640642394939999E-3</v>
      </c>
      <c r="E77" s="8">
        <v>252.767</v>
      </c>
      <c r="F77" s="8">
        <f t="shared" si="3"/>
        <v>2.3197531941216987E-3</v>
      </c>
      <c r="G77" s="8">
        <v>0.68059923499976205</v>
      </c>
      <c r="H77" s="8">
        <f t="shared" si="4"/>
        <v>-8.6187767632328605E-3</v>
      </c>
      <c r="I77" s="8">
        <v>100.596759570359</v>
      </c>
      <c r="J77" s="8">
        <f t="shared" si="5"/>
        <v>9.020425143020816E-3</v>
      </c>
      <c r="K77" s="8">
        <v>215178.748930489</v>
      </c>
      <c r="L77" s="8">
        <v>183361.27838009299</v>
      </c>
      <c r="M77" s="8">
        <v>47829.207538805102</v>
      </c>
      <c r="N77" s="8">
        <v>1823.31985213345</v>
      </c>
      <c r="O77" s="8">
        <v>344.12308313461801</v>
      </c>
      <c r="P77" s="8">
        <v>2276.7682999337198</v>
      </c>
      <c r="Q77" s="8">
        <v>8.6551249160150001E-3</v>
      </c>
      <c r="R77" s="8">
        <v>2.6802590847819999E-3</v>
      </c>
      <c r="S77" s="8">
        <v>5.3842195911382999E-2</v>
      </c>
      <c r="T77" s="8">
        <v>4.2500000000000003E-2</v>
      </c>
    </row>
    <row r="78" spans="1:20" x14ac:dyDescent="0.2">
      <c r="A78" s="1">
        <v>43525</v>
      </c>
      <c r="B78" s="8">
        <v>20431.641</v>
      </c>
      <c r="C78" s="8">
        <v>144.749518743072</v>
      </c>
      <c r="D78" s="8">
        <v>7.2058746680510001E-3</v>
      </c>
      <c r="E78" s="8">
        <v>254.27699999999999</v>
      </c>
      <c r="F78" s="8">
        <f t="shared" si="3"/>
        <v>5.9738810841605261E-3</v>
      </c>
      <c r="G78" s="8">
        <v>0.65495783409953989</v>
      </c>
      <c r="H78" s="8">
        <f t="shared" si="4"/>
        <v>-3.767474246460345E-2</v>
      </c>
      <c r="I78" s="8">
        <v>101.173463810133</v>
      </c>
      <c r="J78" s="8">
        <f t="shared" si="5"/>
        <v>5.7328311790265651E-3</v>
      </c>
      <c r="K78" s="8">
        <v>217764.65363473201</v>
      </c>
      <c r="L78" s="8">
        <v>185189.882629156</v>
      </c>
      <c r="M78" s="8">
        <v>48454.944442393797</v>
      </c>
      <c r="N78" s="8">
        <v>3435.5302438191102</v>
      </c>
      <c r="O78" s="8">
        <v>565.56439084312296</v>
      </c>
      <c r="P78" s="8">
        <v>3123.92486663821</v>
      </c>
      <c r="Q78" s="8">
        <v>1.6281671264316001E-2</v>
      </c>
      <c r="R78" s="8">
        <v>4.2879737787479997E-3</v>
      </c>
      <c r="S78" s="8">
        <v>7.2377533105886002E-2</v>
      </c>
      <c r="T78" s="8">
        <v>4.2500000000000003E-2</v>
      </c>
    </row>
    <row r="79" spans="1:20" x14ac:dyDescent="0.2">
      <c r="A79" s="1">
        <v>43617</v>
      </c>
      <c r="B79" s="8">
        <v>20602.275000000001</v>
      </c>
      <c r="C79" s="8">
        <v>207.28913817173</v>
      </c>
      <c r="D79" s="8">
        <v>1.0250684493618E-2</v>
      </c>
      <c r="E79" s="8">
        <v>255.21299999999999</v>
      </c>
      <c r="F79" s="8">
        <f t="shared" si="3"/>
        <v>3.6810250238912268E-3</v>
      </c>
      <c r="G79" s="8">
        <v>0.64425988147974955</v>
      </c>
      <c r="H79" s="8">
        <f t="shared" si="4"/>
        <v>-1.6333803586758067E-2</v>
      </c>
      <c r="I79" s="8">
        <v>102.38818237924301</v>
      </c>
      <c r="J79" s="8">
        <f t="shared" si="5"/>
        <v>1.2006296150832707E-2</v>
      </c>
      <c r="K79" s="8">
        <v>219919.50919851399</v>
      </c>
      <c r="L79" s="8">
        <v>187746.08458110501</v>
      </c>
      <c r="M79" s="8">
        <v>49307.022316533003</v>
      </c>
      <c r="N79" s="8">
        <v>4581.1973680032497</v>
      </c>
      <c r="O79" s="8">
        <v>1438.7439518261799</v>
      </c>
      <c r="P79" s="8">
        <v>4214.9013779277502</v>
      </c>
      <c r="Q79" s="8">
        <v>2.1683808586058E-2</v>
      </c>
      <c r="R79" s="8">
        <v>9.3693503971599996E-3</v>
      </c>
      <c r="S79" s="8">
        <v>9.5700761747087998E-2</v>
      </c>
      <c r="T79" s="8">
        <v>4.2500000000000003E-2</v>
      </c>
    </row>
    <row r="80" spans="1:20" x14ac:dyDescent="0.2">
      <c r="A80" s="1">
        <v>43709</v>
      </c>
      <c r="B80" s="8">
        <v>20843.322</v>
      </c>
      <c r="C80" s="8">
        <v>339.11975055170399</v>
      </c>
      <c r="D80" s="8">
        <v>1.6594445339821001E-2</v>
      </c>
      <c r="E80" s="8">
        <v>256.43</v>
      </c>
      <c r="F80" s="8">
        <f t="shared" si="3"/>
        <v>4.7685658645915119E-3</v>
      </c>
      <c r="G80" s="8">
        <v>0.63561963136007227</v>
      </c>
      <c r="H80" s="8">
        <f t="shared" si="4"/>
        <v>-1.3411125491520903E-2</v>
      </c>
      <c r="I80" s="8">
        <v>103.462764501235</v>
      </c>
      <c r="J80" s="8">
        <f t="shared" si="5"/>
        <v>1.0495177246254483E-2</v>
      </c>
      <c r="K80" s="8">
        <v>221969.14420867301</v>
      </c>
      <c r="L80" s="8">
        <v>189896.34146861799</v>
      </c>
      <c r="M80" s="8">
        <v>48603.513972831999</v>
      </c>
      <c r="N80" s="8">
        <v>5572.5410136791998</v>
      </c>
      <c r="O80" s="8">
        <v>1823.04338972145</v>
      </c>
      <c r="P80" s="8">
        <v>3760.99774710882</v>
      </c>
      <c r="Q80" s="8">
        <v>2.6325309507125999E-2</v>
      </c>
      <c r="R80" s="8">
        <v>1.1780333030908001E-2</v>
      </c>
      <c r="S80" s="8">
        <v>8.7405272145896995E-2</v>
      </c>
      <c r="T80" s="8">
        <v>4.2500000000000003E-2</v>
      </c>
    </row>
    <row r="81" spans="1:20" x14ac:dyDescent="0.2">
      <c r="A81" s="1">
        <v>43800</v>
      </c>
      <c r="B81" s="8">
        <v>20985.448</v>
      </c>
      <c r="C81" s="8">
        <v>370.243262741107</v>
      </c>
      <c r="D81" s="8">
        <v>1.8052591269234999E-2</v>
      </c>
      <c r="E81" s="8">
        <v>258.63</v>
      </c>
      <c r="F81" s="8">
        <f t="shared" si="3"/>
        <v>8.579339390866858E-3</v>
      </c>
      <c r="G81" s="8">
        <v>0.627121849138915</v>
      </c>
      <c r="H81" s="8">
        <f t="shared" si="4"/>
        <v>-1.3369288489366027E-2</v>
      </c>
      <c r="I81" s="8">
        <v>104.455587824392</v>
      </c>
      <c r="J81" s="8">
        <f t="shared" si="5"/>
        <v>9.5959481456262541E-3</v>
      </c>
      <c r="K81" s="8">
        <v>221570.692958081</v>
      </c>
      <c r="L81" s="8">
        <v>192923.69132112199</v>
      </c>
      <c r="M81" s="8">
        <v>45813.519268241202</v>
      </c>
      <c r="N81" s="8">
        <v>4050.2234275198098</v>
      </c>
      <c r="O81" s="8">
        <v>2993.5259099452201</v>
      </c>
      <c r="P81" s="8">
        <v>1221.9066194679399</v>
      </c>
      <c r="Q81" s="8">
        <v>1.9623669011116E-2</v>
      </c>
      <c r="R81" s="8">
        <v>1.822658694498E-2</v>
      </c>
      <c r="S81" s="8">
        <v>3.4318555953296997E-2</v>
      </c>
      <c r="T81" s="8">
        <v>4.2500000000000003E-2</v>
      </c>
    </row>
    <row r="82" spans="1:20" x14ac:dyDescent="0.2">
      <c r="A82" s="1">
        <v>43891</v>
      </c>
      <c r="B82" s="8">
        <v>20693.238000000001</v>
      </c>
      <c r="C82" s="8">
        <v>-35.6313682460531</v>
      </c>
      <c r="D82" s="8">
        <v>-1.3994581807390001E-3</v>
      </c>
      <c r="E82" s="8">
        <v>258.07600000000002</v>
      </c>
      <c r="F82" s="8">
        <f t="shared" si="3"/>
        <v>-2.1420562193092962E-3</v>
      </c>
      <c r="G82" s="8">
        <v>0.62639235454638353</v>
      </c>
      <c r="H82" s="8">
        <f t="shared" si="4"/>
        <v>-1.1632421889511413E-3</v>
      </c>
      <c r="I82" s="8">
        <v>105.035727700134</v>
      </c>
      <c r="J82" s="8">
        <f t="shared" si="5"/>
        <v>5.5539381647760067E-3</v>
      </c>
      <c r="K82" s="8">
        <v>218531.58632808001</v>
      </c>
      <c r="L82" s="8">
        <v>192370.68994975</v>
      </c>
      <c r="M82" s="8">
        <v>42356.144246023498</v>
      </c>
      <c r="N82" s="8">
        <v>-198.27939346589801</v>
      </c>
      <c r="O82" s="8">
        <v>483.63309750187898</v>
      </c>
      <c r="P82" s="8">
        <v>-1995.0237969879599</v>
      </c>
      <c r="Q82" s="8">
        <v>5.4246978283399995E-4</v>
      </c>
      <c r="R82" s="8">
        <v>5.5417460049229997E-3</v>
      </c>
      <c r="S82" s="8">
        <v>-3.8446609162106002E-2</v>
      </c>
      <c r="T82" s="8">
        <v>4.2390109890109891E-2</v>
      </c>
    </row>
    <row r="83" spans="1:20" x14ac:dyDescent="0.2">
      <c r="A83" s="1">
        <v>43983</v>
      </c>
      <c r="B83" s="8">
        <v>19056.616999999998</v>
      </c>
      <c r="C83" s="8">
        <v>-1789.6865874349801</v>
      </c>
      <c r="D83" s="8">
        <v>-8.9368556206583002E-2</v>
      </c>
      <c r="E83" s="8">
        <v>257.04199999999997</v>
      </c>
      <c r="F83" s="8">
        <f t="shared" si="3"/>
        <v>-4.0065717075592477E-3</v>
      </c>
      <c r="G83" s="8">
        <v>0.60366494701954021</v>
      </c>
      <c r="H83" s="8">
        <f t="shared" si="4"/>
        <v>-3.6283021914119473E-2</v>
      </c>
      <c r="I83" s="8">
        <v>104.672557257912</v>
      </c>
      <c r="J83" s="8">
        <f t="shared" si="5"/>
        <v>-3.457589623778401E-3</v>
      </c>
      <c r="K83" s="8">
        <v>183256.83040903701</v>
      </c>
      <c r="L83" s="8">
        <v>160787.21289045099</v>
      </c>
      <c r="M83" s="8">
        <v>28949.471590939</v>
      </c>
      <c r="N83" s="8">
        <v>-36790.4476328858</v>
      </c>
      <c r="O83" s="8">
        <v>-33167.744691482098</v>
      </c>
      <c r="P83" s="8">
        <v>-15184.232344391799</v>
      </c>
      <c r="Q83" s="8">
        <v>-0.18124236398271201</v>
      </c>
      <c r="R83" s="8">
        <v>-0.18412146420574299</v>
      </c>
      <c r="S83" s="8">
        <v>-0.41394236483556301</v>
      </c>
      <c r="T83" s="8">
        <v>3.2664835164835163E-2</v>
      </c>
    </row>
    <row r="84" spans="1:20" x14ac:dyDescent="0.2">
      <c r="A84" s="1">
        <v>44075</v>
      </c>
      <c r="B84" s="8">
        <v>20548.793000000001</v>
      </c>
      <c r="C84" s="8">
        <v>-419.79957024570399</v>
      </c>
      <c r="D84" s="8">
        <v>-1.9757528251873002E-2</v>
      </c>
      <c r="E84" s="8">
        <v>259.99700000000001</v>
      </c>
      <c r="F84" s="8">
        <f t="shared" si="3"/>
        <v>1.1496175722255586E-2</v>
      </c>
      <c r="G84" s="8">
        <v>0.59190474709686935</v>
      </c>
      <c r="H84" s="8">
        <f t="shared" si="4"/>
        <v>-1.9481336427987439E-2</v>
      </c>
      <c r="I84" s="8">
        <v>105.483863967399</v>
      </c>
      <c r="J84" s="8">
        <f t="shared" si="5"/>
        <v>7.7509017715879924E-3</v>
      </c>
      <c r="K84" s="8">
        <v>201987.514942418</v>
      </c>
      <c r="L84" s="8">
        <v>175731.346472923</v>
      </c>
      <c r="M84" s="8">
        <v>36523.856014674398</v>
      </c>
      <c r="N84" s="8">
        <v>-19507.553898628201</v>
      </c>
      <c r="O84" s="8">
        <v>-20413.808577817399</v>
      </c>
      <c r="P84" s="8">
        <v>-7426.6389480768903</v>
      </c>
      <c r="Q84" s="8">
        <v>-9.0248824743341005E-2</v>
      </c>
      <c r="R84" s="8">
        <v>-0.10614015924358</v>
      </c>
      <c r="S84" s="8">
        <v>-0.17737911391522801</v>
      </c>
      <c r="T84" s="8">
        <v>2.2499999999999999E-2</v>
      </c>
    </row>
    <row r="85" spans="1:20" x14ac:dyDescent="0.2">
      <c r="A85" s="1">
        <v>44166</v>
      </c>
      <c r="B85" s="8">
        <v>20771.690999999999</v>
      </c>
      <c r="C85" s="8">
        <v>-324.01193798111802</v>
      </c>
      <c r="D85" s="8">
        <v>-1.4943445787685E-2</v>
      </c>
      <c r="E85" s="8">
        <v>262.04500000000002</v>
      </c>
      <c r="F85" s="8">
        <f t="shared" si="3"/>
        <v>7.8770139655457427E-3</v>
      </c>
      <c r="G85" s="8">
        <v>0.60278597462256689</v>
      </c>
      <c r="H85" s="8">
        <f t="shared" si="4"/>
        <v>1.8383409795354799E-2</v>
      </c>
      <c r="I85" s="8">
        <v>106.22040144454</v>
      </c>
      <c r="J85" s="8">
        <f t="shared" si="5"/>
        <v>6.9824658430093223E-3</v>
      </c>
      <c r="K85" s="8">
        <v>214124.06832046399</v>
      </c>
      <c r="L85" s="8">
        <v>195018.750686877</v>
      </c>
      <c r="M85" s="8">
        <v>38953.528148363097</v>
      </c>
      <c r="N85" s="8">
        <v>-8948.5381180353797</v>
      </c>
      <c r="O85" s="8">
        <v>-3429.45618186923</v>
      </c>
      <c r="P85" s="8">
        <v>-4849.7974687144597</v>
      </c>
      <c r="Q85" s="8">
        <v>-3.8798454933589001E-2</v>
      </c>
      <c r="R85" s="8">
        <v>-1.3417251269726999E-2</v>
      </c>
      <c r="S85" s="8">
        <v>-0.10976477784996801</v>
      </c>
      <c r="T85" s="8">
        <v>1.7500000000000002E-2</v>
      </c>
    </row>
    <row r="86" spans="1:20" x14ac:dyDescent="0.2">
      <c r="A86" s="1">
        <v>44256</v>
      </c>
      <c r="B86" s="8">
        <v>21058.379000000001</v>
      </c>
      <c r="C86" s="8">
        <v>-168.95993721273001</v>
      </c>
      <c r="D86" s="8">
        <v>-7.3940535424890002E-3</v>
      </c>
      <c r="E86" s="8">
        <v>264.84699999999998</v>
      </c>
      <c r="F86" s="8">
        <f t="shared" si="3"/>
        <v>1.0692819935507192E-2</v>
      </c>
      <c r="G86" s="8">
        <v>0.64291759978248031</v>
      </c>
      <c r="H86" s="8">
        <f t="shared" si="4"/>
        <v>6.6576905982329349E-2</v>
      </c>
      <c r="I86" s="8">
        <v>106.54748650499801</v>
      </c>
      <c r="J86" s="8">
        <f t="shared" si="5"/>
        <v>3.0793054442443957E-3</v>
      </c>
      <c r="K86" s="8">
        <v>221923.74990092099</v>
      </c>
      <c r="L86" s="8">
        <v>199525.04315870701</v>
      </c>
      <c r="M86" s="8">
        <v>43635.768030945299</v>
      </c>
      <c r="N86" s="8">
        <v>-2843.31703175848</v>
      </c>
      <c r="O86" s="8">
        <v>-1316.8688569589799</v>
      </c>
      <c r="P86" s="8">
        <v>-53.570709826482897</v>
      </c>
      <c r="Q86" s="8">
        <v>-1.0433521220087999E-2</v>
      </c>
      <c r="R86" s="8">
        <v>-2.3972114782269999E-3</v>
      </c>
      <c r="S86" s="8">
        <v>6.102873641478E-3</v>
      </c>
      <c r="T86" s="8">
        <v>1.7500000000000002E-2</v>
      </c>
    </row>
    <row r="87" spans="1:20" x14ac:dyDescent="0.2">
      <c r="A87" s="1">
        <v>44348</v>
      </c>
      <c r="B87" s="8">
        <v>21389.005000000001</v>
      </c>
      <c r="C87" s="8">
        <v>26.0026929491905</v>
      </c>
      <c r="D87" s="8">
        <v>1.8669887331089999E-3</v>
      </c>
      <c r="E87" s="8">
        <v>270.70999999999998</v>
      </c>
      <c r="F87" s="8">
        <f t="shared" si="3"/>
        <v>2.2137309465464883E-2</v>
      </c>
      <c r="G87" s="8">
        <v>0.66711992094195616</v>
      </c>
      <c r="H87" s="8">
        <f t="shared" si="4"/>
        <v>3.7644514892210656E-2</v>
      </c>
      <c r="I87" s="8">
        <v>108.50096273178301</v>
      </c>
      <c r="J87" s="8">
        <f t="shared" si="5"/>
        <v>1.8334324824202719E-2</v>
      </c>
      <c r="K87" s="8">
        <v>217180.51671541401</v>
      </c>
      <c r="L87" s="8">
        <v>195853.43060511499</v>
      </c>
      <c r="M87" s="8">
        <v>41123.167536277702</v>
      </c>
      <c r="N87" s="8">
        <v>-9379.5168702454503</v>
      </c>
      <c r="O87" s="8">
        <v>-7448.4954559860298</v>
      </c>
      <c r="P87" s="8">
        <v>-2479.4785166004999</v>
      </c>
      <c r="Q87" s="8">
        <v>-3.9879881187940003E-2</v>
      </c>
      <c r="R87" s="8">
        <v>-3.3078034877475002E-2</v>
      </c>
      <c r="S87" s="8">
        <v>-5.1536899983500001E-2</v>
      </c>
      <c r="T87" s="8">
        <v>1.7500000000000002E-2</v>
      </c>
    </row>
    <row r="88" spans="1:20" x14ac:dyDescent="0.2">
      <c r="A88" s="1">
        <v>44440</v>
      </c>
      <c r="B88" s="8">
        <v>21571.420999999998</v>
      </c>
      <c r="C88" s="8">
        <v>69.331813355169203</v>
      </c>
      <c r="D88" s="8">
        <v>3.911162759469E-3</v>
      </c>
      <c r="E88" s="8">
        <v>273.94200000000001</v>
      </c>
      <c r="F88" s="8">
        <f t="shared" si="3"/>
        <v>1.1938975287207887E-2</v>
      </c>
      <c r="G88" s="8">
        <v>0.68225470193458049</v>
      </c>
      <c r="H88" s="8">
        <f t="shared" si="4"/>
        <v>2.268674719120134E-2</v>
      </c>
      <c r="I88" s="8">
        <v>110.242883422804</v>
      </c>
      <c r="J88" s="8">
        <f t="shared" si="5"/>
        <v>1.6054426128246035E-2</v>
      </c>
      <c r="K88" s="8">
        <v>229202.776624727</v>
      </c>
      <c r="L88" s="8">
        <v>208187.38834041599</v>
      </c>
      <c r="M88" s="8">
        <v>42127.157407838102</v>
      </c>
      <c r="N88" s="8">
        <v>771.464038359146</v>
      </c>
      <c r="O88" s="8">
        <v>2384.3068087984502</v>
      </c>
      <c r="P88" s="8">
        <v>-1410.1683829092799</v>
      </c>
      <c r="Q88" s="8">
        <v>5.8212896485820001E-3</v>
      </c>
      <c r="R88" s="8">
        <v>1.57281471127E-2</v>
      </c>
      <c r="S88" s="8">
        <v>-2.6291322487098999E-2</v>
      </c>
      <c r="T88" s="8">
        <v>1.7500000000000002E-2</v>
      </c>
    </row>
    <row r="89" spans="1:20" x14ac:dyDescent="0.2">
      <c r="A89" s="1">
        <v>44531</v>
      </c>
      <c r="B89" s="8">
        <v>21960.387999999999</v>
      </c>
      <c r="C89" s="8">
        <v>316.37603317258902</v>
      </c>
      <c r="D89" s="8">
        <v>1.5230668332106999E-2</v>
      </c>
      <c r="E89" s="8">
        <v>280.80599999999998</v>
      </c>
      <c r="F89" s="8">
        <f t="shared" si="3"/>
        <v>2.505639879974586E-2</v>
      </c>
      <c r="G89" s="8">
        <v>0.70127161041308006</v>
      </c>
      <c r="H89" s="8">
        <f t="shared" si="4"/>
        <v>2.7873620254394549E-2</v>
      </c>
      <c r="I89" s="8">
        <v>112.245397140452</v>
      </c>
      <c r="J89" s="8">
        <f t="shared" si="5"/>
        <v>1.8164562241790749E-2</v>
      </c>
      <c r="K89" s="8">
        <v>237935.956758938</v>
      </c>
      <c r="L89" s="8">
        <v>219997.137895761</v>
      </c>
      <c r="M89" s="8">
        <v>44403.907024938897</v>
      </c>
      <c r="N89" s="8">
        <v>7581.1088332488398</v>
      </c>
      <c r="O89" s="8">
        <v>11681.5822516394</v>
      </c>
      <c r="P89" s="8">
        <v>918.00050728187398</v>
      </c>
      <c r="Q89" s="8">
        <v>3.4820373806246002E-2</v>
      </c>
      <c r="R89" s="8">
        <v>5.8626232837662003E-2</v>
      </c>
      <c r="S89" s="8">
        <v>2.7112168428212999E-2</v>
      </c>
      <c r="T89" s="8">
        <v>2.391304347826087E-2</v>
      </c>
    </row>
    <row r="90" spans="1:20" x14ac:dyDescent="0.2">
      <c r="A90" s="1">
        <v>44621</v>
      </c>
      <c r="B90" s="8">
        <v>21903.85</v>
      </c>
      <c r="C90" s="8">
        <v>115.623629185505</v>
      </c>
      <c r="D90" s="8">
        <v>6.023075321494E-3</v>
      </c>
      <c r="E90" s="8">
        <v>287.46699999999998</v>
      </c>
      <c r="F90" s="8">
        <f t="shared" si="3"/>
        <v>2.3721003112469052E-2</v>
      </c>
      <c r="G90" s="8">
        <v>0.70162755395115095</v>
      </c>
      <c r="H90" s="8">
        <f t="shared" si="4"/>
        <v>5.0756872627610861E-4</v>
      </c>
      <c r="I90" s="8">
        <v>115.60722826903</v>
      </c>
      <c r="J90" s="8">
        <f t="shared" si="5"/>
        <v>2.9950725947108126E-2</v>
      </c>
      <c r="K90" s="8">
        <v>239928.092111356</v>
      </c>
      <c r="L90" s="8">
        <v>222420.70675193201</v>
      </c>
      <c r="M90" s="8">
        <v>47754.245458914003</v>
      </c>
      <c r="N90" s="8">
        <v>7623.02635182431</v>
      </c>
      <c r="O90" s="8">
        <v>11609.690944657401</v>
      </c>
      <c r="P90" s="8">
        <v>4314.2100172684704</v>
      </c>
      <c r="Q90" s="8">
        <v>3.4658106007274002E-2</v>
      </c>
      <c r="R90" s="8">
        <v>5.7428737618368003E-2</v>
      </c>
      <c r="S90" s="8">
        <v>0.10046688739456799</v>
      </c>
      <c r="T90" s="8">
        <v>3.6666666666666667E-2</v>
      </c>
    </row>
    <row r="91" spans="1:20" x14ac:dyDescent="0.2">
      <c r="A91" s="1">
        <v>44713</v>
      </c>
      <c r="B91" s="8">
        <v>21919.222000000002</v>
      </c>
      <c r="C91" s="8">
        <v>-15.163856842744201</v>
      </c>
      <c r="D91" s="8">
        <v>3.2089070189000002E-5</v>
      </c>
      <c r="E91" s="8">
        <v>295.072</v>
      </c>
      <c r="F91" s="8">
        <f t="shared" si="3"/>
        <v>2.6455210511119542E-2</v>
      </c>
      <c r="G91" s="8">
        <v>0.71111456851646915</v>
      </c>
      <c r="H91" s="8">
        <f t="shared" si="4"/>
        <v>1.3521439561335669E-2</v>
      </c>
      <c r="I91" s="8">
        <v>119.039657816331</v>
      </c>
      <c r="J91" s="8">
        <f t="shared" si="5"/>
        <v>2.9690440629831283E-2</v>
      </c>
      <c r="K91" s="8">
        <v>243513.79169896699</v>
      </c>
      <c r="L91" s="8">
        <v>224946.593296217</v>
      </c>
      <c r="M91" s="8">
        <v>46934.6817696332</v>
      </c>
      <c r="N91" s="8">
        <v>9252.6612621422901</v>
      </c>
      <c r="O91" s="8">
        <v>11678.1628775717</v>
      </c>
      <c r="P91" s="8">
        <v>3542.7482485648802</v>
      </c>
      <c r="Q91" s="8">
        <v>4.0979764118466003E-2</v>
      </c>
      <c r="R91" s="8">
        <v>5.6791368736457001E-2</v>
      </c>
      <c r="S91" s="8">
        <v>8.3800209319867994E-2</v>
      </c>
      <c r="T91" s="8">
        <v>5.6593406593406594E-2</v>
      </c>
    </row>
    <row r="92" spans="1:20" x14ac:dyDescent="0.2">
      <c r="A92" s="1">
        <v>44805</v>
      </c>
      <c r="B92" s="8">
        <v>22066.784</v>
      </c>
      <c r="C92" s="8">
        <v>-15.4321479170794</v>
      </c>
      <c r="D92" s="8">
        <v>-2.013394148E-6</v>
      </c>
      <c r="E92" s="8">
        <v>296.42099999999999</v>
      </c>
      <c r="F92" s="8">
        <f t="shared" si="3"/>
        <v>4.5717655351913411E-3</v>
      </c>
      <c r="G92" s="8">
        <v>0.69692995262079616</v>
      </c>
      <c r="H92" s="8">
        <f t="shared" si="4"/>
        <v>-1.9947019121356213E-2</v>
      </c>
      <c r="I92" s="8">
        <v>122.85567583573</v>
      </c>
      <c r="J92" s="8">
        <f t="shared" si="5"/>
        <v>3.2056695133371615E-2</v>
      </c>
      <c r="K92" s="8">
        <v>246114.640606103</v>
      </c>
      <c r="L92" s="8">
        <v>225611.43259248801</v>
      </c>
      <c r="M92" s="8">
        <v>48144.053190351799</v>
      </c>
      <c r="N92" s="8">
        <v>9907.6699081357801</v>
      </c>
      <c r="O92" s="8">
        <v>9937.4086598450904</v>
      </c>
      <c r="P92" s="8">
        <v>4807.5350948101704</v>
      </c>
      <c r="Q92" s="8">
        <v>4.3148569244651998E-2</v>
      </c>
      <c r="R92" s="8">
        <v>4.8100508080120001E-2</v>
      </c>
      <c r="S92" s="8">
        <v>0.11003739383911799</v>
      </c>
      <c r="T92" s="8">
        <v>8.5054347826086951E-2</v>
      </c>
    </row>
    <row r="93" spans="1:20" x14ac:dyDescent="0.2">
      <c r="A93" s="1">
        <v>44896</v>
      </c>
      <c r="B93" s="8">
        <v>22249.458999999999</v>
      </c>
      <c r="C93" s="8">
        <v>18.025510368104701</v>
      </c>
      <c r="D93" s="8">
        <v>1.4591683205190001E-3</v>
      </c>
      <c r="E93" s="8">
        <v>298.80799999999999</v>
      </c>
      <c r="F93" s="8">
        <f t="shared" si="3"/>
        <v>8.0527358048181341E-3</v>
      </c>
      <c r="G93" s="8">
        <v>0.67025991796007056</v>
      </c>
      <c r="H93" s="8">
        <f t="shared" si="4"/>
        <v>-3.8267884111499728E-2</v>
      </c>
      <c r="I93" s="8">
        <v>126.949850358519</v>
      </c>
      <c r="J93" s="8">
        <f t="shared" si="5"/>
        <v>3.3325074278727884E-2</v>
      </c>
      <c r="K93" s="8">
        <v>243098.475583572</v>
      </c>
      <c r="L93" s="8">
        <v>224848.267359363</v>
      </c>
      <c r="M93" s="8">
        <v>48152.019581100998</v>
      </c>
      <c r="N93" s="8">
        <v>4966.17738692494</v>
      </c>
      <c r="O93" s="8">
        <v>6826.9477038879104</v>
      </c>
      <c r="P93" s="8">
        <v>4881.0988587639804</v>
      </c>
      <c r="Q93" s="8">
        <v>2.2464937556677E-2</v>
      </c>
      <c r="R93" s="8">
        <v>3.3386017802921997E-2</v>
      </c>
      <c r="S93" s="8">
        <v>0.111220789903795</v>
      </c>
      <c r="T93" s="8">
        <v>0.10815217391304348</v>
      </c>
    </row>
    <row r="94" spans="1:20" x14ac:dyDescent="0.2">
      <c r="A94" s="1">
        <v>44986</v>
      </c>
      <c r="B94" s="8">
        <v>22403.435000000001</v>
      </c>
      <c r="C94" s="8">
        <v>21.690517510884</v>
      </c>
      <c r="D94" s="8">
        <v>1.5450506927350001E-3</v>
      </c>
      <c r="E94" s="8">
        <v>301.64299999999997</v>
      </c>
      <c r="F94" s="8">
        <f t="shared" si="3"/>
        <v>9.4876977858691092E-3</v>
      </c>
      <c r="G94" s="8">
        <v>0.66871925522935471</v>
      </c>
      <c r="H94" s="8">
        <f t="shared" si="4"/>
        <v>-2.2986048985367269E-3</v>
      </c>
      <c r="I94" s="8">
        <v>131.04679719884001</v>
      </c>
      <c r="J94" s="8">
        <f t="shared" si="5"/>
        <v>3.2272167542937824E-2</v>
      </c>
      <c r="K94" s="8">
        <v>245984.856045205</v>
      </c>
      <c r="L94" s="8">
        <v>226246.23841869301</v>
      </c>
      <c r="M94" s="8">
        <v>44637.221323685699</v>
      </c>
      <c r="N94" s="8">
        <v>5951.8391649601899</v>
      </c>
      <c r="O94" s="8">
        <v>5936.1866449311701</v>
      </c>
      <c r="P94" s="8">
        <v>1441.9436555254199</v>
      </c>
      <c r="Q94" s="8">
        <v>2.6035465865403E-2</v>
      </c>
      <c r="R94" s="8">
        <v>2.8572212895709999E-2</v>
      </c>
      <c r="S94" s="8">
        <v>3.6665898525457999E-2</v>
      </c>
      <c r="T94" s="8">
        <v>0.12511111111111112</v>
      </c>
    </row>
    <row r="95" spans="1:20" x14ac:dyDescent="0.2">
      <c r="A95" s="1">
        <v>45078</v>
      </c>
      <c r="B95" s="8">
        <v>22539.418000000001</v>
      </c>
      <c r="C95" s="8">
        <v>6.5510070653435797</v>
      </c>
      <c r="D95" s="8">
        <v>7.6880954503300003E-4</v>
      </c>
      <c r="E95" s="8">
        <v>304.09899999999999</v>
      </c>
      <c r="F95" s="8">
        <f t="shared" si="3"/>
        <v>8.1420752346317293E-3</v>
      </c>
      <c r="G95" s="8">
        <v>0.63487834121171249</v>
      </c>
      <c r="H95" s="8">
        <f t="shared" si="4"/>
        <v>-5.0605562428489681E-2</v>
      </c>
      <c r="I95" s="8">
        <v>133.51365774178601</v>
      </c>
      <c r="J95" s="8">
        <f t="shared" si="5"/>
        <v>1.8824271906492829E-2</v>
      </c>
      <c r="K95" s="8">
        <v>244353.09675999</v>
      </c>
      <c r="L95" s="8">
        <v>225390.24983935599</v>
      </c>
      <c r="M95" s="8">
        <v>41774.009779076499</v>
      </c>
      <c r="N95" s="8">
        <v>2444.96220298242</v>
      </c>
      <c r="O95" s="8">
        <v>2846.0285229179999</v>
      </c>
      <c r="P95" s="8">
        <v>-1338.7661074274999</v>
      </c>
      <c r="Q95" s="8">
        <v>1.1270573821536E-2</v>
      </c>
      <c r="R95" s="8">
        <v>1.4061135490214E-2</v>
      </c>
      <c r="S95" s="8">
        <v>-2.823432886607E-2</v>
      </c>
      <c r="T95" s="8">
        <v>0.13164835164835165</v>
      </c>
    </row>
    <row r="96" spans="1:20" x14ac:dyDescent="0.2">
      <c r="A96" s="1">
        <v>45170</v>
      </c>
      <c r="B96" s="8">
        <v>22780.933000000001</v>
      </c>
      <c r="C96" s="8">
        <v>96.4005560121077</v>
      </c>
      <c r="D96" s="8">
        <v>4.5923076961729998E-3</v>
      </c>
      <c r="E96" s="8">
        <v>307.37400000000002</v>
      </c>
      <c r="F96" s="8">
        <f t="shared" si="3"/>
        <v>1.0769519136860195E-2</v>
      </c>
      <c r="G96" s="8">
        <v>0.6326196467841172</v>
      </c>
      <c r="H96" s="8">
        <f t="shared" si="4"/>
        <v>-3.557680709794564E-3</v>
      </c>
      <c r="I96" s="8">
        <v>136.36101395124999</v>
      </c>
      <c r="J96" s="8">
        <f t="shared" si="5"/>
        <v>2.1326329138332323E-2</v>
      </c>
      <c r="K96" s="8">
        <v>244497.985638616</v>
      </c>
      <c r="L96" s="8">
        <v>226028.35521408301</v>
      </c>
      <c r="M96" s="8">
        <v>40881.393809037101</v>
      </c>
      <c r="N96" s="8">
        <v>737.60670395532998</v>
      </c>
      <c r="O96" s="8">
        <v>1296.8157849914201</v>
      </c>
      <c r="P96" s="8">
        <v>-2146.10973660833</v>
      </c>
      <c r="Q96" s="8">
        <v>3.865134029095E-3</v>
      </c>
      <c r="R96" s="8">
        <v>6.4187579733130003E-3</v>
      </c>
      <c r="S96" s="8">
        <v>-4.8378578761213001E-2</v>
      </c>
      <c r="T96" s="8">
        <v>0.13250000000000001</v>
      </c>
    </row>
    <row r="97" spans="1:20" x14ac:dyDescent="0.2">
      <c r="A97" s="1">
        <v>45261</v>
      </c>
      <c r="B97" s="8">
        <v>22960.6</v>
      </c>
      <c r="C97" s="8">
        <v>124.123646952408</v>
      </c>
      <c r="D97" s="8">
        <v>5.6156118589520002E-3</v>
      </c>
      <c r="E97" s="8">
        <v>308.73500000000001</v>
      </c>
      <c r="F97" s="8">
        <f t="shared" si="3"/>
        <v>4.4278305907461402E-3</v>
      </c>
      <c r="G97" s="8">
        <v>0.62453996521099364</v>
      </c>
      <c r="H97" s="8">
        <f t="shared" si="4"/>
        <v>-1.2771784142645792E-2</v>
      </c>
      <c r="I97" s="8">
        <v>138.695141096193</v>
      </c>
      <c r="J97" s="8">
        <f t="shared" si="5"/>
        <v>1.7117261578719845E-2</v>
      </c>
      <c r="K97" s="8">
        <v>244748.061556189</v>
      </c>
      <c r="L97" s="8">
        <v>225271.156527869</v>
      </c>
      <c r="M97" s="8">
        <v>39414.375088200599</v>
      </c>
      <c r="N97" s="8">
        <v>-845.94426611741005</v>
      </c>
      <c r="O97" s="8">
        <v>-1610.3394972685201</v>
      </c>
      <c r="P97" s="8">
        <v>-3528.3369968440702</v>
      </c>
      <c r="Q97" s="8">
        <v>-3.0194443128939998E-3</v>
      </c>
      <c r="R97" s="8">
        <v>-7.204704654214E-3</v>
      </c>
      <c r="S97" s="8">
        <v>-8.3480428412290003E-2</v>
      </c>
      <c r="T97" s="8">
        <v>0.13217391304347825</v>
      </c>
    </row>
    <row r="98" spans="1:20" x14ac:dyDescent="0.2">
      <c r="A98" s="1">
        <v>45352</v>
      </c>
      <c r="B98" s="8">
        <v>23053.544999999998</v>
      </c>
      <c r="C98" s="8">
        <v>65.050512139932806</v>
      </c>
      <c r="D98" s="8">
        <v>2.8316884288340002E-3</v>
      </c>
      <c r="E98" s="8">
        <v>312.10700000000003</v>
      </c>
      <c r="F98" s="8">
        <f t="shared" si="3"/>
        <v>1.0921988112782888E-2</v>
      </c>
      <c r="G98" s="8">
        <v>0.60471397734669408</v>
      </c>
      <c r="H98" s="8">
        <f t="shared" si="4"/>
        <v>-3.174494663059968E-2</v>
      </c>
      <c r="I98" s="8">
        <v>140.70911495649199</v>
      </c>
      <c r="J98" s="8">
        <f t="shared" si="5"/>
        <v>1.4520868174481949E-2</v>
      </c>
      <c r="K98" s="8">
        <v>246568.15675791301</v>
      </c>
      <c r="L98" s="8">
        <v>226137.90719191101</v>
      </c>
      <c r="M98" s="8">
        <v>42068.624798895296</v>
      </c>
      <c r="N98" s="8">
        <v>-845.57527532425502</v>
      </c>
      <c r="O98" s="8">
        <v>-2866.4843359453898</v>
      </c>
      <c r="P98" s="8">
        <v>-791.68682668119402</v>
      </c>
      <c r="Q98" s="8">
        <v>-3.447953607907E-3</v>
      </c>
      <c r="R98" s="8">
        <v>-1.3483969772471001E-2</v>
      </c>
      <c r="S98" s="8">
        <v>-1.6922578286943001E-2</v>
      </c>
      <c r="T98" s="8">
        <v>0.12802197802197804</v>
      </c>
    </row>
    <row r="99" spans="1:20" x14ac:dyDescent="0.2">
      <c r="A99" s="1">
        <v>45444</v>
      </c>
      <c r="B99" s="8">
        <v>23223.905999999999</v>
      </c>
      <c r="C99" s="8">
        <v>83.445806549036206</v>
      </c>
      <c r="D99" s="8">
        <v>3.3822103294679998E-3</v>
      </c>
      <c r="E99" s="8">
        <v>313.13099999999997</v>
      </c>
      <c r="F99" s="8">
        <f t="shared" si="3"/>
        <v>3.2809260926538464E-3</v>
      </c>
      <c r="G99" s="8">
        <v>0.59086908021352258</v>
      </c>
      <c r="H99" s="8">
        <f t="shared" si="4"/>
        <v>-2.2894951418055198E-2</v>
      </c>
      <c r="I99" s="8">
        <v>143.11916211716101</v>
      </c>
      <c r="J99" s="8">
        <f t="shared" si="5"/>
        <v>1.7127868094502841E-2</v>
      </c>
      <c r="K99" s="8">
        <v>248536.69276650599</v>
      </c>
      <c r="L99" s="8">
        <v>228479.70645029299</v>
      </c>
      <c r="M99" s="8">
        <v>42608.317197990902</v>
      </c>
      <c r="N99" s="8">
        <v>-687.05289907314</v>
      </c>
      <c r="O99" s="8">
        <v>-2629.8134480501399</v>
      </c>
      <c r="P99" s="8">
        <v>-171.689879501711</v>
      </c>
      <c r="Q99" s="8">
        <v>-3.2844364825270001E-3</v>
      </c>
      <c r="R99" s="8">
        <v>-1.3201529303484999E-2</v>
      </c>
      <c r="S99" s="8">
        <v>-2.8371075995789999E-3</v>
      </c>
      <c r="T99" s="8">
        <v>0.1192032967032967</v>
      </c>
    </row>
    <row r="100" spans="1:20" x14ac:dyDescent="0.2">
      <c r="A100" s="1">
        <v>45536</v>
      </c>
      <c r="B100" s="8">
        <v>23400.294000000002</v>
      </c>
      <c r="C100" s="8">
        <v>108.00652858397299</v>
      </c>
      <c r="D100" s="8">
        <v>4.1493727379920001E-3</v>
      </c>
      <c r="E100" s="8">
        <v>314.851</v>
      </c>
      <c r="F100" s="8">
        <f t="shared" si="3"/>
        <v>5.492908718715217E-3</v>
      </c>
      <c r="G100" s="8">
        <v>0.58438943084361838</v>
      </c>
      <c r="H100" s="8">
        <f t="shared" si="4"/>
        <v>-1.0966303004995015E-2</v>
      </c>
      <c r="I100" s="8">
        <v>144.29265460754399</v>
      </c>
      <c r="J100" s="8">
        <f t="shared" si="5"/>
        <v>8.199408611841541E-3</v>
      </c>
      <c r="K100" s="8">
        <v>248928.35066650499</v>
      </c>
      <c r="L100" s="8">
        <v>228659.379075687</v>
      </c>
      <c r="M100" s="8">
        <v>42948.742590053102</v>
      </c>
      <c r="N100" s="8">
        <v>-2099.3556664062698</v>
      </c>
      <c r="O100" s="8">
        <v>-4545.0044692956099</v>
      </c>
      <c r="P100" s="8">
        <v>247.734043274962</v>
      </c>
      <c r="Q100" s="8">
        <v>-9.4672957767820004E-3</v>
      </c>
      <c r="R100" s="8">
        <v>-2.2376234557686999E-2</v>
      </c>
      <c r="S100" s="8">
        <v>6.4298520553870003E-3</v>
      </c>
      <c r="T100" s="8">
        <v>0.10923913043478262</v>
      </c>
    </row>
    <row r="101" spans="1:20" x14ac:dyDescent="0.2">
      <c r="A101" s="1">
        <v>45627</v>
      </c>
      <c r="B101" s="8">
        <v>23542.348999999998</v>
      </c>
      <c r="C101" s="8">
        <v>98.406523019908406</v>
      </c>
      <c r="D101" s="8">
        <v>3.4143595761420001E-3</v>
      </c>
      <c r="E101" s="8">
        <v>317.60300000000001</v>
      </c>
      <c r="F101" s="8">
        <f t="shared" si="3"/>
        <v>8.7406423991029936E-3</v>
      </c>
      <c r="G101" s="8">
        <v>0.57281878687211862</v>
      </c>
      <c r="H101" s="8">
        <f t="shared" si="4"/>
        <v>-1.9799543524934182E-2</v>
      </c>
      <c r="I101" s="8">
        <v>145.87927094280201</v>
      </c>
      <c r="J101" s="8">
        <f t="shared" si="5"/>
        <v>1.0995821925747995E-2</v>
      </c>
      <c r="K101" s="8">
        <v>251207.31310670401</v>
      </c>
      <c r="L101" s="8">
        <v>232686.28843303199</v>
      </c>
      <c r="M101" s="8">
        <v>44343.883865765099</v>
      </c>
      <c r="N101" s="8">
        <v>-1621.5311340466999</v>
      </c>
      <c r="O101" s="8">
        <v>-2608.5528097228298</v>
      </c>
      <c r="P101" s="8">
        <v>1721.4650325216501</v>
      </c>
      <c r="Q101" s="8">
        <v>-8.0962635439030001E-3</v>
      </c>
      <c r="R101" s="8">
        <v>-1.4852320654592001E-2</v>
      </c>
      <c r="S101" s="8">
        <v>3.9697854682614997E-2</v>
      </c>
      <c r="T101" s="8">
        <v>9.8940217391304361E-2</v>
      </c>
    </row>
    <row r="102" spans="1:20" x14ac:dyDescent="0.2">
      <c r="A102" s="1">
        <v>45717</v>
      </c>
      <c r="B102" s="8">
        <v>23512.717000000001</v>
      </c>
      <c r="C102" s="8">
        <v>-82.7418694483531</v>
      </c>
      <c r="D102" s="8">
        <v>-4.6239973433249999E-3</v>
      </c>
      <c r="E102" s="8">
        <v>319.61500000000001</v>
      </c>
      <c r="F102" s="8">
        <f t="shared" si="3"/>
        <v>6.3349527554841245E-3</v>
      </c>
      <c r="G102" s="8">
        <v>0.57519997126234801</v>
      </c>
      <c r="H102" s="8">
        <f t="shared" si="4"/>
        <v>4.1569593120922566E-3</v>
      </c>
      <c r="I102" s="8">
        <v>147.87450428633099</v>
      </c>
      <c r="J102" s="8">
        <f t="shared" si="5"/>
        <v>1.3677291712756778E-2</v>
      </c>
      <c r="K102" s="8">
        <v>253181.635470134</v>
      </c>
      <c r="L102" s="8">
        <v>235163.42844979599</v>
      </c>
      <c r="M102" s="8">
        <v>42009.816798025997</v>
      </c>
      <c r="N102" s="8">
        <v>-1447.4420271891199</v>
      </c>
      <c r="O102" s="8">
        <v>-2220.4826890504</v>
      </c>
      <c r="P102" s="8">
        <v>-533.67877244997999</v>
      </c>
      <c r="Q102" s="8">
        <v>-8.0050572319229994E-3</v>
      </c>
      <c r="R102" s="8">
        <v>-1.4187647759005001E-2</v>
      </c>
      <c r="S102" s="8">
        <v>-1.3064867371782999E-2</v>
      </c>
      <c r="T102" s="8">
        <v>9.5000000000000001E-2</v>
      </c>
    </row>
    <row r="103" spans="1:20" s="7" customFormat="1" x14ac:dyDescent="0.2">
      <c r="A103" s="6">
        <v>45809</v>
      </c>
      <c r="B103" s="9">
        <v>23677.412270298359</v>
      </c>
      <c r="C103" s="9">
        <v>-69.519541904562999</v>
      </c>
      <c r="D103" s="9">
        <v>-4.4200298124009996E-3</v>
      </c>
      <c r="E103" s="9">
        <v>321.60641239999995</v>
      </c>
      <c r="F103" s="9">
        <f t="shared" si="3"/>
        <v>6.2306600128276823E-3</v>
      </c>
      <c r="G103" s="9">
        <v>0.57491013874638186</v>
      </c>
      <c r="H103" s="9">
        <f t="shared" si="4"/>
        <v>-5.0388131162470984E-4</v>
      </c>
      <c r="I103" s="9">
        <v>149.96866466577197</v>
      </c>
      <c r="J103" s="9">
        <f t="shared" si="5"/>
        <v>1.4161740656699173E-2</v>
      </c>
      <c r="K103" s="9"/>
      <c r="L103" s="9"/>
      <c r="M103" s="9"/>
      <c r="N103" s="9"/>
      <c r="O103" s="9"/>
      <c r="P103" s="9"/>
      <c r="Q103" s="9"/>
      <c r="R103" s="9"/>
      <c r="S103" s="9"/>
      <c r="T103" s="9">
        <v>9.3351648351648359E-2</v>
      </c>
    </row>
    <row r="104" spans="1:20" x14ac:dyDescent="0.2">
      <c r="A104" s="1">
        <v>45901</v>
      </c>
    </row>
    <row r="105" spans="1:20" x14ac:dyDescent="0.2">
      <c r="A105" s="1">
        <v>45992</v>
      </c>
      <c r="F105" s="8"/>
    </row>
    <row r="106" spans="1:20" x14ac:dyDescent="0.2">
      <c r="A106" s="1">
        <v>46082</v>
      </c>
    </row>
    <row r="107" spans="1:20" x14ac:dyDescent="0.2">
      <c r="A107" s="1">
        <v>46174</v>
      </c>
    </row>
    <row r="108" spans="1:20" x14ac:dyDescent="0.2">
      <c r="A108" s="1">
        <v>46266</v>
      </c>
    </row>
    <row r="109" spans="1:20" x14ac:dyDescent="0.2">
      <c r="A109" s="1">
        <v>46357</v>
      </c>
    </row>
    <row r="110" spans="1:20" x14ac:dyDescent="0.2">
      <c r="A110" s="1">
        <v>46447</v>
      </c>
    </row>
    <row r="111" spans="1:20" x14ac:dyDescent="0.2">
      <c r="A111" s="1">
        <v>46539</v>
      </c>
    </row>
    <row r="112" spans="1:20" x14ac:dyDescent="0.2">
      <c r="A112" s="1">
        <v>46631</v>
      </c>
    </row>
    <row r="113" spans="1:1" x14ac:dyDescent="0.2">
      <c r="A113" s="1">
        <v>46722</v>
      </c>
    </row>
    <row r="114" spans="1:1" x14ac:dyDescent="0.2">
      <c r="A114" s="1">
        <v>46813</v>
      </c>
    </row>
    <row r="115" spans="1:1" x14ac:dyDescent="0.2">
      <c r="A115" s="6">
        <v>46905</v>
      </c>
    </row>
    <row r="116" spans="1:1" x14ac:dyDescent="0.2">
      <c r="A116" s="1">
        <v>46997</v>
      </c>
    </row>
    <row r="117" spans="1:1" x14ac:dyDescent="0.2">
      <c r="A117" s="1">
        <v>47088</v>
      </c>
    </row>
    <row r="118" spans="1:1" x14ac:dyDescent="0.2">
      <c r="A118" s="1">
        <v>47178</v>
      </c>
    </row>
    <row r="119" spans="1:1" x14ac:dyDescent="0.2">
      <c r="A119" s="1">
        <v>47270</v>
      </c>
    </row>
    <row r="120" spans="1:1" x14ac:dyDescent="0.2">
      <c r="A120" s="1">
        <v>47362</v>
      </c>
    </row>
    <row r="121" spans="1:1" x14ac:dyDescent="0.2">
      <c r="A121" s="1">
        <v>47453</v>
      </c>
    </row>
    <row r="122" spans="1:1" x14ac:dyDescent="0.2">
      <c r="A122" s="1">
        <v>47543</v>
      </c>
    </row>
    <row r="123" spans="1:1" x14ac:dyDescent="0.2">
      <c r="A123" s="1">
        <v>47635</v>
      </c>
    </row>
    <row r="124" spans="1:1" x14ac:dyDescent="0.2">
      <c r="A124" s="1">
        <v>47727</v>
      </c>
    </row>
    <row r="125" spans="1:1" x14ac:dyDescent="0.2">
      <c r="A125" s="1">
        <v>47818</v>
      </c>
    </row>
    <row r="126" spans="1:1" x14ac:dyDescent="0.2">
      <c r="A126" s="1">
        <v>47908</v>
      </c>
    </row>
    <row r="127" spans="1:1" x14ac:dyDescent="0.2">
      <c r="A127" s="6">
        <v>48000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Data_Forecast</vt:lpstr>
      <vt:lpstr>Data_Col</vt:lpstr>
    </vt:vector>
  </TitlesOfParts>
  <Company>Banco de la Republica 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Castaneda Valdes Fredy Alexander</dc:creator>
  <cp:lastModifiedBy>Juan Andres Rincon Galvis</cp:lastModifiedBy>
  <dcterms:created xsi:type="dcterms:W3CDTF">2024-06-18T20:52:13Z</dcterms:created>
  <dcterms:modified xsi:type="dcterms:W3CDTF">2025-07-10T21:59:13Z</dcterms:modified>
</cp:coreProperties>
</file>