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4" i="1"/>
  <c r="H19" i="1"/>
  <c r="H27" i="1"/>
  <c r="H23" i="1"/>
  <c r="H25" i="1"/>
  <c r="H22" i="1"/>
  <c r="H21" i="1"/>
  <c r="H26" i="1"/>
  <c r="H20" i="1"/>
  <c r="H18" i="1"/>
  <c r="H13" i="1"/>
  <c r="H14" i="1"/>
  <c r="H15" i="1"/>
  <c r="H16" i="1"/>
  <c r="H17" i="1"/>
  <c r="H38" i="1"/>
  <c r="H39" i="1"/>
  <c r="H41" i="1"/>
  <c r="H43" i="1"/>
</calcChain>
</file>

<file path=xl/sharedStrings.xml><?xml version="1.0" encoding="utf-8"?>
<sst xmlns="http://schemas.openxmlformats.org/spreadsheetml/2006/main" count="50" uniqueCount="45">
  <si>
    <t>ID</t>
  </si>
  <si>
    <t>DESCRIPTION</t>
  </si>
  <si>
    <t xml:space="preserve"> TOTAL</t>
  </si>
  <si>
    <t>SUBTOTAL</t>
  </si>
  <si>
    <t>SHIPPING AND HANDLING</t>
  </si>
  <si>
    <t>TOTAL</t>
  </si>
  <si>
    <t>Proveedor</t>
  </si>
  <si>
    <t>Cliente</t>
  </si>
  <si>
    <t>jariver1986@gmail.com</t>
  </si>
  <si>
    <t>Mail:</t>
  </si>
  <si>
    <t>Celular:  0992409136</t>
  </si>
  <si>
    <t>Ing. John Rivera</t>
  </si>
  <si>
    <t>Guayaquil - Ecuador</t>
  </si>
  <si>
    <t>Costo unit</t>
  </si>
  <si>
    <t>Qty.</t>
  </si>
  <si>
    <t>Cable Jumper</t>
  </si>
  <si>
    <t>-</t>
  </si>
  <si>
    <t>Arduino Node WIFI</t>
  </si>
  <si>
    <t>Ing. Jimmy Saldivias</t>
  </si>
  <si>
    <t>Celular:0939734688</t>
  </si>
  <si>
    <t>j_saldivias@yahoo.com</t>
  </si>
  <si>
    <t>LCD 4x20</t>
  </si>
  <si>
    <t>Driver LCD</t>
  </si>
  <si>
    <t>Timer</t>
  </si>
  <si>
    <t>Modulo Relay</t>
  </si>
  <si>
    <t>Cable USB Arduino</t>
  </si>
  <si>
    <t>Regleta 110v</t>
  </si>
  <si>
    <t>Luz Piloto</t>
  </si>
  <si>
    <t>Cargador 5v</t>
  </si>
  <si>
    <t>Fuente 12v</t>
  </si>
  <si>
    <t>Case interno</t>
  </si>
  <si>
    <t>Case IP Exteriores</t>
  </si>
  <si>
    <t>Configuracion Excel en Computador</t>
  </si>
  <si>
    <t xml:space="preserve">Borneras, pegatinas, portacable, amarras, termofundible, cinta 3M, terminales, </t>
  </si>
  <si>
    <t>Cable AWG 16</t>
  </si>
  <si>
    <t>Configuracion Web Registro de cuenta</t>
  </si>
  <si>
    <t>Programacion</t>
  </si>
  <si>
    <t>LCD</t>
  </si>
  <si>
    <t>ID Personal</t>
  </si>
  <si>
    <t>Botoneras</t>
  </si>
  <si>
    <t>Sensores</t>
  </si>
  <si>
    <t>Envio datos a Excel</t>
  </si>
  <si>
    <t xml:space="preserve">Envio datos a Web </t>
  </si>
  <si>
    <t>Esamble de dispositivos electronicos, cableado.</t>
  </si>
  <si>
    <r>
      <t xml:space="preserve">Descripcion de Proyecto: </t>
    </r>
    <r>
      <rPr>
        <sz val="9"/>
        <rFont val="Arial"/>
        <family val="2"/>
      </rPr>
      <t xml:space="preserve">Haciendo uso de las nuevas tecnologías IoT(El internet de las cosas), éste dispositivo toma informacion del estado de los sensores digitales y envia a una tabla de excel en un computador asignado, tambien los datos son enviados a una base de datos en la Web para ser descargados, un LCD para visualizar informacion y botones de inicio, parada y fin. 
</t>
    </r>
    <r>
      <rPr>
        <b/>
        <sz val="9"/>
        <rFont val="Arial"/>
        <family val="2"/>
      </rPr>
      <t>Riesgos</t>
    </r>
    <r>
      <rPr>
        <sz val="9"/>
        <rFont val="Arial"/>
        <family val="2"/>
      </rPr>
      <t xml:space="preserve">: 
La adquisicion de datos a la nube podria ser afectado por falta de senal WIFI.
Variacion en la red electrica.
</t>
    </r>
    <r>
      <rPr>
        <b/>
        <sz val="9"/>
        <rFont val="Arial"/>
        <family val="2"/>
      </rPr>
      <t>Tiempo de Desarrollo:</t>
    </r>
    <r>
      <rPr>
        <sz val="9"/>
        <rFont val="Arial"/>
        <family val="2"/>
      </rPr>
      <t xml:space="preserve"> 21 días a partir del primer abono 50%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</si>
</sst>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&quot;$&quot;\-#,##0"/>
    <numFmt numFmtId="164" formatCode="_([$$-409]* #,##0.00_);_([$$-409]* \(#,##0.00\);_([$$-409]* &quot;-&quot;??_);_(@_)"/>
    <numFmt numFmtId="165" formatCode="@\ \ "/>
  </numFmts>
  <fonts count="10" x14ac:knownFonts="1">
    <font>
      <sz val="11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</fills>
  <borders count="2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3" fillId="0" borderId="0" xfId="0" applyFont="1"/>
    <xf numFmtId="0" fontId="0" fillId="0" borderId="0" xfId="0" applyBorder="1" applyAlignment="1">
      <alignment horizontal="left" indent="1"/>
    </xf>
    <xf numFmtId="0" fontId="0" fillId="0" borderId="0" xfId="0" applyAlignment="1"/>
    <xf numFmtId="164" fontId="0" fillId="0" borderId="0" xfId="0" applyNumberFormat="1"/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/>
    </xf>
    <xf numFmtId="164" fontId="5" fillId="0" borderId="8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4" fontId="5" fillId="2" borderId="9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 shrinkToFit="1"/>
    </xf>
    <xf numFmtId="164" fontId="5" fillId="0" borderId="10" xfId="0" applyNumberFormat="1" applyFont="1" applyBorder="1" applyAlignment="1">
      <alignment horizontal="right"/>
    </xf>
    <xf numFmtId="164" fontId="5" fillId="2" borderId="10" xfId="0" applyNumberFormat="1" applyFont="1" applyFill="1" applyBorder="1" applyAlignment="1">
      <alignment horizontal="right"/>
    </xf>
    <xf numFmtId="0" fontId="5" fillId="0" borderId="0" xfId="0" applyFont="1"/>
    <xf numFmtId="0" fontId="8" fillId="0" borderId="0" xfId="1" applyFont="1" applyAlignment="1" applyProtection="1"/>
    <xf numFmtId="165" fontId="6" fillId="0" borderId="0" xfId="0" applyNumberFormat="1" applyFont="1" applyAlignment="1">
      <alignment horizontal="right"/>
    </xf>
    <xf numFmtId="164" fontId="6" fillId="2" borderId="11" xfId="0" applyNumberFormat="1" applyFont="1" applyFill="1" applyBorder="1" applyAlignment="1">
      <alignment horizontal="right"/>
    </xf>
    <xf numFmtId="164" fontId="5" fillId="0" borderId="0" xfId="0" applyNumberFormat="1" applyFont="1"/>
    <xf numFmtId="0" fontId="0" fillId="0" borderId="12" xfId="0" applyBorder="1"/>
    <xf numFmtId="0" fontId="0" fillId="0" borderId="13" xfId="0" applyBorder="1" applyAlignment="1"/>
    <xf numFmtId="0" fontId="5" fillId="0" borderId="13" xfId="0" applyFont="1" applyBorder="1" applyAlignment="1">
      <alignment wrapText="1" shrinkToFit="1"/>
    </xf>
    <xf numFmtId="0" fontId="5" fillId="0" borderId="13" xfId="0" applyFont="1" applyBorder="1"/>
    <xf numFmtId="164" fontId="5" fillId="0" borderId="14" xfId="0" applyNumberFormat="1" applyFont="1" applyBorder="1"/>
    <xf numFmtId="0" fontId="7" fillId="0" borderId="7" xfId="1" applyBorder="1" applyAlignment="1" applyProtection="1">
      <alignment horizontal="left" indent="1"/>
    </xf>
    <xf numFmtId="0" fontId="0" fillId="0" borderId="15" xfId="0" applyBorder="1"/>
    <xf numFmtId="0" fontId="0" fillId="0" borderId="19" xfId="0" applyBorder="1" applyAlignment="1">
      <alignment horizontal="left" indent="1"/>
    </xf>
    <xf numFmtId="0" fontId="5" fillId="0" borderId="1" xfId="0" applyFont="1" applyBorder="1" applyAlignment="1">
      <alignment horizontal="left"/>
    </xf>
    <xf numFmtId="6" fontId="5" fillId="0" borderId="8" xfId="0" applyNumberFormat="1" applyFont="1" applyBorder="1" applyAlignment="1">
      <alignment horizontal="right"/>
    </xf>
    <xf numFmtId="0" fontId="7" fillId="0" borderId="0" xfId="1" applyBorder="1" applyAlignment="1" applyProtection="1"/>
    <xf numFmtId="0" fontId="0" fillId="0" borderId="19" xfId="0" applyBorder="1" applyAlignment="1"/>
    <xf numFmtId="1" fontId="9" fillId="0" borderId="8" xfId="0" applyNumberFormat="1" applyFont="1" applyBorder="1" applyAlignment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5" fillId="0" borderId="0" xfId="0" applyFont="1" applyAlignment="1"/>
    <xf numFmtId="0" fontId="5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1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/>
    <xf numFmtId="0" fontId="0" fillId="0" borderId="17" xfId="0" applyBorder="1" applyAlignment="1"/>
    <xf numFmtId="0" fontId="0" fillId="0" borderId="18" xfId="0" applyBorder="1" applyAlignment="1"/>
    <xf numFmtId="0" fontId="6" fillId="0" borderId="16" xfId="0" applyFont="1" applyBorder="1" applyAlignment="1">
      <alignment horizontal="left" vertical="top" wrapText="1" indent="1"/>
    </xf>
    <xf numFmtId="0" fontId="9" fillId="0" borderId="17" xfId="0" applyFont="1" applyBorder="1" applyAlignment="1">
      <alignment horizontal="left" vertical="top" wrapText="1" indent="1"/>
    </xf>
    <xf numFmtId="0" fontId="9" fillId="0" borderId="18" xfId="0" applyFont="1" applyBorder="1" applyAlignment="1">
      <alignment horizontal="left" vertical="top" wrapText="1" indent="1"/>
    </xf>
    <xf numFmtId="0" fontId="9" fillId="0" borderId="15" xfId="0" applyFont="1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top" wrapText="1" indent="1"/>
    </xf>
    <xf numFmtId="0" fontId="9" fillId="0" borderId="19" xfId="0" applyFont="1" applyBorder="1" applyAlignment="1">
      <alignment horizontal="left" vertical="top" wrapText="1" indent="1"/>
    </xf>
    <xf numFmtId="0" fontId="9" fillId="0" borderId="20" xfId="0" applyFont="1" applyBorder="1" applyAlignment="1">
      <alignment horizontal="left" vertical="top" wrapText="1" indent="1"/>
    </xf>
    <xf numFmtId="0" fontId="9" fillId="0" borderId="21" xfId="0" applyFont="1" applyBorder="1" applyAlignment="1">
      <alignment horizontal="left" vertical="top" wrapText="1" indent="1"/>
    </xf>
    <xf numFmtId="0" fontId="9" fillId="0" borderId="22" xfId="0" applyFont="1" applyBorder="1" applyAlignment="1">
      <alignment horizontal="left" vertical="top" wrapText="1" inden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0" xfId="0" applyFont="1" applyBorder="1" applyAlignment="1">
      <alignment shrinkToFi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_saldivias@yahoo.com" TargetMode="External"/><Relationship Id="rId1" Type="http://schemas.openxmlformats.org/officeDocument/2006/relationships/hyperlink" Target="mailto:jariver19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1" sqref="E1:H1"/>
    </sheetView>
  </sheetViews>
  <sheetFormatPr baseColWidth="10" defaultRowHeight="15" x14ac:dyDescent="0.25"/>
  <cols>
    <col min="1" max="1" width="9.7109375" customWidth="1"/>
    <col min="2" max="2" width="8.5703125" customWidth="1"/>
    <col min="3" max="3" width="30.85546875" customWidth="1"/>
    <col min="5" max="5" width="2.5703125" customWidth="1"/>
  </cols>
  <sheetData>
    <row r="1" spans="1:8" x14ac:dyDescent="0.25">
      <c r="A1" s="58" t="s">
        <v>6</v>
      </c>
      <c r="B1" s="59"/>
      <c r="C1" s="60"/>
      <c r="D1" s="1"/>
      <c r="E1" s="58" t="s">
        <v>7</v>
      </c>
      <c r="F1" s="61"/>
      <c r="G1" s="61"/>
      <c r="H1" s="62"/>
    </row>
    <row r="2" spans="1:8" x14ac:dyDescent="0.25">
      <c r="A2" s="52" t="s">
        <v>11</v>
      </c>
      <c r="B2" s="53"/>
      <c r="C2" s="54"/>
      <c r="D2" s="2"/>
      <c r="E2" s="47" t="s">
        <v>18</v>
      </c>
      <c r="F2" s="48"/>
      <c r="G2" s="48"/>
      <c r="H2" s="49"/>
    </row>
    <row r="3" spans="1:8" ht="15" customHeight="1" x14ac:dyDescent="0.25">
      <c r="A3" s="55" t="s">
        <v>10</v>
      </c>
      <c r="B3" s="56"/>
      <c r="C3" s="57"/>
      <c r="D3" s="2"/>
      <c r="E3" s="55" t="s">
        <v>19</v>
      </c>
      <c r="F3" s="56"/>
      <c r="G3" s="56"/>
      <c r="H3" s="57"/>
    </row>
    <row r="4" spans="1:8" x14ac:dyDescent="0.25">
      <c r="A4" s="29" t="s">
        <v>9</v>
      </c>
      <c r="B4" s="28" t="s">
        <v>8</v>
      </c>
      <c r="C4" s="30"/>
      <c r="D4" s="2"/>
      <c r="E4" s="29" t="s">
        <v>9</v>
      </c>
      <c r="F4" s="5"/>
      <c r="G4" s="33" t="s">
        <v>20</v>
      </c>
      <c r="H4" s="34"/>
    </row>
    <row r="5" spans="1:8" x14ac:dyDescent="0.25">
      <c r="A5" s="44" t="s">
        <v>12</v>
      </c>
      <c r="B5" s="50"/>
      <c r="C5" s="51"/>
      <c r="D5" s="2"/>
      <c r="E5" s="44" t="s">
        <v>12</v>
      </c>
      <c r="F5" s="45"/>
      <c r="G5" s="45"/>
      <c r="H5" s="46"/>
    </row>
    <row r="6" spans="1:8" x14ac:dyDescent="0.25">
      <c r="F6" s="3"/>
      <c r="G6" s="3"/>
      <c r="H6" s="4"/>
    </row>
    <row r="7" spans="1:8" x14ac:dyDescent="0.25">
      <c r="A7" s="63" t="s">
        <v>44</v>
      </c>
      <c r="B7" s="64"/>
      <c r="C7" s="64"/>
      <c r="D7" s="64"/>
      <c r="E7" s="64"/>
      <c r="F7" s="64"/>
      <c r="G7" s="64"/>
      <c r="H7" s="65"/>
    </row>
    <row r="8" spans="1:8" x14ac:dyDescent="0.25">
      <c r="A8" s="66"/>
      <c r="B8" s="67"/>
      <c r="C8" s="67"/>
      <c r="D8" s="67"/>
      <c r="E8" s="67"/>
      <c r="F8" s="67"/>
      <c r="G8" s="67"/>
      <c r="H8" s="68"/>
    </row>
    <row r="9" spans="1:8" x14ac:dyDescent="0.25">
      <c r="A9" s="66"/>
      <c r="B9" s="67"/>
      <c r="C9" s="67"/>
      <c r="D9" s="67"/>
      <c r="E9" s="67"/>
      <c r="F9" s="67"/>
      <c r="G9" s="67"/>
      <c r="H9" s="68"/>
    </row>
    <row r="10" spans="1:8" ht="53.25" customHeight="1" x14ac:dyDescent="0.25">
      <c r="A10" s="69"/>
      <c r="B10" s="70"/>
      <c r="C10" s="70"/>
      <c r="D10" s="70"/>
      <c r="E10" s="70"/>
      <c r="F10" s="70"/>
      <c r="G10" s="70"/>
      <c r="H10" s="71"/>
    </row>
    <row r="11" spans="1:8" x14ac:dyDescent="0.25">
      <c r="A11" s="5"/>
      <c r="B11" s="5"/>
      <c r="C11" s="5"/>
      <c r="D11" s="5"/>
      <c r="E11" s="5"/>
      <c r="F11" s="6"/>
      <c r="G11" s="6"/>
      <c r="H11" s="7"/>
    </row>
    <row r="12" spans="1:8" x14ac:dyDescent="0.25">
      <c r="A12" s="8" t="s">
        <v>0</v>
      </c>
      <c r="B12" s="72" t="s">
        <v>1</v>
      </c>
      <c r="C12" s="73"/>
      <c r="D12" s="73"/>
      <c r="E12" s="74"/>
      <c r="F12" s="8" t="s">
        <v>13</v>
      </c>
      <c r="G12" s="8" t="s">
        <v>14</v>
      </c>
      <c r="H12" s="9" t="s">
        <v>2</v>
      </c>
    </row>
    <row r="13" spans="1:8" x14ac:dyDescent="0.25">
      <c r="A13" s="35">
        <v>211020002</v>
      </c>
      <c r="B13" s="41" t="s">
        <v>17</v>
      </c>
      <c r="C13" s="42"/>
      <c r="D13" s="42"/>
      <c r="E13" s="43"/>
      <c r="F13" s="32">
        <v>30</v>
      </c>
      <c r="G13" s="10">
        <v>1</v>
      </c>
      <c r="H13" s="11">
        <f>F13*G13</f>
        <v>30</v>
      </c>
    </row>
    <row r="14" spans="1:8" x14ac:dyDescent="0.25">
      <c r="A14" s="35">
        <v>211020002</v>
      </c>
      <c r="B14" s="41" t="s">
        <v>21</v>
      </c>
      <c r="C14" s="42"/>
      <c r="D14" s="42"/>
      <c r="E14" s="43"/>
      <c r="F14" s="32">
        <v>18</v>
      </c>
      <c r="G14" s="10">
        <v>1</v>
      </c>
      <c r="H14" s="11">
        <f t="shared" ref="H14:H38" si="0">F14*G14</f>
        <v>18</v>
      </c>
    </row>
    <row r="15" spans="1:8" x14ac:dyDescent="0.25">
      <c r="A15" s="35">
        <v>211020002</v>
      </c>
      <c r="B15" s="41" t="s">
        <v>22</v>
      </c>
      <c r="C15" s="42"/>
      <c r="D15" s="42"/>
      <c r="E15" s="43"/>
      <c r="F15" s="32">
        <v>10</v>
      </c>
      <c r="G15" s="10">
        <v>1</v>
      </c>
      <c r="H15" s="11">
        <f t="shared" si="0"/>
        <v>10</v>
      </c>
    </row>
    <row r="16" spans="1:8" x14ac:dyDescent="0.25">
      <c r="A16" s="35">
        <v>211020002</v>
      </c>
      <c r="B16" s="41" t="s">
        <v>23</v>
      </c>
      <c r="C16" s="42"/>
      <c r="D16" s="42"/>
      <c r="E16" s="43"/>
      <c r="F16" s="32">
        <v>10</v>
      </c>
      <c r="G16" s="10">
        <v>1</v>
      </c>
      <c r="H16" s="11">
        <f t="shared" si="0"/>
        <v>10</v>
      </c>
    </row>
    <row r="17" spans="1:8" x14ac:dyDescent="0.25">
      <c r="A17" s="35">
        <v>211020002</v>
      </c>
      <c r="B17" s="41" t="s">
        <v>24</v>
      </c>
      <c r="C17" s="42"/>
      <c r="D17" s="42"/>
      <c r="E17" s="43"/>
      <c r="F17" s="32">
        <v>20</v>
      </c>
      <c r="G17" s="10">
        <v>1</v>
      </c>
      <c r="H17" s="11">
        <f t="shared" si="0"/>
        <v>20</v>
      </c>
    </row>
    <row r="18" spans="1:8" x14ac:dyDescent="0.25">
      <c r="A18" s="35">
        <v>211020002</v>
      </c>
      <c r="B18" s="41" t="s">
        <v>25</v>
      </c>
      <c r="C18" s="76"/>
      <c r="D18" s="76"/>
      <c r="E18" s="77"/>
      <c r="F18" s="32">
        <v>5</v>
      </c>
      <c r="G18" s="10">
        <v>2</v>
      </c>
      <c r="H18" s="11">
        <f t="shared" ref="H18:H27" si="1">F18*G18</f>
        <v>10</v>
      </c>
    </row>
    <row r="19" spans="1:8" x14ac:dyDescent="0.25">
      <c r="A19" s="35">
        <v>211020002</v>
      </c>
      <c r="B19" s="41" t="s">
        <v>29</v>
      </c>
      <c r="C19" s="76"/>
      <c r="D19" s="76"/>
      <c r="E19" s="77"/>
      <c r="F19" s="32">
        <v>17</v>
      </c>
      <c r="G19" s="10">
        <v>1</v>
      </c>
      <c r="H19" s="11">
        <f t="shared" si="1"/>
        <v>17</v>
      </c>
    </row>
    <row r="20" spans="1:8" x14ac:dyDescent="0.25">
      <c r="A20" s="35">
        <v>211020002</v>
      </c>
      <c r="B20" s="41" t="s">
        <v>28</v>
      </c>
      <c r="C20" s="76"/>
      <c r="D20" s="76"/>
      <c r="E20" s="77"/>
      <c r="F20" s="32">
        <v>10</v>
      </c>
      <c r="G20" s="10">
        <v>1</v>
      </c>
      <c r="H20" s="11">
        <f t="shared" si="1"/>
        <v>10</v>
      </c>
    </row>
    <row r="21" spans="1:8" x14ac:dyDescent="0.25">
      <c r="A21" s="35">
        <v>211020002</v>
      </c>
      <c r="B21" s="41" t="s">
        <v>31</v>
      </c>
      <c r="C21" s="76"/>
      <c r="D21" s="76"/>
      <c r="E21" s="77"/>
      <c r="F21" s="32">
        <v>40</v>
      </c>
      <c r="G21" s="10">
        <v>1</v>
      </c>
      <c r="H21" s="11">
        <f t="shared" si="1"/>
        <v>40</v>
      </c>
    </row>
    <row r="22" spans="1:8" x14ac:dyDescent="0.25">
      <c r="A22" s="35">
        <v>211020002</v>
      </c>
      <c r="B22" s="41" t="s">
        <v>30</v>
      </c>
      <c r="C22" s="76"/>
      <c r="D22" s="76"/>
      <c r="E22" s="77"/>
      <c r="F22" s="32">
        <v>7</v>
      </c>
      <c r="G22" s="10">
        <v>1</v>
      </c>
      <c r="H22" s="11">
        <f t="shared" ref="H22:H25" si="2">F22*G22</f>
        <v>7</v>
      </c>
    </row>
    <row r="23" spans="1:8" x14ac:dyDescent="0.25">
      <c r="A23" s="35">
        <v>211020002</v>
      </c>
      <c r="B23" s="41" t="s">
        <v>15</v>
      </c>
      <c r="C23" s="76"/>
      <c r="D23" s="76"/>
      <c r="E23" s="77"/>
      <c r="F23" s="32">
        <v>14</v>
      </c>
      <c r="G23" s="10">
        <v>1</v>
      </c>
      <c r="H23" s="11">
        <f t="shared" si="2"/>
        <v>14</v>
      </c>
    </row>
    <row r="24" spans="1:8" x14ac:dyDescent="0.25">
      <c r="A24" s="35">
        <v>211020002</v>
      </c>
      <c r="B24" s="41" t="s">
        <v>34</v>
      </c>
      <c r="C24" s="76"/>
      <c r="D24" s="76"/>
      <c r="E24" s="77"/>
      <c r="F24" s="32">
        <v>5</v>
      </c>
      <c r="G24" s="10">
        <v>1</v>
      </c>
      <c r="H24" s="11">
        <f t="shared" si="2"/>
        <v>5</v>
      </c>
    </row>
    <row r="25" spans="1:8" x14ac:dyDescent="0.25">
      <c r="A25" s="35">
        <v>211020002</v>
      </c>
      <c r="B25" s="41" t="s">
        <v>26</v>
      </c>
      <c r="C25" s="76"/>
      <c r="D25" s="76"/>
      <c r="E25" s="77"/>
      <c r="F25" s="32">
        <v>18</v>
      </c>
      <c r="G25" s="10">
        <v>1</v>
      </c>
      <c r="H25" s="11">
        <f t="shared" si="2"/>
        <v>18</v>
      </c>
    </row>
    <row r="26" spans="1:8" ht="26.25" customHeight="1" x14ac:dyDescent="0.25">
      <c r="A26" s="35">
        <v>211020002</v>
      </c>
      <c r="B26" s="81" t="s">
        <v>33</v>
      </c>
      <c r="C26" s="82"/>
      <c r="D26" s="82"/>
      <c r="E26" s="83"/>
      <c r="F26" s="32">
        <v>30</v>
      </c>
      <c r="G26" s="10">
        <v>1</v>
      </c>
      <c r="H26" s="11">
        <f t="shared" si="1"/>
        <v>30</v>
      </c>
    </row>
    <row r="27" spans="1:8" ht="15.75" customHeight="1" x14ac:dyDescent="0.25">
      <c r="A27" s="35">
        <v>211020002</v>
      </c>
      <c r="B27" s="41" t="s">
        <v>27</v>
      </c>
      <c r="C27" s="76"/>
      <c r="D27" s="76"/>
      <c r="E27" s="77"/>
      <c r="F27" s="32">
        <v>25</v>
      </c>
      <c r="G27" s="10">
        <v>1</v>
      </c>
      <c r="H27" s="11">
        <f t="shared" si="1"/>
        <v>25</v>
      </c>
    </row>
    <row r="28" spans="1:8" ht="15.75" customHeight="1" x14ac:dyDescent="0.25">
      <c r="A28" s="35">
        <v>211020002</v>
      </c>
      <c r="B28" s="78" t="s">
        <v>36</v>
      </c>
      <c r="C28" s="84" t="s">
        <v>37</v>
      </c>
      <c r="D28" s="84"/>
      <c r="E28" s="85"/>
      <c r="F28" s="32">
        <v>30</v>
      </c>
      <c r="G28" s="10">
        <v>1</v>
      </c>
      <c r="H28" s="11">
        <f t="shared" si="0"/>
        <v>30</v>
      </c>
    </row>
    <row r="29" spans="1:8" ht="15.75" customHeight="1" x14ac:dyDescent="0.25">
      <c r="A29" s="35">
        <v>211020002</v>
      </c>
      <c r="B29" s="79"/>
      <c r="C29" s="84" t="s">
        <v>23</v>
      </c>
      <c r="D29" s="84"/>
      <c r="E29" s="85"/>
      <c r="F29" s="32">
        <v>25</v>
      </c>
      <c r="G29" s="10">
        <v>1</v>
      </c>
      <c r="H29" s="11">
        <f t="shared" si="0"/>
        <v>25</v>
      </c>
    </row>
    <row r="30" spans="1:8" ht="15.75" customHeight="1" x14ac:dyDescent="0.25">
      <c r="A30" s="35">
        <v>211020002</v>
      </c>
      <c r="B30" s="79"/>
      <c r="C30" s="84" t="s">
        <v>38</v>
      </c>
      <c r="D30" s="84"/>
      <c r="E30" s="85"/>
      <c r="F30" s="32">
        <v>40</v>
      </c>
      <c r="G30" s="10">
        <v>1</v>
      </c>
      <c r="H30" s="11">
        <f t="shared" si="0"/>
        <v>40</v>
      </c>
    </row>
    <row r="31" spans="1:8" ht="15.75" customHeight="1" x14ac:dyDescent="0.25">
      <c r="A31" s="35">
        <v>211020002</v>
      </c>
      <c r="B31" s="79"/>
      <c r="C31" s="84" t="s">
        <v>39</v>
      </c>
      <c r="D31" s="84"/>
      <c r="E31" s="85"/>
      <c r="F31" s="32">
        <v>30</v>
      </c>
      <c r="G31" s="10">
        <v>1</v>
      </c>
      <c r="H31" s="11">
        <f t="shared" si="0"/>
        <v>30</v>
      </c>
    </row>
    <row r="32" spans="1:8" ht="15.75" customHeight="1" x14ac:dyDescent="0.25">
      <c r="A32" s="35">
        <v>211020002</v>
      </c>
      <c r="B32" s="79"/>
      <c r="C32" s="84" t="s">
        <v>40</v>
      </c>
      <c r="D32" s="84"/>
      <c r="E32" s="85"/>
      <c r="F32" s="32">
        <v>40</v>
      </c>
      <c r="G32" s="10">
        <v>1</v>
      </c>
      <c r="H32" s="11">
        <f t="shared" si="0"/>
        <v>40</v>
      </c>
    </row>
    <row r="33" spans="1:8" ht="15.75" customHeight="1" x14ac:dyDescent="0.25">
      <c r="A33" s="35">
        <v>211020002</v>
      </c>
      <c r="B33" s="79"/>
      <c r="C33" s="84" t="s">
        <v>41</v>
      </c>
      <c r="D33" s="84"/>
      <c r="E33" s="85"/>
      <c r="F33" s="32">
        <v>45</v>
      </c>
      <c r="G33" s="10">
        <v>1</v>
      </c>
      <c r="H33" s="11">
        <f t="shared" si="0"/>
        <v>45</v>
      </c>
    </row>
    <row r="34" spans="1:8" ht="15.75" customHeight="1" x14ac:dyDescent="0.25">
      <c r="A34" s="35">
        <v>211020002</v>
      </c>
      <c r="B34" s="79"/>
      <c r="C34" s="84" t="s">
        <v>42</v>
      </c>
      <c r="D34" s="84"/>
      <c r="E34" s="85"/>
      <c r="F34" s="32">
        <v>45</v>
      </c>
      <c r="G34" s="10">
        <v>1</v>
      </c>
      <c r="H34" s="11">
        <f t="shared" si="0"/>
        <v>45</v>
      </c>
    </row>
    <row r="35" spans="1:8" ht="15.75" customHeight="1" x14ac:dyDescent="0.25">
      <c r="A35" s="35">
        <v>211020002</v>
      </c>
      <c r="B35" s="79"/>
      <c r="C35" s="84" t="s">
        <v>27</v>
      </c>
      <c r="D35" s="84"/>
      <c r="E35" s="85"/>
      <c r="F35" s="32">
        <v>30</v>
      </c>
      <c r="G35" s="10">
        <v>1</v>
      </c>
      <c r="H35" s="11">
        <f t="shared" si="0"/>
        <v>30</v>
      </c>
    </row>
    <row r="36" spans="1:8" ht="15.75" customHeight="1" x14ac:dyDescent="0.25">
      <c r="A36" s="35">
        <v>211020002</v>
      </c>
      <c r="B36" s="79"/>
      <c r="C36" s="84" t="s">
        <v>32</v>
      </c>
      <c r="D36" s="84"/>
      <c r="E36" s="85"/>
      <c r="F36" s="32">
        <v>40</v>
      </c>
      <c r="G36" s="10">
        <v>1</v>
      </c>
      <c r="H36" s="11">
        <f t="shared" si="0"/>
        <v>40</v>
      </c>
    </row>
    <row r="37" spans="1:8" ht="15.75" customHeight="1" x14ac:dyDescent="0.25">
      <c r="A37" s="35">
        <v>211020002</v>
      </c>
      <c r="B37" s="80"/>
      <c r="C37" s="84" t="s">
        <v>35</v>
      </c>
      <c r="D37" s="84"/>
      <c r="E37" s="85"/>
      <c r="F37" s="32">
        <v>40</v>
      </c>
      <c r="G37" s="10">
        <v>1</v>
      </c>
      <c r="H37" s="11">
        <f t="shared" si="0"/>
        <v>40</v>
      </c>
    </row>
    <row r="38" spans="1:8" x14ac:dyDescent="0.25">
      <c r="A38" s="35">
        <v>211020002</v>
      </c>
      <c r="B38" s="31" t="s">
        <v>43</v>
      </c>
      <c r="C38" s="36"/>
      <c r="D38" s="36"/>
      <c r="E38" s="37"/>
      <c r="F38" s="32">
        <v>90</v>
      </c>
      <c r="G38" s="10">
        <v>1</v>
      </c>
      <c r="H38" s="11">
        <f t="shared" si="0"/>
        <v>90</v>
      </c>
    </row>
    <row r="39" spans="1:8" x14ac:dyDescent="0.25">
      <c r="A39" s="38"/>
      <c r="B39" s="38"/>
      <c r="C39" s="12"/>
      <c r="D39" s="12"/>
      <c r="E39" s="12"/>
      <c r="F39" s="38"/>
      <c r="G39" s="13" t="s">
        <v>3</v>
      </c>
      <c r="H39" s="14">
        <f>SUM(H13:H38)</f>
        <v>719</v>
      </c>
    </row>
    <row r="40" spans="1:8" x14ac:dyDescent="0.25">
      <c r="A40" s="38"/>
      <c r="B40" s="75"/>
      <c r="C40" s="75"/>
      <c r="D40" s="39"/>
      <c r="E40" s="15"/>
      <c r="F40" s="38"/>
      <c r="G40" s="13" t="s">
        <v>16</v>
      </c>
      <c r="H40" s="16"/>
    </row>
    <row r="41" spans="1:8" x14ac:dyDescent="0.25">
      <c r="A41" s="38"/>
      <c r="B41" s="15"/>
      <c r="C41" s="15"/>
      <c r="D41" s="39"/>
      <c r="E41" s="15"/>
      <c r="F41" s="38"/>
      <c r="G41" s="13" t="s">
        <v>16</v>
      </c>
      <c r="H41" s="17">
        <f>H39*H40</f>
        <v>0</v>
      </c>
    </row>
    <row r="42" spans="1:8" x14ac:dyDescent="0.25">
      <c r="A42" s="38"/>
      <c r="B42" s="18"/>
      <c r="C42" s="15"/>
      <c r="D42" s="39"/>
      <c r="E42" s="15"/>
      <c r="F42" s="40"/>
      <c r="G42" s="13" t="s">
        <v>4</v>
      </c>
      <c r="H42" s="16">
        <v>0</v>
      </c>
    </row>
    <row r="43" spans="1:8" x14ac:dyDescent="0.25">
      <c r="A43" s="38"/>
      <c r="B43" s="19"/>
      <c r="C43" s="18"/>
      <c r="D43" s="15"/>
      <c r="E43" s="15"/>
      <c r="F43" s="38"/>
      <c r="G43" s="20" t="s">
        <v>5</v>
      </c>
      <c r="H43" s="21">
        <f>H39+H41+H42</f>
        <v>719</v>
      </c>
    </row>
    <row r="44" spans="1:8" x14ac:dyDescent="0.25">
      <c r="B44" s="3"/>
      <c r="C44" s="3"/>
      <c r="D44" s="15"/>
      <c r="E44" s="18"/>
      <c r="F44" s="18"/>
      <c r="G44" s="18"/>
      <c r="H44" s="22"/>
    </row>
    <row r="45" spans="1:8" x14ac:dyDescent="0.25">
      <c r="A45" s="23"/>
      <c r="B45" s="24"/>
      <c r="C45" s="24"/>
      <c r="D45" s="25"/>
      <c r="E45" s="26"/>
      <c r="F45" s="26"/>
      <c r="G45" s="26"/>
      <c r="H45" s="27"/>
    </row>
  </sheetData>
  <mergeCells count="37">
    <mergeCell ref="C34:E34"/>
    <mergeCell ref="C35:E35"/>
    <mergeCell ref="C36:E36"/>
    <mergeCell ref="C37:E37"/>
    <mergeCell ref="C29:E29"/>
    <mergeCell ref="C30:E30"/>
    <mergeCell ref="C31:E31"/>
    <mergeCell ref="C32:E32"/>
    <mergeCell ref="C33:E33"/>
    <mergeCell ref="B15:E15"/>
    <mergeCell ref="B16:E16"/>
    <mergeCell ref="B40:C40"/>
    <mergeCell ref="B17:E17"/>
    <mergeCell ref="B23:E23"/>
    <mergeCell ref="B27:E27"/>
    <mergeCell ref="B28:B37"/>
    <mergeCell ref="B18:E18"/>
    <mergeCell ref="B19:E19"/>
    <mergeCell ref="B26:E26"/>
    <mergeCell ref="B20:E20"/>
    <mergeCell ref="B21:E21"/>
    <mergeCell ref="B22:E22"/>
    <mergeCell ref="B24:E24"/>
    <mergeCell ref="B25:E25"/>
    <mergeCell ref="C28:E28"/>
    <mergeCell ref="A1:C1"/>
    <mergeCell ref="E1:H1"/>
    <mergeCell ref="E3:H3"/>
    <mergeCell ref="A7:H10"/>
    <mergeCell ref="B12:E12"/>
    <mergeCell ref="B14:E14"/>
    <mergeCell ref="B13:E13"/>
    <mergeCell ref="E5:H5"/>
    <mergeCell ref="E2:H2"/>
    <mergeCell ref="A5:C5"/>
    <mergeCell ref="A2:C2"/>
    <mergeCell ref="A3:C3"/>
  </mergeCells>
  <hyperlinks>
    <hyperlink ref="B4" r:id="rId1"/>
    <hyperlink ref="G4" r:id="rId2"/>
  </hyperlinks>
  <pageMargins left="0.25" right="0.25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John Rivera LG</cp:lastModifiedBy>
  <cp:lastPrinted>2021-10-20T21:27:03Z</cp:lastPrinted>
  <dcterms:created xsi:type="dcterms:W3CDTF">2021-07-26T22:17:25Z</dcterms:created>
  <dcterms:modified xsi:type="dcterms:W3CDTF">2021-10-21T20:52:50Z</dcterms:modified>
</cp:coreProperties>
</file>