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1580"/>
  </bookViews>
  <sheets>
    <sheet name="Arkusz1" sheetId="1" r:id="rId1"/>
    <sheet name="Arkusz2" sheetId="2" r:id="rId2"/>
    <sheet name="Arkusz3" sheetId="3" r:id="rId3"/>
  </sheets>
  <definedNames>
    <definedName name="liczba_css">Arkusz1!$D$9</definedName>
    <definedName name="maksimum">Arkusz1!$D$25</definedName>
    <definedName name="wspolczynnik">Arkusz1!$D$11</definedName>
  </definedNames>
  <calcPr calcId="14562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K19" i="1" s="1"/>
  <c r="J20" i="1"/>
  <c r="K20" i="1" s="1"/>
  <c r="J21" i="1"/>
  <c r="K21" i="1" s="1"/>
  <c r="J22" i="1"/>
  <c r="K22" i="1" s="1"/>
  <c r="J23" i="1"/>
  <c r="J24" i="1"/>
  <c r="J25" i="1"/>
  <c r="J14" i="1"/>
  <c r="K14" i="1" s="1"/>
  <c r="K15" i="1"/>
  <c r="K16" i="1"/>
  <c r="K17" i="1"/>
  <c r="K18" i="1"/>
  <c r="K23" i="1"/>
  <c r="K24" i="1"/>
  <c r="K25" i="1"/>
  <c r="F19" i="1"/>
  <c r="F20" i="1"/>
  <c r="F21" i="1"/>
  <c r="G21" i="1" s="1"/>
  <c r="F22" i="1"/>
  <c r="G22" i="1" s="1"/>
  <c r="F14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15" i="1"/>
  <c r="D11" i="1"/>
  <c r="F15" i="1" s="1"/>
  <c r="F17" i="1" l="1"/>
  <c r="F24" i="1"/>
  <c r="G24" i="1" s="1"/>
  <c r="F16" i="1"/>
  <c r="G16" i="1" s="1"/>
  <c r="F18" i="1"/>
  <c r="G18" i="1" s="1"/>
  <c r="F25" i="1"/>
  <c r="G25" i="1" s="1"/>
  <c r="F23" i="1"/>
  <c r="G23" i="1" s="1"/>
  <c r="G19" i="1"/>
  <c r="G20" i="1"/>
  <c r="G15" i="1"/>
  <c r="G17" i="1"/>
  <c r="G14" i="1"/>
</calcChain>
</file>

<file path=xl/sharedStrings.xml><?xml version="1.0" encoding="utf-8"?>
<sst xmlns="http://schemas.openxmlformats.org/spreadsheetml/2006/main" count="18" uniqueCount="18">
  <si>
    <t>css</t>
  </si>
  <si>
    <t>pomiarów</t>
  </si>
  <si>
    <t>wsp</t>
  </si>
  <si>
    <t>pomiar 1</t>
  </si>
  <si>
    <t>p2</t>
  </si>
  <si>
    <t>p3</t>
  </si>
  <si>
    <t>p4</t>
  </si>
  <si>
    <t>p5</t>
  </si>
  <si>
    <t xml:space="preserve"> css bez liczn</t>
  </si>
  <si>
    <t>min/max</t>
  </si>
  <si>
    <t>p6</t>
  </si>
  <si>
    <t>p7</t>
  </si>
  <si>
    <t>p8</t>
  </si>
  <si>
    <t>p9</t>
  </si>
  <si>
    <t>p10</t>
  </si>
  <si>
    <t>p11</t>
  </si>
  <si>
    <t>p12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</si>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</sst>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5"/>
  <sheetViews>
    <sheetView tabSelected="1" topLeftCell="A4" zoomScale="130" zoomScaleNormal="130" workbookViewId="0">
      <selection activeCell="K24" sqref="K24"/>
    </sheetView>
  </sheetViews>
  <sheetFormatPr defaultRowHeight="15" x14ac:dyDescent="0.25"/>
  <cols>
    <col min="17" max="17" width="9.85546875" bestFit="1" customWidth="1"/>
  </cols>
  <sheetData>
    <row r="9" spans="2:11" x14ac:dyDescent="0.25">
      <c r="C9" t="s">
        <v>0</v>
      </c>
      <c r="D9">
        <v>3</v>
      </c>
      <c r="F9" t="s">
        <v>9</v>
      </c>
    </row>
    <row r="10" spans="2:11" x14ac:dyDescent="0.25">
      <c r="C10" t="s">
        <v>1</v>
      </c>
      <c r="D10">
        <v>12</v>
      </c>
    </row>
    <row r="11" spans="2:11" x14ac:dyDescent="0.25">
      <c r="C11" t="s">
        <v>2</v>
      </c>
      <c r="D11">
        <f>D9/D10</f>
        <v>0.25</v>
      </c>
    </row>
    <row r="13" spans="2:11" x14ac:dyDescent="0.25">
      <c r="B13" t="s">
        <v>17</v>
      </c>
      <c r="G13" t="s">
        <v>8</v>
      </c>
    </row>
    <row r="14" spans="2:11" x14ac:dyDescent="0.25">
      <c r="B14">
        <v>1</v>
      </c>
      <c r="C14" t="s">
        <v>3</v>
      </c>
      <c r="D14">
        <v>10</v>
      </c>
      <c r="F14">
        <f>B14*wspolczynnik</f>
        <v>0.25</v>
      </c>
      <c r="G14">
        <f>ROUND(F14,0)</f>
        <v>0</v>
      </c>
      <c r="J14">
        <f>D14/maksimum*liczba_css+1</f>
        <v>1.0625</v>
      </c>
      <c r="K14">
        <f>ROUND(J14,0)</f>
        <v>1</v>
      </c>
    </row>
    <row r="15" spans="2:11" x14ac:dyDescent="0.25">
      <c r="B15">
        <f>B14+1</f>
        <v>2</v>
      </c>
      <c r="C15" t="s">
        <v>4</v>
      </c>
      <c r="D15">
        <v>20</v>
      </c>
      <c r="F15">
        <f>B15*wspolczynnik</f>
        <v>0.5</v>
      </c>
      <c r="G15">
        <f t="shared" ref="G15:G37" si="0">ROUND(F15,0)</f>
        <v>1</v>
      </c>
      <c r="J15">
        <f>D15/maksimum*liczba_css+1</f>
        <v>1.125</v>
      </c>
      <c r="K15">
        <f t="shared" ref="K15:K25" si="1">ROUND(J15,0)</f>
        <v>1</v>
      </c>
    </row>
    <row r="16" spans="2:11" x14ac:dyDescent="0.25">
      <c r="B16">
        <f t="shared" ref="B16:B37" si="2">B15+1</f>
        <v>3</v>
      </c>
      <c r="C16" t="s">
        <v>5</v>
      </c>
      <c r="D16">
        <v>88</v>
      </c>
      <c r="F16">
        <f>B16*wspolczynnik</f>
        <v>0.75</v>
      </c>
      <c r="G16">
        <f t="shared" si="0"/>
        <v>1</v>
      </c>
      <c r="J16">
        <f>D16/maksimum*liczba_css+1</f>
        <v>1.5499999999999998</v>
      </c>
      <c r="K16">
        <f t="shared" si="1"/>
        <v>2</v>
      </c>
    </row>
    <row r="17" spans="2:11" x14ac:dyDescent="0.25">
      <c r="B17">
        <f t="shared" si="2"/>
        <v>4</v>
      </c>
      <c r="C17" t="s">
        <v>6</v>
      </c>
      <c r="D17">
        <v>100</v>
      </c>
      <c r="F17">
        <f>B17*wspolczynnik</f>
        <v>1</v>
      </c>
      <c r="G17">
        <f t="shared" si="0"/>
        <v>1</v>
      </c>
      <c r="J17">
        <f>D17/maksimum*liczba_css+1</f>
        <v>1.625</v>
      </c>
      <c r="K17">
        <f t="shared" si="1"/>
        <v>2</v>
      </c>
    </row>
    <row r="18" spans="2:11" x14ac:dyDescent="0.25">
      <c r="B18">
        <f t="shared" si="2"/>
        <v>5</v>
      </c>
      <c r="C18" t="s">
        <v>7</v>
      </c>
      <c r="D18">
        <v>105</v>
      </c>
      <c r="F18">
        <f>B18*wspolczynnik</f>
        <v>1.25</v>
      </c>
      <c r="G18">
        <f t="shared" si="0"/>
        <v>1</v>
      </c>
      <c r="J18">
        <f>D18/maksimum*liczba_css+1</f>
        <v>1.65625</v>
      </c>
      <c r="K18">
        <f t="shared" si="1"/>
        <v>2</v>
      </c>
    </row>
    <row r="19" spans="2:11" x14ac:dyDescent="0.25">
      <c r="B19">
        <f t="shared" si="2"/>
        <v>6</v>
      </c>
      <c r="C19" t="s">
        <v>10</v>
      </c>
      <c r="D19">
        <v>210</v>
      </c>
      <c r="F19">
        <f>B19*wspolczynnik</f>
        <v>1.5</v>
      </c>
      <c r="G19">
        <f t="shared" si="0"/>
        <v>2</v>
      </c>
      <c r="J19">
        <f>D19/maksimum*liczba_css+1</f>
        <v>2.3125</v>
      </c>
      <c r="K19">
        <f t="shared" si="1"/>
        <v>2</v>
      </c>
    </row>
    <row r="20" spans="2:11" x14ac:dyDescent="0.25">
      <c r="B20">
        <f t="shared" si="2"/>
        <v>7</v>
      </c>
      <c r="C20" t="s">
        <v>11</v>
      </c>
      <c r="D20">
        <v>220</v>
      </c>
      <c r="F20">
        <f>B20*wspolczynnik</f>
        <v>1.75</v>
      </c>
      <c r="G20">
        <f t="shared" si="0"/>
        <v>2</v>
      </c>
      <c r="J20">
        <f>D20/maksimum*liczba_css+1</f>
        <v>2.375</v>
      </c>
      <c r="K20">
        <f t="shared" si="1"/>
        <v>2</v>
      </c>
    </row>
    <row r="21" spans="2:11" x14ac:dyDescent="0.25">
      <c r="B21">
        <f t="shared" si="2"/>
        <v>8</v>
      </c>
      <c r="C21" t="s">
        <v>12</v>
      </c>
      <c r="D21">
        <v>241</v>
      </c>
      <c r="F21">
        <f>B21*wspolczynnik</f>
        <v>2</v>
      </c>
      <c r="G21">
        <f t="shared" si="0"/>
        <v>2</v>
      </c>
      <c r="J21">
        <f>D21/maksimum*liczba_css+1</f>
        <v>2.5062500000000001</v>
      </c>
      <c r="K21">
        <f t="shared" si="1"/>
        <v>3</v>
      </c>
    </row>
    <row r="22" spans="2:11" x14ac:dyDescent="0.25">
      <c r="B22">
        <f t="shared" si="2"/>
        <v>9</v>
      </c>
      <c r="C22" t="s">
        <v>13</v>
      </c>
      <c r="D22">
        <v>300</v>
      </c>
      <c r="F22">
        <f>B22*wspolczynnik</f>
        <v>2.25</v>
      </c>
      <c r="G22">
        <f t="shared" si="0"/>
        <v>2</v>
      </c>
      <c r="J22">
        <f>D22/maksimum*liczba_css+1</f>
        <v>2.875</v>
      </c>
      <c r="K22">
        <f t="shared" si="1"/>
        <v>3</v>
      </c>
    </row>
    <row r="23" spans="2:11" x14ac:dyDescent="0.25">
      <c r="B23">
        <f t="shared" si="2"/>
        <v>10</v>
      </c>
      <c r="C23" t="s">
        <v>14</v>
      </c>
      <c r="D23">
        <v>305</v>
      </c>
      <c r="F23">
        <f>B23*wspolczynnik</f>
        <v>2.5</v>
      </c>
      <c r="G23">
        <f t="shared" si="0"/>
        <v>3</v>
      </c>
      <c r="J23">
        <f>D23/maksimum*liczba_css+1</f>
        <v>2.90625</v>
      </c>
      <c r="K23">
        <f t="shared" si="1"/>
        <v>3</v>
      </c>
    </row>
    <row r="24" spans="2:11" x14ac:dyDescent="0.25">
      <c r="B24">
        <f t="shared" si="2"/>
        <v>11</v>
      </c>
      <c r="C24" t="s">
        <v>15</v>
      </c>
      <c r="D24">
        <v>410</v>
      </c>
      <c r="F24">
        <f>B24*wspolczynnik</f>
        <v>2.75</v>
      </c>
      <c r="G24">
        <f t="shared" si="0"/>
        <v>3</v>
      </c>
      <c r="J24">
        <f>D24/maksimum*liczba_css+1</f>
        <v>3.5625</v>
      </c>
      <c r="K24">
        <f t="shared" si="1"/>
        <v>4</v>
      </c>
    </row>
    <row r="25" spans="2:11" x14ac:dyDescent="0.25">
      <c r="B25">
        <f t="shared" si="2"/>
        <v>12</v>
      </c>
      <c r="C25" t="s">
        <v>16</v>
      </c>
      <c r="D25">
        <v>480</v>
      </c>
      <c r="F25">
        <f>B25*wspolczynnik</f>
        <v>3</v>
      </c>
      <c r="G25">
        <f t="shared" si="0"/>
        <v>3</v>
      </c>
      <c r="J25">
        <f>D25/maksimum*liczba_css+1</f>
        <v>4</v>
      </c>
      <c r="K25">
        <f t="shared" si="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liczba_css</vt:lpstr>
      <vt:lpstr>maksimum</vt:lpstr>
      <vt:lpstr>wspolczynnik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2024-01-24T08:03:53Z</dcterms:created>
  <dcterms:modified xsi:type="dcterms:W3CDTF">2024-01-24T08:53:39Z</dcterms:modified>
</cp:coreProperties>
</file>