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0c21d4bad1d61dc9/2022_TG12/Regression/"/>
    </mc:Choice>
  </mc:AlternateContent>
  <xr:revisionPtr revIDLastSave="12" documentId="13_ncr:1_{CDC88320-42F0-6147-B3B7-515476AE9037}" xr6:coauthVersionLast="47" xr6:coauthVersionMax="47" xr10:uidLastSave="{F83BDAA5-2325-4049-8DFC-A99F15225EAE}"/>
  <bookViews>
    <workbookView xWindow="0" yWindow="500" windowWidth="20480" windowHeight="10780" xr2:uid="{00000000-000D-0000-FFFF-FFFF00000000}"/>
  </bookViews>
  <sheets>
    <sheet name="Körpergröße" sheetId="1" r:id="rId1"/>
    <sheet name="Erbeeren" sheetId="2" r:id="rId2"/>
    <sheet name="Einkommen" sheetId="4" r:id="rId3"/>
    <sheet name="Maximaler Pul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5" l="1"/>
  <c r="D13" i="5"/>
  <c r="D12" i="5"/>
  <c r="D11" i="5"/>
  <c r="D10" i="5"/>
  <c r="D9" i="5"/>
  <c r="D8" i="5"/>
  <c r="D7" i="5"/>
  <c r="D6" i="5"/>
  <c r="D5" i="5"/>
  <c r="D12" i="1" l="1"/>
  <c r="D6" i="1" l="1"/>
  <c r="D7" i="1"/>
  <c r="D8" i="1"/>
  <c r="D9" i="1"/>
  <c r="D10" i="1"/>
  <c r="D11" i="1"/>
  <c r="D13" i="1"/>
  <c r="D14" i="1"/>
  <c r="D5" i="1"/>
  <c r="E3" i="1" l="1"/>
  <c r="F3" i="1"/>
</calcChain>
</file>

<file path=xl/sharedStrings.xml><?xml version="1.0" encoding="utf-8"?>
<sst xmlns="http://schemas.openxmlformats.org/spreadsheetml/2006/main" count="68" uniqueCount="59">
  <si>
    <t>1. Noah</t>
  </si>
  <si>
    <t>2. Ben</t>
  </si>
  <si>
    <t>3. Paul</t>
  </si>
  <si>
    <t>4. Leon</t>
  </si>
  <si>
    <t>7. Felix</t>
  </si>
  <si>
    <t>8. Elias</t>
  </si>
  <si>
    <t>9. Jonas</t>
  </si>
  <si>
    <t>10. Finn</t>
  </si>
  <si>
    <t>6. Henry</t>
  </si>
  <si>
    <t>Name</t>
  </si>
  <si>
    <t>5. Louis</t>
  </si>
  <si>
    <t>Max. Puls</t>
  </si>
  <si>
    <t>Gewicht (in g)</t>
  </si>
  <si>
    <t>Fruchtlänge (in cm)</t>
  </si>
  <si>
    <r>
      <t xml:space="preserve">Steigung </t>
    </r>
    <r>
      <rPr>
        <b/>
        <sz val="12"/>
        <color theme="1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>:</t>
    </r>
  </si>
  <si>
    <r>
      <t xml:space="preserve">y-Achsenabs. 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:</t>
    </r>
  </si>
  <si>
    <t>f(x) = mx+c</t>
  </si>
  <si>
    <t>Abweichung</t>
  </si>
  <si>
    <t>Abweichung²</t>
  </si>
  <si>
    <t>Luca</t>
  </si>
  <si>
    <t>Leon</t>
  </si>
  <si>
    <t>Jonas</t>
  </si>
  <si>
    <t>Paul</t>
  </si>
  <si>
    <t>Lukas</t>
  </si>
  <si>
    <t>Julian</t>
  </si>
  <si>
    <t>Felix</t>
  </si>
  <si>
    <t>Max</t>
  </si>
  <si>
    <t>Tim</t>
  </si>
  <si>
    <t>Timo</t>
  </si>
  <si>
    <t>Gewicht (in Kg)</t>
  </si>
  <si>
    <t>Gehalt (in €)</t>
  </si>
  <si>
    <t>Summe Abw.:</t>
  </si>
  <si>
    <t>Summe Abw.²:</t>
  </si>
  <si>
    <t>Körpergröße</t>
  </si>
  <si>
    <t>Schuhgröße</t>
  </si>
  <si>
    <t>Alter in J.</t>
  </si>
  <si>
    <t>Schüler1</t>
  </si>
  <si>
    <t>Schüler2</t>
  </si>
  <si>
    <t>Schüler3</t>
  </si>
  <si>
    <t>Schüler4</t>
  </si>
  <si>
    <t>Schüler5</t>
  </si>
  <si>
    <t>Schüler6</t>
  </si>
  <si>
    <t>Schüler7</t>
  </si>
  <si>
    <t>Schüler8</t>
  </si>
  <si>
    <t>Schüler9</t>
  </si>
  <si>
    <t>Schüler10</t>
  </si>
  <si>
    <t>Schüler11</t>
  </si>
  <si>
    <t>Schüler12</t>
  </si>
  <si>
    <t>Schüler13</t>
  </si>
  <si>
    <t>Schüler14</t>
  </si>
  <si>
    <t>Schüler15</t>
  </si>
  <si>
    <t>Schüler16</t>
  </si>
  <si>
    <t>Schüler17</t>
  </si>
  <si>
    <t>Schüler18</t>
  </si>
  <si>
    <t>Schüler19</t>
  </si>
  <si>
    <t>Schüler20</t>
  </si>
  <si>
    <t>Schüler21</t>
  </si>
  <si>
    <t>Schüler22</t>
  </si>
  <si>
    <t>Schüler23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</si>
</sst>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4" borderId="1" xfId="0" applyFont="1" applyFill="1" applyBorder="1"/>
    <xf numFmtId="0" fontId="3" fillId="5" borderId="1" xfId="0" applyFont="1" applyFill="1" applyBorder="1"/>
    <xf numFmtId="0" fontId="0" fillId="0" borderId="1" xfId="0" applyBorder="1"/>
    <xf numFmtId="0" fontId="5" fillId="0" borderId="1" xfId="0" applyFont="1" applyBorder="1"/>
    <xf numFmtId="0" fontId="5" fillId="0" borderId="0" xfId="0" applyFont="1"/>
    <xf numFmtId="0" fontId="3" fillId="7" borderId="1" xfId="0" applyFont="1" applyFill="1" applyBorder="1" applyAlignment="1">
      <alignment horizontal="center"/>
    </xf>
    <xf numFmtId="0" fontId="0" fillId="6" borderId="2" xfId="0" applyFill="1" applyBorder="1"/>
    <xf numFmtId="0" fontId="3" fillId="3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Schuhgröße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Körpergröße!$C$4</c:f>
              <c:strCache>
                <c:ptCount val="1"/>
                <c:pt idx="0">
                  <c:v>Schuhgröße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Körpergröße!$B$5:$B$27</c:f>
              <c:numCache>
                <c:formatCode>General</c:formatCode>
                <c:ptCount val="23"/>
                <c:pt idx="0">
                  <c:v>175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170</c:v>
                </c:pt>
                <c:pt idx="5">
                  <c:v>176</c:v>
                </c:pt>
                <c:pt idx="6">
                  <c:v>190</c:v>
                </c:pt>
                <c:pt idx="7">
                  <c:v>176</c:v>
                </c:pt>
                <c:pt idx="8">
                  <c:v>175</c:v>
                </c:pt>
                <c:pt idx="9">
                  <c:v>178</c:v>
                </c:pt>
                <c:pt idx="10">
                  <c:v>181</c:v>
                </c:pt>
                <c:pt idx="11">
                  <c:v>169</c:v>
                </c:pt>
                <c:pt idx="12">
                  <c:v>170</c:v>
                </c:pt>
                <c:pt idx="13">
                  <c:v>165</c:v>
                </c:pt>
                <c:pt idx="14">
                  <c:v>162</c:v>
                </c:pt>
                <c:pt idx="15">
                  <c:v>165</c:v>
                </c:pt>
                <c:pt idx="16">
                  <c:v>182</c:v>
                </c:pt>
                <c:pt idx="17">
                  <c:v>175</c:v>
                </c:pt>
                <c:pt idx="18">
                  <c:v>165</c:v>
                </c:pt>
                <c:pt idx="19">
                  <c:v>167</c:v>
                </c:pt>
                <c:pt idx="20">
                  <c:v>174</c:v>
                </c:pt>
                <c:pt idx="21">
                  <c:v>179</c:v>
                </c:pt>
                <c:pt idx="22">
                  <c:v>184</c:v>
                </c:pt>
              </c:numCache>
            </c:numRef>
          </c:xVal>
          <c:yVal>
            <c:numRef>
              <c:f>Körpergröße!$C$5:$C$27</c:f>
              <c:numCache>
                <c:formatCode>General</c:formatCode>
                <c:ptCount val="23"/>
                <c:pt idx="0">
                  <c:v>45</c:v>
                </c:pt>
                <c:pt idx="1">
                  <c:v>44</c:v>
                </c:pt>
                <c:pt idx="2">
                  <c:v>44.5</c:v>
                </c:pt>
                <c:pt idx="3">
                  <c:v>43.5</c:v>
                </c:pt>
                <c:pt idx="4">
                  <c:v>43</c:v>
                </c:pt>
                <c:pt idx="5">
                  <c:v>43</c:v>
                </c:pt>
                <c:pt idx="6">
                  <c:v>46</c:v>
                </c:pt>
                <c:pt idx="7">
                  <c:v>45</c:v>
                </c:pt>
                <c:pt idx="8">
                  <c:v>44</c:v>
                </c:pt>
                <c:pt idx="9">
                  <c:v>44</c:v>
                </c:pt>
                <c:pt idx="10">
                  <c:v>43</c:v>
                </c:pt>
                <c:pt idx="11">
                  <c:v>43.5</c:v>
                </c:pt>
                <c:pt idx="12">
                  <c:v>41</c:v>
                </c:pt>
                <c:pt idx="13">
                  <c:v>38</c:v>
                </c:pt>
                <c:pt idx="14">
                  <c:v>40</c:v>
                </c:pt>
                <c:pt idx="15">
                  <c:v>39</c:v>
                </c:pt>
                <c:pt idx="16">
                  <c:v>44</c:v>
                </c:pt>
                <c:pt idx="17">
                  <c:v>42</c:v>
                </c:pt>
                <c:pt idx="18">
                  <c:v>40</c:v>
                </c:pt>
                <c:pt idx="19">
                  <c:v>39</c:v>
                </c:pt>
                <c:pt idx="20">
                  <c:v>44</c:v>
                </c:pt>
                <c:pt idx="21">
                  <c:v>42</c:v>
                </c:pt>
                <c:pt idx="22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1-41A5-A480-754DFA50FDE8}"/>
            </c:ext>
          </c:extLst>
        </c:ser>
        <c:ser>
          <c:idx val="1"/>
          <c:order val="1"/>
          <c:tx>
            <c:strRef>
              <c:f>Körpergröße!$D$4</c:f>
              <c:strCache>
                <c:ptCount val="1"/>
                <c:pt idx="0">
                  <c:v>f(x) = mx+c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Körpergröße!$B$5:$B$27</c:f>
              <c:numCache>
                <c:formatCode>General</c:formatCode>
                <c:ptCount val="23"/>
                <c:pt idx="0">
                  <c:v>175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170</c:v>
                </c:pt>
                <c:pt idx="5">
                  <c:v>176</c:v>
                </c:pt>
                <c:pt idx="6">
                  <c:v>190</c:v>
                </c:pt>
                <c:pt idx="7">
                  <c:v>176</c:v>
                </c:pt>
                <c:pt idx="8">
                  <c:v>175</c:v>
                </c:pt>
                <c:pt idx="9">
                  <c:v>178</c:v>
                </c:pt>
                <c:pt idx="10">
                  <c:v>181</c:v>
                </c:pt>
                <c:pt idx="11">
                  <c:v>169</c:v>
                </c:pt>
                <c:pt idx="12">
                  <c:v>170</c:v>
                </c:pt>
                <c:pt idx="13">
                  <c:v>165</c:v>
                </c:pt>
                <c:pt idx="14">
                  <c:v>162</c:v>
                </c:pt>
                <c:pt idx="15">
                  <c:v>165</c:v>
                </c:pt>
                <c:pt idx="16">
                  <c:v>182</c:v>
                </c:pt>
                <c:pt idx="17">
                  <c:v>175</c:v>
                </c:pt>
                <c:pt idx="18">
                  <c:v>165</c:v>
                </c:pt>
                <c:pt idx="19">
                  <c:v>167</c:v>
                </c:pt>
                <c:pt idx="20">
                  <c:v>174</c:v>
                </c:pt>
                <c:pt idx="21">
                  <c:v>179</c:v>
                </c:pt>
                <c:pt idx="22">
                  <c:v>184</c:v>
                </c:pt>
              </c:numCache>
            </c:numRef>
          </c:xVal>
          <c:yVal>
            <c:numRef>
              <c:f>Körpergröße!$D$5:$D$27</c:f>
              <c:numCache>
                <c:formatCode>General</c:formatCode>
                <c:ptCount val="23"/>
                <c:pt idx="0">
                  <c:v>37.5</c:v>
                </c:pt>
                <c:pt idx="1">
                  <c:v>38.299999999999997</c:v>
                </c:pt>
                <c:pt idx="2">
                  <c:v>38.400000000000006</c:v>
                </c:pt>
                <c:pt idx="3">
                  <c:v>38.5</c:v>
                </c:pt>
                <c:pt idx="4">
                  <c:v>37</c:v>
                </c:pt>
                <c:pt idx="5">
                  <c:v>37.6</c:v>
                </c:pt>
                <c:pt idx="6">
                  <c:v>39</c:v>
                </c:pt>
                <c:pt idx="7">
                  <c:v>37.6</c:v>
                </c:pt>
                <c:pt idx="8">
                  <c:v>37.5</c:v>
                </c:pt>
                <c:pt idx="9">
                  <c:v>37.799999999999997</c:v>
                </c:pt>
                <c:pt idx="10">
                  <c:v>38.1</c:v>
                </c:pt>
                <c:pt idx="11">
                  <c:v>36.900000000000006</c:v>
                </c:pt>
                <c:pt idx="12">
                  <c:v>37</c:v>
                </c:pt>
                <c:pt idx="13">
                  <c:v>36.5</c:v>
                </c:pt>
                <c:pt idx="14">
                  <c:v>36.200000000000003</c:v>
                </c:pt>
                <c:pt idx="15">
                  <c:v>36.5</c:v>
                </c:pt>
                <c:pt idx="16">
                  <c:v>38.200000000000003</c:v>
                </c:pt>
                <c:pt idx="17">
                  <c:v>37.5</c:v>
                </c:pt>
                <c:pt idx="18">
                  <c:v>36.5</c:v>
                </c:pt>
                <c:pt idx="19">
                  <c:v>36.700000000000003</c:v>
                </c:pt>
                <c:pt idx="20">
                  <c:v>37.400000000000006</c:v>
                </c:pt>
                <c:pt idx="21">
                  <c:v>37.900000000000006</c:v>
                </c:pt>
                <c:pt idx="22">
                  <c:v>38.400000000000006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1-41A5-A480-754DFA50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7072"/>
        <c:axId val="81028608"/>
      </c:scatterChart>
      <c:valAx>
        <c:axId val="810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8608"/>
        <c:crosses val="autoZero"/>
        <c:crossBetween val="midCat"/>
      </c:valAx>
      <c:valAx>
        <c:axId val="8102860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'Maximaler Puls'!$C$4</c:f>
              <c:strCache>
                <c:ptCount val="1"/>
                <c:pt idx="0">
                  <c:v>Max. Puls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'Maximaler Puls'!$B$5:$B$14</c:f>
              <c:numCache>
                <c:formatCode>General</c:formatCode>
                <c:ptCount val="10"/>
                <c:pt idx="0">
                  <c:v>72</c:v>
                </c:pt>
                <c:pt idx="1">
                  <c:v>34</c:v>
                </c:pt>
                <c:pt idx="2">
                  <c:v>22</c:v>
                </c:pt>
                <c:pt idx="3">
                  <c:v>75</c:v>
                </c:pt>
                <c:pt idx="4">
                  <c:v>16</c:v>
                </c:pt>
                <c:pt idx="5">
                  <c:v>45</c:v>
                </c:pt>
                <c:pt idx="6">
                  <c:v>37</c:v>
                </c:pt>
                <c:pt idx="7">
                  <c:v>48</c:v>
                </c:pt>
                <c:pt idx="8">
                  <c:v>61</c:v>
                </c:pt>
                <c:pt idx="9">
                  <c:v>20</c:v>
                </c:pt>
              </c:numCache>
            </c:numRef>
          </c:xVal>
          <c:yVal>
            <c:numRef>
              <c:f>'Maximaler Puls'!$C$5:$C$14</c:f>
              <c:numCache>
                <c:formatCode>General</c:formatCode>
                <c:ptCount val="10"/>
                <c:pt idx="0">
                  <c:v>157</c:v>
                </c:pt>
                <c:pt idx="1">
                  <c:v>180</c:v>
                </c:pt>
                <c:pt idx="2">
                  <c:v>188</c:v>
                </c:pt>
                <c:pt idx="3">
                  <c:v>146</c:v>
                </c:pt>
                <c:pt idx="4">
                  <c:v>203</c:v>
                </c:pt>
                <c:pt idx="5">
                  <c:v>186</c:v>
                </c:pt>
                <c:pt idx="6">
                  <c:v>188</c:v>
                </c:pt>
                <c:pt idx="7">
                  <c:v>186</c:v>
                </c:pt>
                <c:pt idx="8">
                  <c:v>168</c:v>
                </c:pt>
                <c:pt idx="9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F-4257-8B97-D1E48CB93460}"/>
            </c:ext>
          </c:extLst>
        </c:ser>
        <c:ser>
          <c:idx val="1"/>
          <c:order val="1"/>
          <c:tx>
            <c:strRef>
              <c:f>'Maximaler Puls'!$D$4</c:f>
              <c:strCache>
                <c:ptCount val="1"/>
                <c:pt idx="0">
                  <c:v>f(x) = mx+c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'Maximaler Puls'!$B$5:$B$14</c:f>
              <c:numCache>
                <c:formatCode>General</c:formatCode>
                <c:ptCount val="10"/>
                <c:pt idx="0">
                  <c:v>72</c:v>
                </c:pt>
                <c:pt idx="1">
                  <c:v>34</c:v>
                </c:pt>
                <c:pt idx="2">
                  <c:v>22</c:v>
                </c:pt>
                <c:pt idx="3">
                  <c:v>75</c:v>
                </c:pt>
                <c:pt idx="4">
                  <c:v>16</c:v>
                </c:pt>
                <c:pt idx="5">
                  <c:v>45</c:v>
                </c:pt>
                <c:pt idx="6">
                  <c:v>37</c:v>
                </c:pt>
                <c:pt idx="7">
                  <c:v>48</c:v>
                </c:pt>
                <c:pt idx="8">
                  <c:v>61</c:v>
                </c:pt>
                <c:pt idx="9">
                  <c:v>20</c:v>
                </c:pt>
              </c:numCache>
            </c:numRef>
          </c:xVal>
          <c:yVal>
            <c:numRef>
              <c:f>'Maximaler Puls'!$D$5:$D$14</c:f>
              <c:numCache>
                <c:formatCode>General</c:formatCode>
                <c:ptCount val="10"/>
                <c:pt idx="0">
                  <c:v>242</c:v>
                </c:pt>
                <c:pt idx="1">
                  <c:v>204</c:v>
                </c:pt>
                <c:pt idx="2">
                  <c:v>192</c:v>
                </c:pt>
                <c:pt idx="3">
                  <c:v>245</c:v>
                </c:pt>
                <c:pt idx="4">
                  <c:v>186</c:v>
                </c:pt>
                <c:pt idx="5">
                  <c:v>215</c:v>
                </c:pt>
                <c:pt idx="6">
                  <c:v>207</c:v>
                </c:pt>
                <c:pt idx="7">
                  <c:v>218</c:v>
                </c:pt>
                <c:pt idx="8">
                  <c:v>231</c:v>
                </c:pt>
                <c:pt idx="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F-4257-8B97-D1E48CB9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5872"/>
        <c:axId val="82177408"/>
      </c:scatterChart>
      <c:valAx>
        <c:axId val="821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7408"/>
        <c:crosses val="autoZero"/>
        <c:crossBetween val="midCat"/>
      </c:valAx>
      <c:valAx>
        <c:axId val="821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110490</xdr:rowOff>
    </xdr:from>
    <xdr:to>
      <xdr:col>13</xdr:col>
      <xdr:colOff>548640</xdr:colOff>
      <xdr:row>16</xdr:row>
      <xdr:rowOff>121920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191335</xdr:colOff>
      <xdr:row>7</xdr:row>
      <xdr:rowOff>152401</xdr:rowOff>
    </xdr:from>
    <xdr:to>
      <xdr:col>2</xdr:col>
      <xdr:colOff>464821</xdr:colOff>
      <xdr:row>16</xdr:row>
      <xdr:rowOff>173617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0415" y="1432561"/>
          <a:ext cx="1462206" cy="16671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0</xdr:row>
      <xdr:rowOff>95250</xdr:rowOff>
    </xdr:from>
    <xdr:to>
      <xdr:col>13</xdr:col>
      <xdr:colOff>350520</xdr:colOff>
      <xdr:row>13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9.33203125" bestFit="1" customWidth="1"/>
    <col min="2" max="2" width="11.5" bestFit="1" customWidth="1"/>
    <col min="3" max="3" width="11.1640625" bestFit="1" customWidth="1"/>
    <col min="4" max="4" width="10.1640625" customWidth="1"/>
    <col min="5" max="5" width="13.6640625" bestFit="1" customWidth="1"/>
    <col min="6" max="6" width="14.5" bestFit="1" customWidth="1"/>
  </cols>
  <sheetData>
    <row r="1" spans="1:6" s="1" customFormat="1" ht="16" x14ac:dyDescent="0.2">
      <c r="A1" s="9" t="s">
        <v>14</v>
      </c>
      <c r="B1" s="10"/>
      <c r="C1" s="2">
        <v>0.1</v>
      </c>
    </row>
    <row r="2" spans="1:6" s="1" customFormat="1" ht="16" x14ac:dyDescent="0.2">
      <c r="A2" s="11" t="s">
        <v>15</v>
      </c>
      <c r="B2" s="12"/>
      <c r="C2" s="3">
        <v>20</v>
      </c>
      <c r="E2" s="7" t="s">
        <v>31</v>
      </c>
      <c r="F2" s="7" t="s">
        <v>32</v>
      </c>
    </row>
    <row r="3" spans="1:6" x14ac:dyDescent="0.2">
      <c r="E3" s="8">
        <f>SUM(E5:E26)</f>
        <v>0</v>
      </c>
      <c r="F3" s="8">
        <f>SUM(F5:F26)</f>
        <v>0</v>
      </c>
    </row>
    <row r="4" spans="1:6" s="6" customFormat="1" x14ac:dyDescent="0.2">
      <c r="A4" s="5" t="s">
        <v>9</v>
      </c>
      <c r="B4" s="5" t="s">
        <v>33</v>
      </c>
      <c r="C4" s="5" t="s">
        <v>34</v>
      </c>
      <c r="D4" s="5" t="s">
        <v>16</v>
      </c>
      <c r="E4" s="5" t="s">
        <v>17</v>
      </c>
      <c r="F4" s="5" t="s">
        <v>18</v>
      </c>
    </row>
    <row r="5" spans="1:6" x14ac:dyDescent="0.2">
      <c r="A5" s="4" t="s">
        <v>36</v>
      </c>
      <c r="B5" s="4">
        <v>175</v>
      </c>
      <c r="C5" s="4">
        <v>45</v>
      </c>
      <c r="D5" s="4">
        <f>$C$1*B5+$C$2</f>
        <v>37.5</v>
      </c>
      <c r="E5" s="4"/>
      <c r="F5" s="4"/>
    </row>
    <row r="6" spans="1:6" x14ac:dyDescent="0.2">
      <c r="A6" s="4" t="s">
        <v>37</v>
      </c>
      <c r="B6" s="4">
        <v>183</v>
      </c>
      <c r="C6" s="4">
        <v>44</v>
      </c>
      <c r="D6" s="4">
        <f t="shared" ref="D6:D26" si="0">$C$1*B6+$C$2</f>
        <v>38.299999999999997</v>
      </c>
      <c r="E6" s="4"/>
      <c r="F6" s="4"/>
    </row>
    <row r="7" spans="1:6" x14ac:dyDescent="0.2">
      <c r="A7" s="4" t="s">
        <v>38</v>
      </c>
      <c r="B7" s="4">
        <v>184</v>
      </c>
      <c r="C7" s="4">
        <v>44.5</v>
      </c>
      <c r="D7" s="4">
        <f t="shared" si="0"/>
        <v>38.400000000000006</v>
      </c>
      <c r="E7" s="4"/>
      <c r="F7" s="4"/>
    </row>
    <row r="8" spans="1:6" x14ac:dyDescent="0.2">
      <c r="A8" s="4" t="s">
        <v>39</v>
      </c>
      <c r="B8" s="4">
        <v>185</v>
      </c>
      <c r="C8" s="4">
        <v>43.5</v>
      </c>
      <c r="D8" s="4">
        <f t="shared" si="0"/>
        <v>38.5</v>
      </c>
      <c r="E8" s="4"/>
      <c r="F8" s="4"/>
    </row>
    <row r="9" spans="1:6" x14ac:dyDescent="0.2">
      <c r="A9" s="4" t="s">
        <v>40</v>
      </c>
      <c r="B9" s="4">
        <v>170</v>
      </c>
      <c r="C9" s="4">
        <v>43</v>
      </c>
      <c r="D9" s="4">
        <f t="shared" si="0"/>
        <v>37</v>
      </c>
      <c r="E9" s="4"/>
      <c r="F9" s="4"/>
    </row>
    <row r="10" spans="1:6" x14ac:dyDescent="0.2">
      <c r="A10" s="4" t="s">
        <v>41</v>
      </c>
      <c r="B10" s="4">
        <v>176</v>
      </c>
      <c r="C10" s="4">
        <v>43</v>
      </c>
      <c r="D10" s="4">
        <f t="shared" si="0"/>
        <v>37.6</v>
      </c>
      <c r="E10" s="4"/>
      <c r="F10" s="4"/>
    </row>
    <row r="11" spans="1:6" x14ac:dyDescent="0.2">
      <c r="A11" s="4" t="s">
        <v>42</v>
      </c>
      <c r="B11" s="4">
        <v>190</v>
      </c>
      <c r="C11" s="4">
        <v>46</v>
      </c>
      <c r="D11" s="4">
        <f t="shared" si="0"/>
        <v>39</v>
      </c>
      <c r="E11" s="4"/>
      <c r="F11" s="4"/>
    </row>
    <row r="12" spans="1:6" x14ac:dyDescent="0.2">
      <c r="A12" s="4" t="s">
        <v>43</v>
      </c>
      <c r="B12" s="4">
        <v>176</v>
      </c>
      <c r="C12" s="4">
        <v>45</v>
      </c>
      <c r="D12" s="4">
        <f>$C$1*B12+$C$2</f>
        <v>37.6</v>
      </c>
      <c r="E12" s="4"/>
      <c r="F12" s="4"/>
    </row>
    <row r="13" spans="1:6" x14ac:dyDescent="0.2">
      <c r="A13" s="4" t="s">
        <v>44</v>
      </c>
      <c r="B13" s="4">
        <v>175</v>
      </c>
      <c r="C13" s="4">
        <v>44</v>
      </c>
      <c r="D13" s="4">
        <f t="shared" si="0"/>
        <v>37.5</v>
      </c>
      <c r="E13" s="4"/>
      <c r="F13" s="4"/>
    </row>
    <row r="14" spans="1:6" x14ac:dyDescent="0.2">
      <c r="A14" s="4" t="s">
        <v>45</v>
      </c>
      <c r="B14" s="4">
        <v>178</v>
      </c>
      <c r="C14" s="4">
        <v>44</v>
      </c>
      <c r="D14" s="4">
        <f t="shared" si="0"/>
        <v>37.799999999999997</v>
      </c>
      <c r="E14" s="4"/>
      <c r="F14" s="4"/>
    </row>
    <row r="15" spans="1:6" x14ac:dyDescent="0.2">
      <c r="A15" s="4" t="s">
        <v>46</v>
      </c>
      <c r="B15" s="4">
        <v>181</v>
      </c>
      <c r="C15" s="4">
        <v>43</v>
      </c>
      <c r="D15" s="4">
        <f t="shared" si="0"/>
        <v>38.1</v>
      </c>
      <c r="E15" s="4"/>
      <c r="F15" s="4"/>
    </row>
    <row r="16" spans="1:6" x14ac:dyDescent="0.2">
      <c r="A16" s="4" t="s">
        <v>47</v>
      </c>
      <c r="B16" s="4">
        <v>169</v>
      </c>
      <c r="C16" s="4">
        <v>43.5</v>
      </c>
      <c r="D16" s="4">
        <f t="shared" si="0"/>
        <v>36.900000000000006</v>
      </c>
      <c r="E16" s="4"/>
      <c r="F16" s="4"/>
    </row>
    <row r="17" spans="1:6" x14ac:dyDescent="0.2">
      <c r="A17" s="4" t="s">
        <v>48</v>
      </c>
      <c r="B17" s="4">
        <v>170</v>
      </c>
      <c r="C17" s="4">
        <v>41</v>
      </c>
      <c r="D17" s="4">
        <f t="shared" si="0"/>
        <v>37</v>
      </c>
      <c r="E17" s="4"/>
      <c r="F17" s="4"/>
    </row>
    <row r="18" spans="1:6" x14ac:dyDescent="0.2">
      <c r="A18" s="4" t="s">
        <v>49</v>
      </c>
      <c r="B18" s="4">
        <v>165</v>
      </c>
      <c r="C18" s="4">
        <v>38</v>
      </c>
      <c r="D18" s="4">
        <f t="shared" si="0"/>
        <v>36.5</v>
      </c>
      <c r="E18" s="4"/>
      <c r="F18" s="4"/>
    </row>
    <row r="19" spans="1:6" x14ac:dyDescent="0.2">
      <c r="A19" s="4" t="s">
        <v>50</v>
      </c>
      <c r="B19" s="4">
        <v>162</v>
      </c>
      <c r="C19" s="4">
        <v>40</v>
      </c>
      <c r="D19" s="4">
        <f t="shared" si="0"/>
        <v>36.200000000000003</v>
      </c>
      <c r="E19" s="4"/>
      <c r="F19" s="4"/>
    </row>
    <row r="20" spans="1:6" x14ac:dyDescent="0.2">
      <c r="A20" s="4" t="s">
        <v>51</v>
      </c>
      <c r="B20" s="4">
        <v>165</v>
      </c>
      <c r="C20" s="4">
        <v>39</v>
      </c>
      <c r="D20" s="4">
        <f t="shared" si="0"/>
        <v>36.5</v>
      </c>
      <c r="E20" s="4"/>
      <c r="F20" s="4"/>
    </row>
    <row r="21" spans="1:6" x14ac:dyDescent="0.2">
      <c r="A21" s="4" t="s">
        <v>52</v>
      </c>
      <c r="B21" s="4">
        <v>182</v>
      </c>
      <c r="C21" s="4">
        <v>44</v>
      </c>
      <c r="D21" s="4">
        <f t="shared" si="0"/>
        <v>38.200000000000003</v>
      </c>
      <c r="E21" s="4"/>
      <c r="F21" s="4"/>
    </row>
    <row r="22" spans="1:6" x14ac:dyDescent="0.2">
      <c r="A22" s="4" t="s">
        <v>53</v>
      </c>
      <c r="B22" s="4">
        <v>175</v>
      </c>
      <c r="C22" s="4">
        <v>42</v>
      </c>
      <c r="D22" s="4">
        <f t="shared" si="0"/>
        <v>37.5</v>
      </c>
      <c r="E22" s="4"/>
      <c r="F22" s="4"/>
    </row>
    <row r="23" spans="1:6" x14ac:dyDescent="0.2">
      <c r="A23" s="4" t="s">
        <v>54</v>
      </c>
      <c r="B23" s="4">
        <v>165</v>
      </c>
      <c r="C23" s="4">
        <v>40</v>
      </c>
      <c r="D23" s="4">
        <f t="shared" si="0"/>
        <v>36.5</v>
      </c>
      <c r="E23" s="4"/>
      <c r="F23" s="4"/>
    </row>
    <row r="24" spans="1:6" x14ac:dyDescent="0.2">
      <c r="A24" s="4" t="s">
        <v>55</v>
      </c>
      <c r="B24" s="4">
        <v>167</v>
      </c>
      <c r="C24" s="4">
        <v>39</v>
      </c>
      <c r="D24" s="4">
        <f t="shared" si="0"/>
        <v>36.700000000000003</v>
      </c>
      <c r="E24" s="4"/>
      <c r="F24" s="4"/>
    </row>
    <row r="25" spans="1:6" x14ac:dyDescent="0.2">
      <c r="A25" s="4" t="s">
        <v>56</v>
      </c>
      <c r="B25" s="4">
        <v>174</v>
      </c>
      <c r="C25" s="4">
        <v>44</v>
      </c>
      <c r="D25" s="4">
        <f t="shared" si="0"/>
        <v>37.400000000000006</v>
      </c>
      <c r="E25" s="4"/>
      <c r="F25" s="4"/>
    </row>
    <row r="26" spans="1:6" x14ac:dyDescent="0.2">
      <c r="A26" s="4" t="s">
        <v>57</v>
      </c>
      <c r="B26" s="4">
        <v>179</v>
      </c>
      <c r="C26" s="4">
        <v>42</v>
      </c>
      <c r="D26" s="4">
        <f t="shared" si="0"/>
        <v>37.900000000000006</v>
      </c>
      <c r="E26" s="4"/>
      <c r="F26" s="4"/>
    </row>
    <row r="27" spans="1:6" x14ac:dyDescent="0.2">
      <c r="A27" s="4" t="s">
        <v>58</v>
      </c>
      <c r="B27" s="4">
        <v>184</v>
      </c>
      <c r="C27" s="4">
        <v>45</v>
      </c>
      <c r="D27" s="4">
        <f t="shared" ref="D27" si="1">$C$1*B27+$C$2</f>
        <v>38.400000000000006</v>
      </c>
      <c r="E27" s="4"/>
      <c r="F27" s="4"/>
    </row>
  </sheetData>
  <mergeCells count="2">
    <mergeCell ref="A1:B1"/>
    <mergeCell ref="A2:B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7"/>
  <sheetViews>
    <sheetView workbookViewId="0">
      <selection activeCell="E18" sqref="E18"/>
    </sheetView>
  </sheetViews>
  <sheetFormatPr baseColWidth="10" defaultRowHeight="15" x14ac:dyDescent="0.2"/>
  <cols>
    <col min="1" max="1" width="3.83203125" customWidth="1"/>
    <col min="2" max="2" width="17.33203125" bestFit="1" customWidth="1"/>
    <col min="3" max="3" width="12.5" bestFit="1" customWidth="1"/>
  </cols>
  <sheetData>
    <row r="2" spans="2:3" s="6" customFormat="1" x14ac:dyDescent="0.2">
      <c r="B2" s="5" t="s">
        <v>13</v>
      </c>
      <c r="C2" s="5" t="s">
        <v>12</v>
      </c>
    </row>
    <row r="3" spans="2:3" x14ac:dyDescent="0.2">
      <c r="B3" s="4">
        <v>5.4</v>
      </c>
      <c r="C3" s="4">
        <v>39</v>
      </c>
    </row>
    <row r="4" spans="2:3" x14ac:dyDescent="0.2">
      <c r="B4" s="4">
        <v>5.3</v>
      </c>
      <c r="C4" s="4">
        <v>27</v>
      </c>
    </row>
    <row r="5" spans="2:3" x14ac:dyDescent="0.2">
      <c r="B5" s="4">
        <v>3.9</v>
      </c>
      <c r="C5" s="4">
        <v>22</v>
      </c>
    </row>
    <row r="6" spans="2:3" x14ac:dyDescent="0.2">
      <c r="B6" s="4">
        <v>3.1</v>
      </c>
      <c r="C6" s="4">
        <v>12</v>
      </c>
    </row>
    <row r="7" spans="2:3" x14ac:dyDescent="0.2">
      <c r="B7" s="4">
        <v>4.0999999999999996</v>
      </c>
      <c r="C7" s="4">
        <v>18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2"/>
  <sheetViews>
    <sheetView workbookViewId="0">
      <selection activeCell="F25" sqref="F25"/>
    </sheetView>
  </sheetViews>
  <sheetFormatPr baseColWidth="10" defaultRowHeight="15" x14ac:dyDescent="0.2"/>
  <cols>
    <col min="1" max="1" width="3.5" customWidth="1"/>
    <col min="3" max="3" width="13.6640625" bestFit="1" customWidth="1"/>
  </cols>
  <sheetData>
    <row r="2" spans="2:4" s="6" customFormat="1" x14ac:dyDescent="0.2">
      <c r="B2" s="5" t="s">
        <v>9</v>
      </c>
      <c r="C2" s="5" t="s">
        <v>29</v>
      </c>
      <c r="D2" s="5" t="s">
        <v>30</v>
      </c>
    </row>
    <row r="3" spans="2:4" x14ac:dyDescent="0.2">
      <c r="B3" s="4" t="s">
        <v>19</v>
      </c>
      <c r="C3" s="4">
        <v>59</v>
      </c>
      <c r="D3" s="4">
        <v>68233</v>
      </c>
    </row>
    <row r="4" spans="2:4" x14ac:dyDescent="0.2">
      <c r="B4" s="4" t="s">
        <v>20</v>
      </c>
      <c r="C4" s="4">
        <v>96</v>
      </c>
      <c r="D4" s="4">
        <v>78382</v>
      </c>
    </row>
    <row r="5" spans="2:4" x14ac:dyDescent="0.2">
      <c r="B5" s="4" t="s">
        <v>21</v>
      </c>
      <c r="C5" s="4">
        <v>109</v>
      </c>
      <c r="D5" s="4">
        <v>57274</v>
      </c>
    </row>
    <row r="6" spans="2:4" x14ac:dyDescent="0.2">
      <c r="B6" s="4" t="s">
        <v>22</v>
      </c>
      <c r="C6" s="4">
        <v>76</v>
      </c>
      <c r="D6" s="4">
        <v>52322</v>
      </c>
    </row>
    <row r="7" spans="2:4" x14ac:dyDescent="0.2">
      <c r="B7" s="4" t="s">
        <v>23</v>
      </c>
      <c r="C7" s="4">
        <v>61</v>
      </c>
      <c r="D7" s="4">
        <v>95400</v>
      </c>
    </row>
    <row r="8" spans="2:4" x14ac:dyDescent="0.2">
      <c r="B8" s="4" t="s">
        <v>24</v>
      </c>
      <c r="C8" s="4">
        <v>90</v>
      </c>
      <c r="D8" s="4">
        <v>92479</v>
      </c>
    </row>
    <row r="9" spans="2:4" x14ac:dyDescent="0.2">
      <c r="B9" s="4" t="s">
        <v>25</v>
      </c>
      <c r="C9" s="4">
        <v>78</v>
      </c>
      <c r="D9" s="4">
        <v>94975</v>
      </c>
    </row>
    <row r="10" spans="2:4" x14ac:dyDescent="0.2">
      <c r="B10" s="4" t="s">
        <v>26</v>
      </c>
      <c r="C10" s="4">
        <v>67</v>
      </c>
      <c r="D10" s="4">
        <v>20324</v>
      </c>
    </row>
    <row r="11" spans="2:4" x14ac:dyDescent="0.2">
      <c r="B11" s="4" t="s">
        <v>27</v>
      </c>
      <c r="C11" s="4">
        <v>89</v>
      </c>
      <c r="D11" s="4">
        <v>111979</v>
      </c>
    </row>
    <row r="12" spans="2:4" x14ac:dyDescent="0.2">
      <c r="B12" s="4" t="s">
        <v>28</v>
      </c>
      <c r="C12" s="4">
        <v>116</v>
      </c>
      <c r="D12" s="4">
        <v>67145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7.83203125" bestFit="1" customWidth="1"/>
    <col min="2" max="2" width="8.6640625" bestFit="1" customWidth="1"/>
    <col min="3" max="3" width="9.1640625" bestFit="1" customWidth="1"/>
    <col min="4" max="4" width="11.1640625" customWidth="1"/>
    <col min="5" max="5" width="13.6640625" bestFit="1" customWidth="1"/>
    <col min="6" max="6" width="14.5" bestFit="1" customWidth="1"/>
  </cols>
  <sheetData>
    <row r="1" spans="1:6" s="1" customFormat="1" ht="16" x14ac:dyDescent="0.2">
      <c r="A1" s="9" t="s">
        <v>14</v>
      </c>
      <c r="B1" s="10"/>
      <c r="C1" s="2">
        <v>1</v>
      </c>
    </row>
    <row r="2" spans="1:6" s="1" customFormat="1" ht="16" x14ac:dyDescent="0.2">
      <c r="A2" s="11" t="s">
        <v>15</v>
      </c>
      <c r="B2" s="12"/>
      <c r="C2" s="3">
        <v>170</v>
      </c>
      <c r="E2" s="7" t="s">
        <v>31</v>
      </c>
      <c r="F2" s="7" t="s">
        <v>32</v>
      </c>
    </row>
    <row r="3" spans="1:6" x14ac:dyDescent="0.2">
      <c r="E3" s="8"/>
      <c r="F3" s="8"/>
    </row>
    <row r="4" spans="1:6" s="6" customFormat="1" x14ac:dyDescent="0.2">
      <c r="A4" s="5" t="s">
        <v>9</v>
      </c>
      <c r="B4" s="5" t="s">
        <v>35</v>
      </c>
      <c r="C4" s="5" t="s">
        <v>11</v>
      </c>
      <c r="D4" s="5" t="s">
        <v>16</v>
      </c>
      <c r="E4" s="5" t="s">
        <v>17</v>
      </c>
      <c r="F4" s="5" t="s">
        <v>18</v>
      </c>
    </row>
    <row r="5" spans="1:6" x14ac:dyDescent="0.2">
      <c r="A5" s="4" t="s">
        <v>0</v>
      </c>
      <c r="B5" s="4">
        <v>72</v>
      </c>
      <c r="C5" s="4">
        <v>157</v>
      </c>
      <c r="D5">
        <f>$C$1*B5+$C$2</f>
        <v>242</v>
      </c>
    </row>
    <row r="6" spans="1:6" x14ac:dyDescent="0.2">
      <c r="A6" s="4" t="s">
        <v>1</v>
      </c>
      <c r="B6" s="4">
        <v>34</v>
      </c>
      <c r="C6" s="4">
        <v>180</v>
      </c>
      <c r="D6">
        <f t="shared" ref="D6:D14" si="0">$C$1*B6+$C$2</f>
        <v>204</v>
      </c>
    </row>
    <row r="7" spans="1:6" x14ac:dyDescent="0.2">
      <c r="A7" s="4" t="s">
        <v>2</v>
      </c>
      <c r="B7" s="4">
        <v>22</v>
      </c>
      <c r="C7" s="4">
        <v>188</v>
      </c>
      <c r="D7">
        <f t="shared" si="0"/>
        <v>192</v>
      </c>
    </row>
    <row r="8" spans="1:6" x14ac:dyDescent="0.2">
      <c r="A8" s="4" t="s">
        <v>3</v>
      </c>
      <c r="B8" s="4">
        <v>75</v>
      </c>
      <c r="C8" s="4">
        <v>146</v>
      </c>
      <c r="D8">
        <f t="shared" si="0"/>
        <v>245</v>
      </c>
    </row>
    <row r="9" spans="1:6" x14ac:dyDescent="0.2">
      <c r="A9" s="4" t="s">
        <v>10</v>
      </c>
      <c r="B9" s="4">
        <v>16</v>
      </c>
      <c r="C9" s="4">
        <v>203</v>
      </c>
      <c r="D9">
        <f t="shared" si="0"/>
        <v>186</v>
      </c>
    </row>
    <row r="10" spans="1:6" x14ac:dyDescent="0.2">
      <c r="A10" s="4" t="s">
        <v>8</v>
      </c>
      <c r="B10" s="4">
        <v>45</v>
      </c>
      <c r="C10" s="4">
        <v>186</v>
      </c>
      <c r="D10">
        <f t="shared" si="0"/>
        <v>215</v>
      </c>
    </row>
    <row r="11" spans="1:6" x14ac:dyDescent="0.2">
      <c r="A11" s="4" t="s">
        <v>4</v>
      </c>
      <c r="B11" s="4">
        <v>37</v>
      </c>
      <c r="C11" s="4">
        <v>188</v>
      </c>
      <c r="D11">
        <f t="shared" si="0"/>
        <v>207</v>
      </c>
    </row>
    <row r="12" spans="1:6" x14ac:dyDescent="0.2">
      <c r="A12" s="4" t="s">
        <v>5</v>
      </c>
      <c r="B12" s="4">
        <v>48</v>
      </c>
      <c r="C12" s="4">
        <v>186</v>
      </c>
      <c r="D12">
        <f>$C$1*B12+$C$2</f>
        <v>218</v>
      </c>
    </row>
    <row r="13" spans="1:6" x14ac:dyDescent="0.2">
      <c r="A13" s="4" t="s">
        <v>6</v>
      </c>
      <c r="B13" s="4">
        <v>61</v>
      </c>
      <c r="C13" s="4">
        <v>168</v>
      </c>
      <c r="D13">
        <f t="shared" si="0"/>
        <v>231</v>
      </c>
    </row>
    <row r="14" spans="1:6" x14ac:dyDescent="0.2">
      <c r="A14" s="4" t="s">
        <v>7</v>
      </c>
      <c r="B14" s="4">
        <v>20</v>
      </c>
      <c r="C14" s="4">
        <v>193</v>
      </c>
      <c r="D14">
        <f t="shared" si="0"/>
        <v>190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Körpergröße</vt:lpstr>
      <vt:lpstr>Erbeeren</vt:lpstr>
      <vt:lpstr>Einkommen</vt:lpstr>
      <vt:lpstr>Maximaler Puls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Jarmowski</dc:creator>
  <cp:lastModifiedBy>Dennis Jarmowski</cp:lastModifiedBy>
  <dcterms:created xsi:type="dcterms:W3CDTF">2015-06-05T18:19:34Z</dcterms:created>
  <dcterms:modified xsi:type="dcterms:W3CDTF">2025-03-31T06:05:52Z</dcterms:modified>
</cp:coreProperties>
</file>