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nmuni-my.sharepoint.com/personal/185198_muni_cz/Documents/Kody/QualityOfLife/"/>
    </mc:Choice>
  </mc:AlternateContent>
  <xr:revisionPtr revIDLastSave="104" documentId="8_{27285CC8-054F-4EAA-9B09-25C069176B39}" xr6:coauthVersionLast="46" xr6:coauthVersionMax="46" xr10:uidLastSave="{AFA91987-9CAF-4256-A2CC-4C3D95FE2118}"/>
  <bookViews>
    <workbookView xWindow="8328" yWindow="2052" windowWidth="14712" windowHeight="10308" xr2:uid="{72E829D7-3EE3-4F5A-80DA-9E2BC7D33FF7}"/>
  </bookViews>
  <sheets>
    <sheet name="List1" sheetId="1" r:id="rId1"/>
    <sheet name="morebet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29" i="2"/>
  <c r="F28" i="2"/>
  <c r="F26" i="2"/>
  <c r="F25" i="2"/>
  <c r="F24" i="2"/>
  <c r="F23" i="2"/>
  <c r="F22" i="2"/>
  <c r="F21" i="2"/>
  <c r="F20" i="2"/>
  <c r="F19" i="2"/>
  <c r="F18" i="2"/>
  <c r="F13" i="2"/>
  <c r="F10" i="2"/>
  <c r="F9" i="2"/>
  <c r="F6" i="2"/>
  <c r="F5" i="2"/>
  <c r="F4" i="2"/>
  <c r="F24" i="1"/>
  <c r="F5" i="1"/>
  <c r="F25" i="1"/>
  <c r="F9" i="1"/>
  <c r="F22" i="1"/>
  <c r="F19" i="1"/>
  <c r="F18" i="1"/>
  <c r="F20" i="1"/>
  <c r="F4" i="1"/>
  <c r="F6" i="1"/>
  <c r="F10" i="1"/>
  <c r="F13" i="1"/>
  <c r="F21" i="1"/>
  <c r="F23" i="1"/>
  <c r="F26" i="1"/>
  <c r="F28" i="1"/>
  <c r="F29" i="1"/>
  <c r="F32" i="1"/>
</calcChain>
</file>

<file path=xl/sharedStrings.xml><?xml version="1.0" encoding="utf-8"?>
<sst xmlns="http://schemas.openxmlformats.org/spreadsheetml/2006/main" count="107" uniqueCount="58">
  <si>
    <t>Země</t>
  </si>
  <si>
    <t>USA</t>
  </si>
  <si>
    <t>UK</t>
  </si>
  <si>
    <t>Dluh/GDP_ratio_2018%</t>
  </si>
  <si>
    <t>GDP_per_capita_PPP_USD</t>
  </si>
  <si>
    <t>House_price _EUR/m2_sep2020</t>
  </si>
  <si>
    <t>Mzda_hruba_prumer2020_EUR</t>
  </si>
  <si>
    <t>Koupím_m/měs</t>
  </si>
  <si>
    <t>Quality_of_life_index</t>
  </si>
  <si>
    <t>Cit_per_document</t>
  </si>
  <si>
    <t>China</t>
  </si>
  <si>
    <t>Germany</t>
  </si>
  <si>
    <t>Italy</t>
  </si>
  <si>
    <t>Greece</t>
  </si>
  <si>
    <t>Japan</t>
  </si>
  <si>
    <t>Estonia</t>
  </si>
  <si>
    <t>Czechia</t>
  </si>
  <si>
    <t>Switzerland</t>
  </si>
  <si>
    <t>Slovakia</t>
  </si>
  <si>
    <t>Austria</t>
  </si>
  <si>
    <t>Poland</t>
  </si>
  <si>
    <t>France</t>
  </si>
  <si>
    <t>Slovenia</t>
  </si>
  <si>
    <t>Sweden</t>
  </si>
  <si>
    <t>Hungary</t>
  </si>
  <si>
    <t>Russia</t>
  </si>
  <si>
    <t>Ukraine</t>
  </si>
  <si>
    <t>Corruption_index_transparency2020</t>
  </si>
  <si>
    <t>Protected_area%</t>
  </si>
  <si>
    <t>Forrest_area%</t>
  </si>
  <si>
    <t>pop_density_popkm2</t>
  </si>
  <si>
    <t>New Zealand</t>
  </si>
  <si>
    <t>Canada</t>
  </si>
  <si>
    <t>healthcare</t>
  </si>
  <si>
    <t>soc_welfare_per_gdp</t>
  </si>
  <si>
    <t>global_peace_index</t>
  </si>
  <si>
    <t>gay_friendly</t>
  </si>
  <si>
    <t>alcohol_consumption</t>
  </si>
  <si>
    <t>Belgium</t>
  </si>
  <si>
    <t>Netherlands</t>
  </si>
  <si>
    <t>Latvia</t>
  </si>
  <si>
    <t>Lithuania</t>
  </si>
  <si>
    <t>Norway</t>
  </si>
  <si>
    <t>Ireland</t>
  </si>
  <si>
    <t>Finland</t>
  </si>
  <si>
    <t>Belarus</t>
  </si>
  <si>
    <t>Romania</t>
  </si>
  <si>
    <t>Bulgaria</t>
  </si>
  <si>
    <t>Portugal</t>
  </si>
  <si>
    <t>Censorship_FH</t>
  </si>
  <si>
    <t>Tertiary_education</t>
  </si>
  <si>
    <t>Media_literacy_fakenews</t>
  </si>
  <si>
    <t>Censorship_FH_inv</t>
  </si>
  <si>
    <t>Corruption_index_transparency2020_inv</t>
  </si>
  <si>
    <t>global_peace_index_INV</t>
  </si>
  <si>
    <t>Excess_mortality_abs.pp</t>
  </si>
  <si>
    <t>Trust.in.government.OECD</t>
  </si>
  <si>
    <t>attitude .to.china.2019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</si>
</sst>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4A7-E521-49EF-B80B-B42AD968B8A3}">
  <dimension ref="A1:W33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W8" sqref="W8"/>
    </sheetView>
  </sheetViews>
  <sheetFormatPr defaultRowHeight="14.4" x14ac:dyDescent="0.3"/>
  <cols>
    <col min="1" max="1" width="12.6640625" style="7" customWidth="1"/>
    <col min="2" max="2" width="8.6640625" customWidth="1"/>
    <col min="6" max="6" width="11.5546875" bestFit="1" customWidth="1"/>
  </cols>
  <sheetData>
    <row r="1" spans="1:23" ht="57.6" x14ac:dyDescent="0.3">
      <c r="A1" s="5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35</v>
      </c>
      <c r="N1" s="3" t="s">
        <v>33</v>
      </c>
      <c r="O1" s="3" t="s">
        <v>34</v>
      </c>
      <c r="P1" s="3" t="s">
        <v>36</v>
      </c>
      <c r="Q1" s="3" t="s">
        <v>37</v>
      </c>
      <c r="R1" s="3" t="s">
        <v>49</v>
      </c>
      <c r="S1" s="3" t="s">
        <v>50</v>
      </c>
      <c r="T1" s="3" t="s">
        <v>51</v>
      </c>
      <c r="U1" s="3" t="s">
        <v>55</v>
      </c>
      <c r="V1" s="3" t="s">
        <v>56</v>
      </c>
      <c r="W1" s="3" t="s">
        <v>57</v>
      </c>
    </row>
    <row r="2" spans="1:23" x14ac:dyDescent="0.3">
      <c r="A2" s="5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1">
        <v>0.46</v>
      </c>
      <c r="G2" s="1">
        <v>182</v>
      </c>
      <c r="H2" s="1">
        <v>22.22</v>
      </c>
      <c r="I2" s="3">
        <v>15</v>
      </c>
      <c r="J2" s="3">
        <v>0.28000000000000003</v>
      </c>
      <c r="K2" s="3">
        <v>0.46</v>
      </c>
      <c r="L2" s="3">
        <v>109</v>
      </c>
      <c r="M2" s="3">
        <v>1.2909999999999999</v>
      </c>
      <c r="N2" s="3">
        <v>78</v>
      </c>
      <c r="O2" s="3">
        <v>26</v>
      </c>
      <c r="P2" s="3">
        <v>10</v>
      </c>
      <c r="Q2" s="3">
        <v>12.2</v>
      </c>
      <c r="R2" s="3">
        <v>21</v>
      </c>
      <c r="S2" s="3">
        <v>0.3</v>
      </c>
      <c r="T2" s="3">
        <v>60</v>
      </c>
      <c r="U2" s="3">
        <v>6</v>
      </c>
      <c r="V2" s="3">
        <v>2.7</v>
      </c>
    </row>
    <row r="3" spans="1:23" x14ac:dyDescent="0.3">
      <c r="A3" s="6" t="s">
        <v>45</v>
      </c>
      <c r="B3">
        <v>0.47</v>
      </c>
      <c r="C3">
        <v>19700</v>
      </c>
      <c r="E3">
        <v>300</v>
      </c>
      <c r="G3" s="3">
        <v>107</v>
      </c>
      <c r="H3" s="3">
        <v>9.6999999999999993</v>
      </c>
      <c r="I3" s="3">
        <v>63</v>
      </c>
      <c r="J3">
        <v>0.09</v>
      </c>
      <c r="K3" s="3">
        <v>0.42</v>
      </c>
      <c r="L3" s="3">
        <v>46</v>
      </c>
      <c r="M3" s="3">
        <v>2.1150000000000002</v>
      </c>
      <c r="N3" s="3">
        <v>44.4</v>
      </c>
      <c r="P3" s="3">
        <v>-10</v>
      </c>
      <c r="Q3" s="3">
        <v>17.600000000000001</v>
      </c>
      <c r="R3" s="3">
        <v>93</v>
      </c>
      <c r="U3">
        <v>46</v>
      </c>
    </row>
    <row r="4" spans="1:23" x14ac:dyDescent="0.3">
      <c r="A4" s="6" t="s">
        <v>38</v>
      </c>
      <c r="B4" s="4">
        <v>1.02</v>
      </c>
      <c r="C4" s="1">
        <v>50100</v>
      </c>
      <c r="D4" s="3">
        <v>3100</v>
      </c>
      <c r="E4" s="3">
        <v>3600</v>
      </c>
      <c r="F4">
        <f>E4/D4</f>
        <v>1.1612903225806452</v>
      </c>
      <c r="G4" s="3">
        <v>151</v>
      </c>
      <c r="H4" s="3">
        <v>24.8</v>
      </c>
      <c r="I4" s="3">
        <v>15</v>
      </c>
      <c r="J4" s="3">
        <v>0.23</v>
      </c>
      <c r="K4" s="3">
        <v>0.22600000000000001</v>
      </c>
      <c r="L4" s="3">
        <v>375</v>
      </c>
      <c r="M4" s="3">
        <v>1.5329999999999999</v>
      </c>
      <c r="N4" s="3">
        <v>75</v>
      </c>
      <c r="O4" s="3">
        <v>28.9</v>
      </c>
      <c r="P4" s="3">
        <v>7</v>
      </c>
      <c r="Q4" s="3">
        <v>11</v>
      </c>
      <c r="R4" s="3">
        <v>11</v>
      </c>
      <c r="S4" s="3">
        <v>0.37</v>
      </c>
      <c r="T4" s="3">
        <v>64</v>
      </c>
      <c r="U4" s="3">
        <v>-5</v>
      </c>
      <c r="V4" s="3">
        <v>2.9</v>
      </c>
    </row>
    <row r="5" spans="1:23" x14ac:dyDescent="0.3">
      <c r="A5" s="6" t="s">
        <v>47</v>
      </c>
      <c r="B5">
        <v>0.2</v>
      </c>
      <c r="C5">
        <v>23000</v>
      </c>
      <c r="D5">
        <v>1600</v>
      </c>
      <c r="E5">
        <v>750</v>
      </c>
      <c r="F5">
        <f>E5/D5</f>
        <v>0.46875</v>
      </c>
      <c r="G5" s="3">
        <v>126</v>
      </c>
      <c r="H5" s="3">
        <v>11.6</v>
      </c>
      <c r="I5" s="3">
        <v>69</v>
      </c>
      <c r="J5">
        <v>0.34</v>
      </c>
      <c r="K5" s="3">
        <v>0.35</v>
      </c>
      <c r="L5" s="3">
        <v>62.6</v>
      </c>
      <c r="M5" s="3">
        <v>1.6</v>
      </c>
      <c r="N5" s="3">
        <v>56.1</v>
      </c>
      <c r="P5" s="3">
        <v>-4</v>
      </c>
      <c r="Q5" s="3">
        <v>11.4</v>
      </c>
      <c r="R5" s="3">
        <v>36</v>
      </c>
      <c r="U5" s="3">
        <v>17</v>
      </c>
      <c r="W5">
        <v>0.23</v>
      </c>
    </row>
    <row r="6" spans="1:23" x14ac:dyDescent="0.3">
      <c r="A6" s="6" t="s">
        <v>32</v>
      </c>
      <c r="B6" s="4">
        <v>0.89900000000000002</v>
      </c>
      <c r="C6" s="3">
        <v>47000</v>
      </c>
      <c r="D6" s="3">
        <v>8900</v>
      </c>
      <c r="E6" s="3">
        <v>3400</v>
      </c>
      <c r="F6" s="3">
        <f>E6/D6</f>
        <v>0.38202247191011235</v>
      </c>
      <c r="G6" s="3">
        <v>159</v>
      </c>
      <c r="H6" s="3">
        <v>24.3</v>
      </c>
      <c r="I6" s="3">
        <v>11</v>
      </c>
      <c r="J6" s="3">
        <v>9.6000000000000002E-2</v>
      </c>
      <c r="K6" s="3">
        <v>0.38</v>
      </c>
      <c r="L6" s="3">
        <v>4</v>
      </c>
      <c r="M6" s="3">
        <v>1.32</v>
      </c>
      <c r="N6" s="3">
        <v>71</v>
      </c>
      <c r="O6" s="3">
        <v>17</v>
      </c>
      <c r="P6" s="3">
        <v>12</v>
      </c>
      <c r="Q6" s="3">
        <v>10.199999999999999</v>
      </c>
      <c r="R6" s="3">
        <v>19</v>
      </c>
      <c r="S6" s="3">
        <v>0.54</v>
      </c>
      <c r="U6" s="3">
        <v>8</v>
      </c>
      <c r="V6" s="3">
        <v>1.2</v>
      </c>
      <c r="W6" s="3">
        <v>0.33</v>
      </c>
    </row>
    <row r="7" spans="1:23" x14ac:dyDescent="0.3">
      <c r="A7" s="5" t="s">
        <v>16</v>
      </c>
      <c r="B7" s="2">
        <v>0.39</v>
      </c>
      <c r="C7" s="1">
        <v>43000</v>
      </c>
      <c r="D7" s="1">
        <v>6600</v>
      </c>
      <c r="E7" s="1">
        <v>1300</v>
      </c>
      <c r="F7" s="1">
        <v>0.19700000000000001</v>
      </c>
      <c r="G7" s="1">
        <v>156</v>
      </c>
      <c r="H7" s="1">
        <v>12.28</v>
      </c>
      <c r="I7" s="3">
        <v>49</v>
      </c>
      <c r="J7" s="3">
        <v>0.22</v>
      </c>
      <c r="K7" s="3">
        <v>0.34</v>
      </c>
      <c r="L7" s="3">
        <v>135</v>
      </c>
      <c r="M7" s="3">
        <v>1.3</v>
      </c>
      <c r="N7" s="3">
        <v>75</v>
      </c>
      <c r="O7" s="3">
        <v>18</v>
      </c>
      <c r="P7" s="3">
        <v>2</v>
      </c>
      <c r="Q7" s="3">
        <v>13</v>
      </c>
      <c r="R7" s="3">
        <v>19</v>
      </c>
      <c r="S7" s="3">
        <v>0.22</v>
      </c>
      <c r="T7" s="3">
        <v>55</v>
      </c>
      <c r="U7" s="3">
        <v>57</v>
      </c>
      <c r="V7" s="3">
        <v>1.8</v>
      </c>
      <c r="W7" s="3">
        <v>0.17</v>
      </c>
    </row>
    <row r="8" spans="1:23" x14ac:dyDescent="0.3">
      <c r="A8" s="5" t="s">
        <v>15</v>
      </c>
      <c r="B8" s="2">
        <v>0.08</v>
      </c>
      <c r="C8" s="1">
        <v>39000</v>
      </c>
      <c r="D8" s="1">
        <v>3100</v>
      </c>
      <c r="E8" s="1">
        <v>1400</v>
      </c>
      <c r="F8" s="1">
        <v>0.4516</v>
      </c>
      <c r="G8" s="1">
        <v>173</v>
      </c>
      <c r="H8" s="1">
        <v>19.47</v>
      </c>
      <c r="I8" s="3">
        <v>17</v>
      </c>
      <c r="J8" s="3">
        <v>0.2</v>
      </c>
      <c r="K8" s="3">
        <v>0.51</v>
      </c>
      <c r="L8" s="3">
        <v>29</v>
      </c>
      <c r="M8" s="3">
        <v>1.7</v>
      </c>
      <c r="N8" s="3">
        <v>72</v>
      </c>
      <c r="O8" s="3">
        <v>18</v>
      </c>
      <c r="P8" s="3">
        <v>2</v>
      </c>
      <c r="Q8" s="3">
        <v>10.3</v>
      </c>
      <c r="R8" s="3">
        <v>18</v>
      </c>
      <c r="S8" s="3">
        <v>0.38</v>
      </c>
      <c r="T8" s="3">
        <v>69</v>
      </c>
      <c r="U8" s="3">
        <v>15</v>
      </c>
      <c r="V8" s="3">
        <v>1.111</v>
      </c>
    </row>
    <row r="9" spans="1:23" x14ac:dyDescent="0.3">
      <c r="A9" s="6" t="s">
        <v>44</v>
      </c>
      <c r="B9">
        <v>0.59</v>
      </c>
      <c r="C9">
        <v>49300</v>
      </c>
      <c r="D9" s="3">
        <v>8300</v>
      </c>
      <c r="E9">
        <v>3300</v>
      </c>
      <c r="F9">
        <f>E9/D9</f>
        <v>0.39759036144578314</v>
      </c>
      <c r="G9" s="3">
        <v>182</v>
      </c>
      <c r="H9" s="3">
        <v>24.3</v>
      </c>
      <c r="I9">
        <v>3</v>
      </c>
      <c r="J9">
        <v>0.15</v>
      </c>
      <c r="K9" s="3">
        <v>0.73</v>
      </c>
      <c r="L9" s="3">
        <v>16.3</v>
      </c>
      <c r="M9" s="3">
        <v>1.488</v>
      </c>
      <c r="N9" s="3">
        <v>76.400000000000006</v>
      </c>
      <c r="O9">
        <v>28.7</v>
      </c>
      <c r="P9" s="3">
        <v>6</v>
      </c>
      <c r="Q9" s="3">
        <v>12.3</v>
      </c>
      <c r="R9" s="3">
        <v>10</v>
      </c>
      <c r="S9" s="3">
        <v>0.42</v>
      </c>
      <c r="T9" s="3">
        <v>76</v>
      </c>
      <c r="U9" s="3">
        <v>-2</v>
      </c>
      <c r="V9" s="3">
        <v>2.46</v>
      </c>
    </row>
    <row r="10" spans="1:23" x14ac:dyDescent="0.3">
      <c r="A10" s="6" t="s">
        <v>21</v>
      </c>
      <c r="B10" s="4">
        <v>0.98399999999999999</v>
      </c>
      <c r="C10" s="3">
        <v>45400</v>
      </c>
      <c r="D10" s="3">
        <v>12000</v>
      </c>
      <c r="E10" s="3">
        <v>2400</v>
      </c>
      <c r="F10" s="1">
        <f>E10/D10</f>
        <v>0.2</v>
      </c>
      <c r="G10" s="3">
        <v>150</v>
      </c>
      <c r="H10" s="3">
        <v>21.5</v>
      </c>
      <c r="I10" s="3">
        <v>23</v>
      </c>
      <c r="J10" s="3">
        <v>0.25</v>
      </c>
      <c r="K10" s="3">
        <v>0.31</v>
      </c>
      <c r="L10" s="3">
        <v>123</v>
      </c>
      <c r="M10" s="3">
        <v>1.9</v>
      </c>
      <c r="N10" s="3">
        <v>80</v>
      </c>
      <c r="O10" s="3">
        <v>31</v>
      </c>
      <c r="P10" s="3">
        <v>5</v>
      </c>
      <c r="Q10" s="3">
        <v>12.2</v>
      </c>
      <c r="R10" s="3">
        <v>24</v>
      </c>
      <c r="S10" s="3">
        <v>0.32</v>
      </c>
      <c r="T10" s="3">
        <v>56</v>
      </c>
      <c r="U10" s="3">
        <v>9</v>
      </c>
      <c r="V10" s="3">
        <v>2.1800000000000002</v>
      </c>
      <c r="W10" s="3">
        <v>0.23</v>
      </c>
    </row>
    <row r="11" spans="1:23" x14ac:dyDescent="0.3">
      <c r="A11" s="5" t="s">
        <v>11</v>
      </c>
      <c r="B11" s="2">
        <v>0.61</v>
      </c>
      <c r="C11" s="1">
        <v>57000</v>
      </c>
      <c r="D11" s="1">
        <v>5900</v>
      </c>
      <c r="E11" s="1">
        <v>3900</v>
      </c>
      <c r="F11" s="1">
        <v>0.66100000000000003</v>
      </c>
      <c r="G11" s="1">
        <v>176</v>
      </c>
      <c r="H11" s="1">
        <v>21.84</v>
      </c>
      <c r="I11" s="3">
        <v>9</v>
      </c>
      <c r="J11" s="3">
        <v>0.37</v>
      </c>
      <c r="K11" s="3">
        <v>0.32</v>
      </c>
      <c r="L11" s="3">
        <v>233</v>
      </c>
      <c r="M11" s="3">
        <v>1.5</v>
      </c>
      <c r="N11" s="3">
        <v>73</v>
      </c>
      <c r="O11" s="3">
        <v>25</v>
      </c>
      <c r="P11" s="3">
        <v>8</v>
      </c>
      <c r="Q11" s="3">
        <v>11.8</v>
      </c>
      <c r="R11" s="3">
        <v>17</v>
      </c>
      <c r="S11" s="3">
        <v>0.27</v>
      </c>
      <c r="T11" s="3">
        <v>62</v>
      </c>
      <c r="U11" s="3">
        <v>3</v>
      </c>
      <c r="V11" s="3">
        <v>2.95</v>
      </c>
      <c r="W11" s="3">
        <v>0.28000000000000003</v>
      </c>
    </row>
    <row r="12" spans="1:23" x14ac:dyDescent="0.3">
      <c r="A12" s="5" t="s">
        <v>13</v>
      </c>
      <c r="B12" s="1">
        <v>1.84</v>
      </c>
      <c r="C12" s="1">
        <v>31000</v>
      </c>
      <c r="D12" s="1">
        <v>3600</v>
      </c>
      <c r="E12" s="1">
        <v>1400</v>
      </c>
      <c r="F12" s="1">
        <v>0.38890000000000002</v>
      </c>
      <c r="G12" s="1">
        <v>129</v>
      </c>
      <c r="H12" s="1">
        <v>17.899999999999999</v>
      </c>
      <c r="I12" s="3">
        <v>59</v>
      </c>
      <c r="J12" s="3">
        <v>0.35</v>
      </c>
      <c r="K12" s="3">
        <v>0.31</v>
      </c>
      <c r="L12" s="3">
        <v>81</v>
      </c>
      <c r="M12" s="3">
        <v>1.9</v>
      </c>
      <c r="N12" s="3">
        <v>56</v>
      </c>
      <c r="O12" s="3">
        <v>23</v>
      </c>
      <c r="P12" s="3">
        <v>-2</v>
      </c>
      <c r="Q12" s="3">
        <v>10.3</v>
      </c>
      <c r="R12" s="3">
        <v>30</v>
      </c>
      <c r="S12" s="3">
        <v>0.28000000000000003</v>
      </c>
      <c r="T12" s="3">
        <v>39</v>
      </c>
      <c r="U12" s="3">
        <v>40</v>
      </c>
      <c r="W12" s="3">
        <v>0.17</v>
      </c>
    </row>
    <row r="13" spans="1:23" x14ac:dyDescent="0.3">
      <c r="A13" s="6" t="s">
        <v>24</v>
      </c>
      <c r="B13" s="4">
        <v>0.7</v>
      </c>
      <c r="C13" s="3">
        <v>32400</v>
      </c>
      <c r="D13" s="3">
        <v>2500</v>
      </c>
      <c r="E13" s="3">
        <v>1105</v>
      </c>
      <c r="F13" s="3">
        <f>E13/D13</f>
        <v>0.442</v>
      </c>
      <c r="G13" s="3">
        <v>134</v>
      </c>
      <c r="H13" s="3">
        <v>16.600000000000001</v>
      </c>
      <c r="I13" s="3">
        <v>69</v>
      </c>
      <c r="J13" s="3">
        <v>0.22</v>
      </c>
      <c r="K13" s="3">
        <v>0.22</v>
      </c>
      <c r="L13" s="3">
        <v>105</v>
      </c>
      <c r="M13" s="3">
        <v>1.54</v>
      </c>
      <c r="N13" s="3">
        <v>51</v>
      </c>
      <c r="O13" s="3">
        <v>19</v>
      </c>
      <c r="P13" s="3">
        <v>-1</v>
      </c>
      <c r="Q13" s="3">
        <v>13.3</v>
      </c>
      <c r="R13" s="3">
        <v>36</v>
      </c>
      <c r="S13" s="3">
        <v>0.23</v>
      </c>
      <c r="T13" s="3">
        <v>40</v>
      </c>
      <c r="U13" s="3">
        <v>2</v>
      </c>
      <c r="V13" s="3">
        <v>1.4450000000000001</v>
      </c>
      <c r="W13" s="3">
        <v>0.14000000000000001</v>
      </c>
    </row>
    <row r="14" spans="1:23" x14ac:dyDescent="0.3">
      <c r="A14" s="5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1">
        <v>0.1923</v>
      </c>
      <c r="G14" s="1">
        <v>103</v>
      </c>
      <c r="H14" s="1">
        <v>9.36</v>
      </c>
      <c r="I14" s="3">
        <v>78</v>
      </c>
      <c r="J14" s="3">
        <v>0.15</v>
      </c>
      <c r="K14" s="3">
        <v>0.22</v>
      </c>
      <c r="L14" s="3">
        <v>146</v>
      </c>
      <c r="M14" s="3">
        <v>2.2000000000000002</v>
      </c>
      <c r="N14" s="3">
        <v>66</v>
      </c>
      <c r="P14" s="3">
        <v>-3</v>
      </c>
      <c r="Q14" s="3">
        <v>6.7</v>
      </c>
      <c r="R14" s="3">
        <v>85</v>
      </c>
      <c r="S14" s="3">
        <v>0.17</v>
      </c>
    </row>
    <row r="15" spans="1:23" x14ac:dyDescent="0.3">
      <c r="A15" s="6" t="s">
        <v>43</v>
      </c>
      <c r="B15">
        <v>0.63</v>
      </c>
      <c r="C15">
        <v>89000</v>
      </c>
      <c r="E15">
        <v>3500</v>
      </c>
      <c r="G15" s="3">
        <v>150</v>
      </c>
      <c r="H15" s="3">
        <v>21.3</v>
      </c>
      <c r="I15" s="3">
        <v>20</v>
      </c>
      <c r="J15">
        <v>0.14000000000000001</v>
      </c>
      <c r="K15" s="3">
        <v>0.11</v>
      </c>
      <c r="L15" s="3">
        <v>70</v>
      </c>
      <c r="M15" s="3">
        <v>1.39</v>
      </c>
      <c r="N15" s="3">
        <v>52.7</v>
      </c>
      <c r="O15" s="3">
        <v>14.4</v>
      </c>
      <c r="P15" s="3">
        <v>5</v>
      </c>
      <c r="Q15" s="3">
        <v>11.9</v>
      </c>
      <c r="R15" s="3">
        <v>16</v>
      </c>
      <c r="S15" s="3">
        <v>0.41</v>
      </c>
      <c r="T15" s="3">
        <v>68</v>
      </c>
      <c r="U15" s="3">
        <v>25</v>
      </c>
      <c r="V15" s="3">
        <v>12.182</v>
      </c>
    </row>
    <row r="16" spans="1:23" x14ac:dyDescent="0.3">
      <c r="A16" s="5" t="s">
        <v>12</v>
      </c>
      <c r="B16" s="2">
        <v>1.32</v>
      </c>
      <c r="C16" s="1">
        <v>43000</v>
      </c>
      <c r="D16" s="1">
        <v>6500</v>
      </c>
      <c r="E16" s="1">
        <v>2400</v>
      </c>
      <c r="F16" s="1">
        <v>0.36919999999999997</v>
      </c>
      <c r="G16" s="1">
        <v>138</v>
      </c>
      <c r="H16" s="1">
        <v>19.8</v>
      </c>
      <c r="I16" s="3">
        <v>52</v>
      </c>
      <c r="J16" s="3">
        <v>0.21</v>
      </c>
      <c r="K16" s="3">
        <v>0.31</v>
      </c>
      <c r="L16" s="3">
        <v>200</v>
      </c>
      <c r="M16" s="3">
        <v>1.75</v>
      </c>
      <c r="N16" s="3">
        <v>66</v>
      </c>
      <c r="O16" s="3">
        <v>15</v>
      </c>
      <c r="P16" s="3">
        <v>1</v>
      </c>
      <c r="Q16" s="3">
        <v>6.7</v>
      </c>
      <c r="R16" s="3">
        <v>33</v>
      </c>
      <c r="S16" s="3">
        <v>0.17</v>
      </c>
      <c r="T16" s="3">
        <v>50</v>
      </c>
      <c r="U16" s="3">
        <v>53</v>
      </c>
      <c r="V16" s="3">
        <v>1.454</v>
      </c>
      <c r="W16" s="3">
        <v>0.24</v>
      </c>
    </row>
    <row r="17" spans="1:23" x14ac:dyDescent="0.3">
      <c r="A17" s="5" t="s">
        <v>14</v>
      </c>
      <c r="B17" s="1">
        <v>2.37</v>
      </c>
      <c r="C17" s="1">
        <v>44380</v>
      </c>
      <c r="D17" s="1">
        <v>8800</v>
      </c>
      <c r="E17" s="1">
        <v>3300</v>
      </c>
      <c r="F17" s="1">
        <v>0.375</v>
      </c>
      <c r="G17" s="1">
        <v>162</v>
      </c>
      <c r="H17" s="1">
        <v>16.670000000000002</v>
      </c>
      <c r="I17" s="3">
        <v>19</v>
      </c>
      <c r="J17" s="3">
        <v>0.28999999999999998</v>
      </c>
      <c r="K17" s="3">
        <v>0.68</v>
      </c>
      <c r="L17" s="3">
        <v>333</v>
      </c>
      <c r="M17" s="3">
        <v>1.36</v>
      </c>
      <c r="N17" s="3">
        <v>80</v>
      </c>
      <c r="O17" s="3">
        <v>21</v>
      </c>
      <c r="P17" s="3">
        <v>-3</v>
      </c>
      <c r="Q17" s="3">
        <v>7.2</v>
      </c>
      <c r="R17" s="3">
        <v>22</v>
      </c>
      <c r="S17" s="3">
        <v>0.48</v>
      </c>
      <c r="U17" s="3">
        <v>12</v>
      </c>
      <c r="V17" s="3">
        <v>3.5070000000000001</v>
      </c>
      <c r="W17" s="3">
        <v>0.14000000000000001</v>
      </c>
    </row>
    <row r="18" spans="1:23" x14ac:dyDescent="0.3">
      <c r="A18" s="6" t="s">
        <v>40</v>
      </c>
      <c r="B18" s="4">
        <v>0.35</v>
      </c>
      <c r="C18" s="3">
        <v>30500</v>
      </c>
      <c r="D18" s="3">
        <v>2700</v>
      </c>
      <c r="E18" s="3">
        <v>1100</v>
      </c>
      <c r="F18">
        <f t="shared" ref="F18:F26" si="0">E18/D18</f>
        <v>0.40740740740740738</v>
      </c>
      <c r="G18" s="3">
        <v>147</v>
      </c>
      <c r="H18" s="3">
        <v>10.199999999999999</v>
      </c>
      <c r="I18" s="3">
        <v>42</v>
      </c>
      <c r="J18" s="3">
        <v>0.18</v>
      </c>
      <c r="K18" s="3">
        <v>0.54</v>
      </c>
      <c r="L18" s="3">
        <v>29</v>
      </c>
      <c r="M18" s="3">
        <v>1.71</v>
      </c>
      <c r="N18" s="3">
        <v>62.1</v>
      </c>
      <c r="O18" s="3">
        <v>16.2</v>
      </c>
      <c r="P18" s="3">
        <v>-4</v>
      </c>
      <c r="Q18" s="3">
        <v>12.3</v>
      </c>
      <c r="R18" s="3">
        <v>27</v>
      </c>
      <c r="S18" s="3">
        <v>0.3</v>
      </c>
      <c r="T18" s="3">
        <v>56</v>
      </c>
      <c r="U18" s="3">
        <v>31</v>
      </c>
      <c r="V18" s="3">
        <v>0.55200000000000005</v>
      </c>
    </row>
    <row r="19" spans="1:23" x14ac:dyDescent="0.3">
      <c r="A19" s="6" t="s">
        <v>41</v>
      </c>
      <c r="B19" s="4">
        <v>0.34</v>
      </c>
      <c r="C19" s="3">
        <v>38000</v>
      </c>
      <c r="D19" s="3">
        <v>2100</v>
      </c>
      <c r="E19" s="3">
        <v>1450</v>
      </c>
      <c r="F19">
        <f t="shared" si="0"/>
        <v>0.69047619047619047</v>
      </c>
      <c r="G19">
        <v>160</v>
      </c>
      <c r="H19" s="3">
        <v>10.8</v>
      </c>
      <c r="I19" s="3">
        <v>35</v>
      </c>
      <c r="J19">
        <v>0.17019999999999999</v>
      </c>
      <c r="K19" s="3">
        <v>0.34</v>
      </c>
      <c r="L19" s="3">
        <v>42.7</v>
      </c>
      <c r="M19" s="3">
        <v>1.7789999999999999</v>
      </c>
      <c r="N19" s="3">
        <v>71</v>
      </c>
      <c r="O19" s="3">
        <v>16.2</v>
      </c>
      <c r="P19" s="3">
        <v>-3</v>
      </c>
      <c r="Q19" s="3">
        <v>15.5</v>
      </c>
      <c r="R19" s="3">
        <v>23</v>
      </c>
      <c r="S19" s="3">
        <v>0.37</v>
      </c>
      <c r="T19" s="3">
        <v>55</v>
      </c>
      <c r="U19" s="3">
        <v>16</v>
      </c>
      <c r="V19" s="3">
        <v>0.629</v>
      </c>
      <c r="W19" s="3">
        <v>0.25</v>
      </c>
    </row>
    <row r="20" spans="1:23" x14ac:dyDescent="0.3">
      <c r="A20" s="6" t="s">
        <v>39</v>
      </c>
      <c r="B20" s="4">
        <v>0.52</v>
      </c>
      <c r="C20" s="3">
        <v>57000</v>
      </c>
      <c r="D20" s="3">
        <v>6900</v>
      </c>
      <c r="E20" s="3">
        <v>2800</v>
      </c>
      <c r="F20">
        <f t="shared" si="0"/>
        <v>0.40579710144927539</v>
      </c>
      <c r="G20" s="3">
        <v>183</v>
      </c>
      <c r="H20" s="3">
        <v>28.5</v>
      </c>
      <c r="I20" s="3">
        <v>8</v>
      </c>
      <c r="J20" s="3">
        <v>0.11</v>
      </c>
      <c r="K20" s="3">
        <v>0.112</v>
      </c>
      <c r="L20" s="3">
        <v>423</v>
      </c>
      <c r="M20" s="3">
        <v>1.53</v>
      </c>
      <c r="N20" s="3">
        <v>75.7</v>
      </c>
      <c r="O20" s="3">
        <v>16.7</v>
      </c>
      <c r="P20" s="3">
        <v>9</v>
      </c>
      <c r="Q20" s="3">
        <v>9.9</v>
      </c>
      <c r="R20" s="3">
        <v>12</v>
      </c>
      <c r="S20" s="3">
        <v>0.34</v>
      </c>
      <c r="T20" s="3">
        <v>70</v>
      </c>
      <c r="U20" s="3">
        <v>14</v>
      </c>
      <c r="V20" s="3">
        <v>1.599</v>
      </c>
      <c r="W20" s="3">
        <v>0.38</v>
      </c>
    </row>
    <row r="21" spans="1:23" x14ac:dyDescent="0.3">
      <c r="A21" s="6" t="s">
        <v>31</v>
      </c>
      <c r="B21" s="4">
        <v>0.29799999999999999</v>
      </c>
      <c r="C21" s="3">
        <v>41000</v>
      </c>
      <c r="D21" s="3">
        <v>4200</v>
      </c>
      <c r="E21" s="3">
        <v>4800</v>
      </c>
      <c r="F21" s="3">
        <f t="shared" si="0"/>
        <v>1.1428571428571428</v>
      </c>
      <c r="G21" s="3">
        <v>175</v>
      </c>
      <c r="H21" s="3">
        <v>21.4</v>
      </c>
      <c r="I21" s="3">
        <v>1</v>
      </c>
      <c r="J21" s="3">
        <v>0.32</v>
      </c>
      <c r="K21" s="3">
        <v>0.38600000000000001</v>
      </c>
      <c r="L21" s="3">
        <v>19</v>
      </c>
      <c r="M21" s="3">
        <v>1.2</v>
      </c>
      <c r="N21" s="3">
        <v>73</v>
      </c>
      <c r="O21" s="3">
        <v>19</v>
      </c>
      <c r="P21" s="3">
        <v>8</v>
      </c>
      <c r="Q21" s="3">
        <v>10.9</v>
      </c>
      <c r="R21" s="3">
        <v>17</v>
      </c>
      <c r="S21" s="3">
        <v>0.36</v>
      </c>
      <c r="U21" s="3">
        <v>2</v>
      </c>
      <c r="V21" s="3">
        <v>1.21</v>
      </c>
    </row>
    <row r="22" spans="1:23" x14ac:dyDescent="0.3">
      <c r="A22" s="6" t="s">
        <v>42</v>
      </c>
      <c r="B22" s="4">
        <v>0.4</v>
      </c>
      <c r="C22">
        <v>64000</v>
      </c>
      <c r="D22" s="3">
        <v>8200</v>
      </c>
      <c r="E22" s="3">
        <v>4300</v>
      </c>
      <c r="F22">
        <f t="shared" si="0"/>
        <v>0.52439024390243905</v>
      </c>
      <c r="G22" s="3">
        <v>173</v>
      </c>
      <c r="H22" s="3">
        <v>22.5</v>
      </c>
      <c r="I22" s="3">
        <v>7</v>
      </c>
      <c r="J22">
        <v>0.17</v>
      </c>
      <c r="K22" s="3">
        <v>0.33</v>
      </c>
      <c r="L22" s="3">
        <v>16.5</v>
      </c>
      <c r="M22" s="3">
        <v>1.53</v>
      </c>
      <c r="N22" s="3">
        <v>75</v>
      </c>
      <c r="O22">
        <v>25</v>
      </c>
      <c r="P22" s="3">
        <v>6</v>
      </c>
      <c r="Q22" s="3">
        <v>7.7</v>
      </c>
      <c r="R22" s="3">
        <v>10</v>
      </c>
      <c r="S22" s="3">
        <v>0.41</v>
      </c>
      <c r="U22" s="3">
        <v>-1</v>
      </c>
      <c r="V22" s="3">
        <v>1.8340000000000001</v>
      </c>
    </row>
    <row r="23" spans="1:23" x14ac:dyDescent="0.3">
      <c r="A23" s="5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1">
        <f t="shared" si="0"/>
        <v>0.44444444444444442</v>
      </c>
      <c r="G23" s="1">
        <v>132</v>
      </c>
      <c r="H23" s="1">
        <v>11.1</v>
      </c>
      <c r="I23" s="3">
        <v>45</v>
      </c>
      <c r="J23" s="3">
        <v>0.39</v>
      </c>
      <c r="K23" s="3">
        <v>0.3</v>
      </c>
      <c r="L23" s="3">
        <v>123</v>
      </c>
      <c r="M23" s="3">
        <v>1.65</v>
      </c>
      <c r="N23" s="3">
        <v>58</v>
      </c>
      <c r="O23" s="3">
        <v>21</v>
      </c>
      <c r="P23" s="3">
        <v>-6</v>
      </c>
      <c r="Q23" s="3">
        <v>12.5</v>
      </c>
      <c r="R23" s="3">
        <v>25</v>
      </c>
      <c r="S23" s="3">
        <v>0.27</v>
      </c>
      <c r="T23" s="3">
        <v>55</v>
      </c>
      <c r="U23" s="3">
        <v>3</v>
      </c>
      <c r="V23" s="3">
        <v>0.76100000000000001</v>
      </c>
      <c r="W23" s="3">
        <v>0.18</v>
      </c>
    </row>
    <row r="24" spans="1:23" x14ac:dyDescent="0.3">
      <c r="A24" s="6" t="s">
        <v>48</v>
      </c>
      <c r="B24">
        <v>1.2</v>
      </c>
      <c r="C24">
        <v>33000</v>
      </c>
      <c r="D24" s="3">
        <v>3800</v>
      </c>
      <c r="E24">
        <v>1300</v>
      </c>
      <c r="F24">
        <f t="shared" si="0"/>
        <v>0.34210526315789475</v>
      </c>
      <c r="G24">
        <v>161</v>
      </c>
      <c r="H24" s="3">
        <v>16.399999999999999</v>
      </c>
      <c r="I24" s="3">
        <v>33</v>
      </c>
      <c r="J24">
        <v>0.22900000000000001</v>
      </c>
      <c r="K24" s="3">
        <v>0.34</v>
      </c>
      <c r="L24" s="3">
        <v>112</v>
      </c>
      <c r="M24">
        <v>1.274</v>
      </c>
      <c r="N24" s="3">
        <v>71.900000000000006</v>
      </c>
      <c r="O24">
        <v>22.6</v>
      </c>
      <c r="P24" s="3">
        <v>8</v>
      </c>
      <c r="Q24" s="3">
        <v>12.9</v>
      </c>
      <c r="R24" s="3">
        <v>17</v>
      </c>
      <c r="S24" s="3">
        <v>0.22</v>
      </c>
      <c r="T24" s="3">
        <v>59</v>
      </c>
      <c r="U24" s="3">
        <v>53</v>
      </c>
      <c r="V24" s="3">
        <v>1.31</v>
      </c>
    </row>
    <row r="25" spans="1:23" x14ac:dyDescent="0.3">
      <c r="A25" s="6" t="s">
        <v>46</v>
      </c>
      <c r="B25">
        <v>0.36</v>
      </c>
      <c r="C25">
        <v>30100</v>
      </c>
      <c r="D25" s="3">
        <v>1700</v>
      </c>
      <c r="E25">
        <v>1100</v>
      </c>
      <c r="F25">
        <f t="shared" si="0"/>
        <v>0.6470588235294118</v>
      </c>
      <c r="G25" s="3">
        <v>131</v>
      </c>
      <c r="H25" s="3">
        <v>8</v>
      </c>
      <c r="I25" s="3">
        <v>69</v>
      </c>
      <c r="J25">
        <v>0.24</v>
      </c>
      <c r="K25" s="3">
        <v>0.3</v>
      </c>
      <c r="L25" s="3">
        <v>81.400000000000006</v>
      </c>
      <c r="M25" s="3">
        <v>1.56</v>
      </c>
      <c r="N25" s="3">
        <v>56.09</v>
      </c>
      <c r="P25" s="3">
        <v>-4</v>
      </c>
      <c r="Q25" s="3">
        <v>14.4</v>
      </c>
      <c r="R25" s="3">
        <v>41</v>
      </c>
      <c r="T25" s="3">
        <v>38</v>
      </c>
      <c r="U25" s="3">
        <v>43</v>
      </c>
    </row>
    <row r="26" spans="1:23" x14ac:dyDescent="0.3">
      <c r="A26" s="6" t="s">
        <v>25</v>
      </c>
      <c r="B26" s="4">
        <v>0.14000000000000001</v>
      </c>
      <c r="C26" s="3">
        <v>27300</v>
      </c>
      <c r="D26" s="3">
        <v>6300</v>
      </c>
      <c r="E26" s="3">
        <v>497</v>
      </c>
      <c r="F26" s="3">
        <f t="shared" si="0"/>
        <v>7.8888888888888883E-2</v>
      </c>
      <c r="G26" s="3">
        <v>101</v>
      </c>
      <c r="H26" s="3">
        <v>7.6</v>
      </c>
      <c r="I26" s="3">
        <v>129</v>
      </c>
      <c r="J26" s="3">
        <v>9.7000000000000003E-2</v>
      </c>
      <c r="K26" s="3">
        <v>0.49</v>
      </c>
      <c r="L26" s="3">
        <v>9</v>
      </c>
      <c r="M26" s="3">
        <v>3.09</v>
      </c>
      <c r="N26" s="3">
        <v>58</v>
      </c>
      <c r="P26" s="3">
        <v>-12</v>
      </c>
      <c r="Q26" s="3">
        <v>15.1</v>
      </c>
      <c r="R26" s="3">
        <v>80</v>
      </c>
      <c r="S26" s="3">
        <v>0.54</v>
      </c>
      <c r="U26" s="3">
        <v>63</v>
      </c>
      <c r="W26" s="3">
        <v>0.59</v>
      </c>
    </row>
    <row r="27" spans="1:23" x14ac:dyDescent="0.3">
      <c r="A27" s="5" t="s">
        <v>18</v>
      </c>
      <c r="B27" s="2">
        <v>0.48</v>
      </c>
      <c r="C27" s="1">
        <v>35000</v>
      </c>
      <c r="D27" s="1">
        <v>2900</v>
      </c>
      <c r="E27" s="1">
        <v>1100</v>
      </c>
      <c r="F27" s="1">
        <v>0.37930000000000003</v>
      </c>
      <c r="G27" s="1">
        <v>149</v>
      </c>
      <c r="H27" s="1">
        <v>10.63</v>
      </c>
      <c r="I27" s="3">
        <v>60</v>
      </c>
      <c r="J27" s="3">
        <v>0.376</v>
      </c>
      <c r="K27" s="3">
        <v>0.4</v>
      </c>
      <c r="L27" s="3">
        <v>111</v>
      </c>
      <c r="M27" s="3">
        <v>1.55</v>
      </c>
      <c r="N27" s="3">
        <v>60</v>
      </c>
      <c r="O27" s="3">
        <v>17</v>
      </c>
      <c r="P27" s="3">
        <v>1</v>
      </c>
      <c r="Q27" s="3">
        <v>13</v>
      </c>
      <c r="R27" s="3">
        <v>21</v>
      </c>
      <c r="S27" s="3">
        <v>0.2</v>
      </c>
      <c r="T27" s="3">
        <v>48</v>
      </c>
      <c r="U27" s="3">
        <v>63</v>
      </c>
      <c r="V27" s="3">
        <v>0.88900000000000001</v>
      </c>
      <c r="W27" s="3">
        <v>0.2</v>
      </c>
    </row>
    <row r="28" spans="1:23" x14ac:dyDescent="0.3">
      <c r="A28" s="6" t="s">
        <v>22</v>
      </c>
      <c r="B28" s="4">
        <v>0.70399999999999996</v>
      </c>
      <c r="C28" s="3">
        <v>38500</v>
      </c>
      <c r="D28" s="3">
        <v>3600</v>
      </c>
      <c r="E28" s="3">
        <v>2000</v>
      </c>
      <c r="F28" s="1">
        <f>E28/D28</f>
        <v>0.55555555555555558</v>
      </c>
      <c r="G28" s="3">
        <v>168</v>
      </c>
      <c r="H28" s="3">
        <v>14.6</v>
      </c>
      <c r="I28" s="3">
        <v>35</v>
      </c>
      <c r="J28" s="3">
        <v>0.53</v>
      </c>
      <c r="K28" s="3">
        <v>0.62</v>
      </c>
      <c r="L28" s="3">
        <v>102</v>
      </c>
      <c r="M28" s="3">
        <v>1.3</v>
      </c>
      <c r="N28" s="3">
        <v>65</v>
      </c>
      <c r="O28" s="3">
        <v>21</v>
      </c>
      <c r="P28" s="3">
        <v>3</v>
      </c>
      <c r="Q28" s="3">
        <v>11.6</v>
      </c>
      <c r="R28" s="3">
        <v>25</v>
      </c>
      <c r="S28" s="3">
        <v>0.28999999999999998</v>
      </c>
      <c r="T28" s="3">
        <v>60</v>
      </c>
      <c r="U28" s="3">
        <v>37</v>
      </c>
      <c r="V28" s="3">
        <v>1.702</v>
      </c>
    </row>
    <row r="29" spans="1:23" x14ac:dyDescent="0.3">
      <c r="A29" s="6" t="s">
        <v>23</v>
      </c>
      <c r="B29" s="4">
        <v>0.38</v>
      </c>
      <c r="C29" s="3">
        <v>52400</v>
      </c>
      <c r="D29" s="3">
        <v>6900</v>
      </c>
      <c r="E29">
        <v>4100</v>
      </c>
      <c r="F29" s="1">
        <f>E29/D29</f>
        <v>0.59420289855072461</v>
      </c>
      <c r="G29" s="3">
        <v>171</v>
      </c>
      <c r="H29" s="3">
        <v>26.8</v>
      </c>
      <c r="I29" s="3">
        <v>3</v>
      </c>
      <c r="J29" s="3">
        <v>0.15</v>
      </c>
      <c r="K29" s="3">
        <v>0.68</v>
      </c>
      <c r="L29" s="3">
        <v>22</v>
      </c>
      <c r="M29" s="3">
        <v>1.53</v>
      </c>
      <c r="N29" s="3">
        <v>68</v>
      </c>
      <c r="O29" s="3">
        <v>26</v>
      </c>
      <c r="P29" s="3">
        <v>12</v>
      </c>
      <c r="Q29" s="3">
        <v>9.1999999999999993</v>
      </c>
      <c r="R29" s="3">
        <v>10</v>
      </c>
      <c r="S29" s="3">
        <v>0.39</v>
      </c>
      <c r="T29" s="3">
        <v>69</v>
      </c>
      <c r="U29" s="3">
        <v>3</v>
      </c>
      <c r="V29" s="3">
        <v>3.2650000000000001</v>
      </c>
      <c r="W29" s="3">
        <v>0.23</v>
      </c>
    </row>
    <row r="30" spans="1:23" x14ac:dyDescent="0.3">
      <c r="A30" s="5" t="s">
        <v>17</v>
      </c>
      <c r="B30" s="2">
        <v>0.4</v>
      </c>
      <c r="C30" s="1">
        <v>71000</v>
      </c>
      <c r="D30" s="1">
        <v>13000</v>
      </c>
      <c r="E30" s="1">
        <v>6100</v>
      </c>
      <c r="F30" s="1">
        <v>0.46920000000000001</v>
      </c>
      <c r="G30" s="1">
        <v>190</v>
      </c>
      <c r="H30" s="1">
        <v>29.54</v>
      </c>
      <c r="I30" s="3">
        <v>3</v>
      </c>
      <c r="J30" s="3">
        <v>0.09</v>
      </c>
      <c r="K30" s="3">
        <v>0.31</v>
      </c>
      <c r="L30" s="3">
        <v>207</v>
      </c>
      <c r="M30" s="3">
        <v>1.37</v>
      </c>
      <c r="N30" s="3">
        <v>74</v>
      </c>
      <c r="O30" s="3">
        <v>16</v>
      </c>
      <c r="P30" s="3">
        <v>7</v>
      </c>
      <c r="Q30" s="3">
        <v>10.7</v>
      </c>
      <c r="R30" s="3">
        <v>12</v>
      </c>
      <c r="S30" s="3">
        <v>0.4</v>
      </c>
      <c r="U30" s="3">
        <v>1</v>
      </c>
    </row>
    <row r="31" spans="1:23" x14ac:dyDescent="0.3">
      <c r="A31" s="5" t="s">
        <v>2</v>
      </c>
      <c r="B31" s="2">
        <v>0.86</v>
      </c>
      <c r="C31" s="1">
        <v>47000</v>
      </c>
      <c r="D31" s="1">
        <v>21000</v>
      </c>
      <c r="E31" s="1">
        <v>3000</v>
      </c>
      <c r="F31" s="1">
        <v>0.1429</v>
      </c>
      <c r="G31" s="1">
        <v>158</v>
      </c>
      <c r="H31" s="1">
        <v>24.05</v>
      </c>
      <c r="I31" s="3">
        <v>11</v>
      </c>
      <c r="J31" s="3">
        <v>0.28999999999999998</v>
      </c>
      <c r="K31" s="3">
        <v>0.13</v>
      </c>
      <c r="L31" s="3">
        <v>280</v>
      </c>
      <c r="M31" s="3">
        <v>1.8</v>
      </c>
      <c r="N31" s="3">
        <v>74</v>
      </c>
      <c r="O31" s="3">
        <v>20</v>
      </c>
      <c r="P31" s="3">
        <v>9</v>
      </c>
      <c r="Q31" s="3">
        <v>11.6</v>
      </c>
      <c r="R31" s="3">
        <v>21</v>
      </c>
      <c r="S31" s="3">
        <v>0.42</v>
      </c>
      <c r="T31" s="3">
        <v>60</v>
      </c>
      <c r="U31" s="3">
        <v>27</v>
      </c>
      <c r="V31" s="3">
        <v>1.6679999999999999</v>
      </c>
      <c r="W31" s="3">
        <v>0.34</v>
      </c>
    </row>
    <row r="32" spans="1:23" x14ac:dyDescent="0.3">
      <c r="A32" s="6" t="s">
        <v>26</v>
      </c>
      <c r="B32" s="4">
        <v>0.60199999999999998</v>
      </c>
      <c r="C32" s="3">
        <v>12700</v>
      </c>
      <c r="D32" s="3">
        <v>2800</v>
      </c>
      <c r="E32" s="3">
        <v>358</v>
      </c>
      <c r="F32" s="3">
        <f>E32/D32</f>
        <v>0.12785714285714286</v>
      </c>
      <c r="G32" s="3">
        <v>107</v>
      </c>
      <c r="H32" s="3">
        <v>6.8</v>
      </c>
      <c r="I32" s="3">
        <v>117</v>
      </c>
      <c r="J32" s="3">
        <v>3.9899999999999998E-2</v>
      </c>
      <c r="K32" s="3">
        <v>0.16</v>
      </c>
      <c r="L32" s="3">
        <v>69</v>
      </c>
      <c r="M32" s="3">
        <v>2.9</v>
      </c>
      <c r="N32" s="3">
        <v>53</v>
      </c>
      <c r="P32" s="3">
        <v>-6</v>
      </c>
      <c r="Q32" s="3">
        <v>13.9</v>
      </c>
      <c r="R32" s="3">
        <v>59</v>
      </c>
      <c r="U32" s="3">
        <v>40</v>
      </c>
      <c r="W32">
        <v>0.28000000000000003</v>
      </c>
    </row>
    <row r="33" spans="1:23" x14ac:dyDescent="0.3">
      <c r="A33" s="5" t="s">
        <v>1</v>
      </c>
      <c r="B33" s="2">
        <v>1.04</v>
      </c>
      <c r="C33" s="1">
        <v>63000</v>
      </c>
      <c r="D33" s="1">
        <v>14000</v>
      </c>
      <c r="E33" s="1">
        <v>5200</v>
      </c>
      <c r="F33" s="1">
        <v>0.37140000000000001</v>
      </c>
      <c r="G33" s="1">
        <v>166</v>
      </c>
      <c r="H33" s="1">
        <v>26.4</v>
      </c>
      <c r="I33" s="3">
        <v>25</v>
      </c>
      <c r="J33" s="3">
        <v>0.12</v>
      </c>
      <c r="K33" s="3">
        <v>0.33</v>
      </c>
      <c r="L33" s="3">
        <v>33</v>
      </c>
      <c r="M33" s="3">
        <v>2.4</v>
      </c>
      <c r="N33" s="3">
        <v>69</v>
      </c>
      <c r="O33" s="3">
        <v>18</v>
      </c>
      <c r="P33" s="3">
        <v>4</v>
      </c>
      <c r="Q33" s="3">
        <v>9.1999999999999993</v>
      </c>
      <c r="R33" s="3">
        <v>18</v>
      </c>
      <c r="S33" s="3">
        <v>0.44</v>
      </c>
      <c r="U33" s="3">
        <v>28</v>
      </c>
      <c r="V33" s="3">
        <v>2.9809999999999999</v>
      </c>
      <c r="W33" s="3">
        <v>0.37</v>
      </c>
    </row>
  </sheetData>
  <sortState xmlns:xlrd2="http://schemas.microsoft.com/office/spreadsheetml/2017/richdata2" ref="A2:R33">
    <sortCondition ref="A2:A3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1268-907C-4C5E-AA8B-D432CFB2E281}">
  <dimension ref="A1:T33"/>
  <sheetViews>
    <sheetView workbookViewId="0">
      <selection activeCell="I1" sqref="I1"/>
    </sheetView>
  </sheetViews>
  <sheetFormatPr defaultRowHeight="14.4" x14ac:dyDescent="0.3"/>
  <sheetData>
    <row r="1" spans="1:20" ht="72" x14ac:dyDescent="0.3">
      <c r="A1" s="5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3" t="s">
        <v>53</v>
      </c>
      <c r="J1" s="3" t="s">
        <v>28</v>
      </c>
      <c r="K1" s="3" t="s">
        <v>29</v>
      </c>
      <c r="L1" s="3" t="s">
        <v>30</v>
      </c>
      <c r="M1" s="3" t="s">
        <v>54</v>
      </c>
      <c r="N1" s="3" t="s">
        <v>33</v>
      </c>
      <c r="O1" s="3" t="s">
        <v>34</v>
      </c>
      <c r="P1" s="3" t="s">
        <v>36</v>
      </c>
      <c r="Q1" s="3" t="s">
        <v>37</v>
      </c>
      <c r="R1" s="3" t="s">
        <v>52</v>
      </c>
      <c r="S1" s="3" t="s">
        <v>50</v>
      </c>
      <c r="T1" s="3" t="s">
        <v>51</v>
      </c>
    </row>
    <row r="2" spans="1:20" x14ac:dyDescent="0.3">
      <c r="A2" s="5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1">
        <v>0.46</v>
      </c>
      <c r="G2" s="1">
        <v>182</v>
      </c>
      <c r="H2" s="1">
        <v>22.22</v>
      </c>
      <c r="I2" s="3">
        <v>-15</v>
      </c>
      <c r="J2" s="3">
        <v>0.28000000000000003</v>
      </c>
      <c r="K2" s="3">
        <v>0.46</v>
      </c>
      <c r="L2" s="3">
        <v>109</v>
      </c>
      <c r="M2" s="3">
        <v>-1.2909999999999999</v>
      </c>
      <c r="N2" s="3">
        <v>78</v>
      </c>
      <c r="O2" s="3">
        <v>26</v>
      </c>
      <c r="P2" s="3">
        <v>10</v>
      </c>
      <c r="Q2" s="3">
        <v>12.2</v>
      </c>
      <c r="R2" s="3">
        <v>-21</v>
      </c>
      <c r="S2" s="3">
        <v>0.3</v>
      </c>
      <c r="T2" s="3">
        <v>60</v>
      </c>
    </row>
    <row r="3" spans="1:20" x14ac:dyDescent="0.3">
      <c r="A3" s="6" t="s">
        <v>45</v>
      </c>
      <c r="B3">
        <v>0.47</v>
      </c>
      <c r="C3">
        <v>19700</v>
      </c>
      <c r="E3">
        <v>300</v>
      </c>
      <c r="G3" s="3">
        <v>107</v>
      </c>
      <c r="H3" s="3">
        <v>9.6999999999999993</v>
      </c>
      <c r="I3" s="3">
        <v>-63</v>
      </c>
      <c r="J3">
        <v>0.09</v>
      </c>
      <c r="K3" s="3">
        <v>0.42</v>
      </c>
      <c r="L3" s="3">
        <v>46</v>
      </c>
      <c r="M3" s="3">
        <v>-2.1150000000000002</v>
      </c>
      <c r="N3" s="3">
        <v>44.4</v>
      </c>
      <c r="P3" s="3">
        <v>-10</v>
      </c>
      <c r="Q3" s="3">
        <v>17.600000000000001</v>
      </c>
      <c r="R3" s="3">
        <v>-93</v>
      </c>
    </row>
    <row r="4" spans="1:20" x14ac:dyDescent="0.3">
      <c r="A4" s="6" t="s">
        <v>38</v>
      </c>
      <c r="B4" s="4">
        <v>1.02</v>
      </c>
      <c r="C4" s="1">
        <v>50100</v>
      </c>
      <c r="D4" s="3">
        <v>3100</v>
      </c>
      <c r="E4" s="3">
        <v>3600</v>
      </c>
      <c r="F4">
        <f>E4/D4</f>
        <v>1.1612903225806452</v>
      </c>
      <c r="G4" s="3">
        <v>151</v>
      </c>
      <c r="H4" s="3">
        <v>24.8</v>
      </c>
      <c r="I4" s="3">
        <v>-15</v>
      </c>
      <c r="J4" s="3">
        <v>0.23</v>
      </c>
      <c r="K4" s="3">
        <v>0.22600000000000001</v>
      </c>
      <c r="L4" s="3">
        <v>375</v>
      </c>
      <c r="M4" s="3">
        <v>-1.5329999999999999</v>
      </c>
      <c r="N4" s="3">
        <v>75</v>
      </c>
      <c r="O4" s="3">
        <v>28.9</v>
      </c>
      <c r="P4" s="3">
        <v>7</v>
      </c>
      <c r="Q4" s="3">
        <v>11</v>
      </c>
      <c r="R4" s="3">
        <v>-11</v>
      </c>
      <c r="S4" s="3">
        <v>0.37</v>
      </c>
      <c r="T4" s="3">
        <v>64</v>
      </c>
    </row>
    <row r="5" spans="1:20" x14ac:dyDescent="0.3">
      <c r="A5" s="6" t="s">
        <v>47</v>
      </c>
      <c r="B5">
        <v>0.2</v>
      </c>
      <c r="C5">
        <v>23000</v>
      </c>
      <c r="D5">
        <v>1600</v>
      </c>
      <c r="E5">
        <v>750</v>
      </c>
      <c r="F5">
        <f>E5/D5</f>
        <v>0.46875</v>
      </c>
      <c r="G5" s="3">
        <v>126</v>
      </c>
      <c r="H5" s="3">
        <v>11.6</v>
      </c>
      <c r="I5" s="3">
        <v>-69</v>
      </c>
      <c r="J5">
        <v>0.34</v>
      </c>
      <c r="K5" s="3">
        <v>0.35</v>
      </c>
      <c r="L5" s="3">
        <v>62.6</v>
      </c>
      <c r="M5" s="3">
        <v>-1.6</v>
      </c>
      <c r="N5" s="3">
        <v>56.1</v>
      </c>
      <c r="P5" s="3">
        <v>-4</v>
      </c>
      <c r="Q5" s="3">
        <v>11.4</v>
      </c>
      <c r="R5" s="3">
        <v>-36</v>
      </c>
    </row>
    <row r="6" spans="1:20" x14ac:dyDescent="0.3">
      <c r="A6" s="6" t="s">
        <v>32</v>
      </c>
      <c r="B6" s="4">
        <v>0.89900000000000002</v>
      </c>
      <c r="C6" s="3">
        <v>47000</v>
      </c>
      <c r="D6" s="3">
        <v>8900</v>
      </c>
      <c r="E6" s="3">
        <v>3400</v>
      </c>
      <c r="F6" s="3">
        <f>E6/D6</f>
        <v>0.38202247191011235</v>
      </c>
      <c r="G6" s="3">
        <v>159</v>
      </c>
      <c r="H6" s="3">
        <v>24.3</v>
      </c>
      <c r="I6" s="3">
        <v>-11</v>
      </c>
      <c r="J6" s="3">
        <v>9.6000000000000002E-2</v>
      </c>
      <c r="K6" s="3">
        <v>0.38</v>
      </c>
      <c r="L6" s="3">
        <v>4</v>
      </c>
      <c r="M6" s="3">
        <v>-1.32</v>
      </c>
      <c r="N6" s="3">
        <v>71</v>
      </c>
      <c r="O6" s="3">
        <v>17</v>
      </c>
      <c r="P6" s="3">
        <v>12</v>
      </c>
      <c r="Q6" s="3">
        <v>10.199999999999999</v>
      </c>
      <c r="R6" s="3">
        <v>-19</v>
      </c>
      <c r="S6" s="3">
        <v>0.54</v>
      </c>
    </row>
    <row r="7" spans="1:20" x14ac:dyDescent="0.3">
      <c r="A7" s="5" t="s">
        <v>16</v>
      </c>
      <c r="B7" s="2">
        <v>0.39</v>
      </c>
      <c r="C7" s="1">
        <v>43000</v>
      </c>
      <c r="D7" s="1">
        <v>6600</v>
      </c>
      <c r="E7" s="1">
        <v>1300</v>
      </c>
      <c r="F7" s="1">
        <v>0.19700000000000001</v>
      </c>
      <c r="G7" s="1">
        <v>156</v>
      </c>
      <c r="H7" s="1">
        <v>12.28</v>
      </c>
      <c r="I7" s="3">
        <v>-49</v>
      </c>
      <c r="J7" s="3">
        <v>0.22</v>
      </c>
      <c r="K7" s="3">
        <v>0.34</v>
      </c>
      <c r="L7" s="3">
        <v>135</v>
      </c>
      <c r="M7" s="3">
        <v>-1.3</v>
      </c>
      <c r="N7" s="3">
        <v>75</v>
      </c>
      <c r="O7" s="3">
        <v>18</v>
      </c>
      <c r="P7" s="3">
        <v>2</v>
      </c>
      <c r="Q7" s="3">
        <v>13</v>
      </c>
      <c r="R7" s="3">
        <v>-19</v>
      </c>
      <c r="S7" s="3">
        <v>0.22</v>
      </c>
      <c r="T7" s="3">
        <v>55</v>
      </c>
    </row>
    <row r="8" spans="1:20" x14ac:dyDescent="0.3">
      <c r="A8" s="5" t="s">
        <v>15</v>
      </c>
      <c r="B8" s="2">
        <v>0.08</v>
      </c>
      <c r="C8" s="1">
        <v>39000</v>
      </c>
      <c r="D8" s="1">
        <v>3100</v>
      </c>
      <c r="E8" s="1">
        <v>1400</v>
      </c>
      <c r="F8" s="1">
        <v>0.4516</v>
      </c>
      <c r="G8" s="1">
        <v>173</v>
      </c>
      <c r="H8" s="1">
        <v>19.47</v>
      </c>
      <c r="I8" s="3">
        <v>-17</v>
      </c>
      <c r="J8" s="3">
        <v>0.2</v>
      </c>
      <c r="K8" s="3">
        <v>0.51</v>
      </c>
      <c r="L8" s="3">
        <v>29</v>
      </c>
      <c r="M8" s="3">
        <v>-1.7</v>
      </c>
      <c r="N8" s="3">
        <v>72</v>
      </c>
      <c r="O8" s="3">
        <v>18</v>
      </c>
      <c r="P8" s="3">
        <v>2</v>
      </c>
      <c r="Q8" s="3">
        <v>10.3</v>
      </c>
      <c r="R8" s="3">
        <v>-18</v>
      </c>
      <c r="S8" s="3">
        <v>0.38</v>
      </c>
      <c r="T8" s="3">
        <v>69</v>
      </c>
    </row>
    <row r="9" spans="1:20" x14ac:dyDescent="0.3">
      <c r="A9" s="6" t="s">
        <v>44</v>
      </c>
      <c r="B9">
        <v>0.59</v>
      </c>
      <c r="C9">
        <v>49300</v>
      </c>
      <c r="D9" s="3">
        <v>8300</v>
      </c>
      <c r="E9">
        <v>3300</v>
      </c>
      <c r="F9">
        <f>E9/D9</f>
        <v>0.39759036144578314</v>
      </c>
      <c r="G9" s="3">
        <v>182</v>
      </c>
      <c r="H9" s="3">
        <v>24.3</v>
      </c>
      <c r="I9">
        <v>-3</v>
      </c>
      <c r="J9">
        <v>0.15</v>
      </c>
      <c r="K9" s="3">
        <v>0.73</v>
      </c>
      <c r="L9" s="3">
        <v>16.3</v>
      </c>
      <c r="M9" s="3">
        <v>-1.488</v>
      </c>
      <c r="N9" s="3">
        <v>76.400000000000006</v>
      </c>
      <c r="O9">
        <v>28.7</v>
      </c>
      <c r="P9" s="3">
        <v>6</v>
      </c>
      <c r="Q9" s="3">
        <v>12.3</v>
      </c>
      <c r="R9" s="3">
        <v>-10</v>
      </c>
      <c r="S9" s="3">
        <v>0.42</v>
      </c>
      <c r="T9" s="3">
        <v>76</v>
      </c>
    </row>
    <row r="10" spans="1:20" x14ac:dyDescent="0.3">
      <c r="A10" s="6" t="s">
        <v>21</v>
      </c>
      <c r="B10" s="4">
        <v>0.98399999999999999</v>
      </c>
      <c r="C10" s="3">
        <v>45400</v>
      </c>
      <c r="D10" s="3">
        <v>12000</v>
      </c>
      <c r="E10" s="3">
        <v>2400</v>
      </c>
      <c r="F10" s="1">
        <f>E10/D10</f>
        <v>0.2</v>
      </c>
      <c r="G10" s="3">
        <v>150</v>
      </c>
      <c r="H10" s="3">
        <v>21.5</v>
      </c>
      <c r="I10" s="3">
        <v>-23</v>
      </c>
      <c r="J10" s="3">
        <v>0.25</v>
      </c>
      <c r="K10" s="3">
        <v>0.31</v>
      </c>
      <c r="L10" s="3">
        <v>123</v>
      </c>
      <c r="M10" s="3">
        <v>-1.9</v>
      </c>
      <c r="N10" s="3">
        <v>80</v>
      </c>
      <c r="O10" s="3">
        <v>31</v>
      </c>
      <c r="P10" s="3">
        <v>5</v>
      </c>
      <c r="Q10" s="3">
        <v>12.2</v>
      </c>
      <c r="R10" s="3">
        <v>-24</v>
      </c>
      <c r="S10" s="3">
        <v>0.32</v>
      </c>
      <c r="T10" s="3">
        <v>56</v>
      </c>
    </row>
    <row r="11" spans="1:20" x14ac:dyDescent="0.3">
      <c r="A11" s="5" t="s">
        <v>11</v>
      </c>
      <c r="B11" s="2">
        <v>0.61</v>
      </c>
      <c r="C11" s="1">
        <v>57000</v>
      </c>
      <c r="D11" s="1">
        <v>5900</v>
      </c>
      <c r="E11" s="1">
        <v>3900</v>
      </c>
      <c r="F11" s="1">
        <v>0.66100000000000003</v>
      </c>
      <c r="G11" s="1">
        <v>176</v>
      </c>
      <c r="H11" s="1">
        <v>21.84</v>
      </c>
      <c r="I11" s="3">
        <v>-9</v>
      </c>
      <c r="J11" s="3">
        <v>0.37</v>
      </c>
      <c r="K11" s="3">
        <v>0.32</v>
      </c>
      <c r="L11" s="3">
        <v>233</v>
      </c>
      <c r="M11" s="3">
        <v>-1.5</v>
      </c>
      <c r="N11" s="3">
        <v>73</v>
      </c>
      <c r="O11" s="3">
        <v>25</v>
      </c>
      <c r="P11" s="3">
        <v>8</v>
      </c>
      <c r="Q11" s="3">
        <v>11.8</v>
      </c>
      <c r="R11" s="3">
        <v>-17</v>
      </c>
      <c r="S11" s="3">
        <v>0.27</v>
      </c>
      <c r="T11" s="3">
        <v>62</v>
      </c>
    </row>
    <row r="12" spans="1:20" x14ac:dyDescent="0.3">
      <c r="A12" s="5" t="s">
        <v>13</v>
      </c>
      <c r="B12" s="1">
        <v>1.84</v>
      </c>
      <c r="C12" s="1">
        <v>31000</v>
      </c>
      <c r="D12" s="1">
        <v>3600</v>
      </c>
      <c r="E12" s="1">
        <v>1400</v>
      </c>
      <c r="F12" s="1">
        <v>0.38890000000000002</v>
      </c>
      <c r="G12" s="1">
        <v>129</v>
      </c>
      <c r="H12" s="1">
        <v>17.899999999999999</v>
      </c>
      <c r="I12" s="3">
        <v>-59</v>
      </c>
      <c r="J12" s="3">
        <v>0.35</v>
      </c>
      <c r="K12" s="3">
        <v>0.31</v>
      </c>
      <c r="L12" s="3">
        <v>81</v>
      </c>
      <c r="M12" s="3">
        <v>-1.9</v>
      </c>
      <c r="N12" s="3">
        <v>56</v>
      </c>
      <c r="O12" s="3">
        <v>23</v>
      </c>
      <c r="P12" s="3">
        <v>-2</v>
      </c>
      <c r="Q12" s="3">
        <v>10.3</v>
      </c>
      <c r="R12" s="3">
        <v>-30</v>
      </c>
      <c r="S12" s="3">
        <v>0.28000000000000003</v>
      </c>
      <c r="T12" s="3">
        <v>39</v>
      </c>
    </row>
    <row r="13" spans="1:20" x14ac:dyDescent="0.3">
      <c r="A13" s="6" t="s">
        <v>24</v>
      </c>
      <c r="B13" s="4">
        <v>0.7</v>
      </c>
      <c r="C13" s="3">
        <v>32400</v>
      </c>
      <c r="D13" s="3">
        <v>2500</v>
      </c>
      <c r="E13" s="3">
        <v>1105</v>
      </c>
      <c r="F13" s="3">
        <f>E13/D13</f>
        <v>0.442</v>
      </c>
      <c r="G13" s="3">
        <v>134</v>
      </c>
      <c r="H13" s="3">
        <v>16.600000000000001</v>
      </c>
      <c r="I13" s="3">
        <v>-69</v>
      </c>
      <c r="J13" s="3">
        <v>0.22</v>
      </c>
      <c r="K13" s="3">
        <v>0.22</v>
      </c>
      <c r="L13" s="3">
        <v>105</v>
      </c>
      <c r="M13" s="3">
        <v>-1.54</v>
      </c>
      <c r="N13" s="3">
        <v>51</v>
      </c>
      <c r="O13" s="3">
        <v>19</v>
      </c>
      <c r="P13" s="3">
        <v>-1</v>
      </c>
      <c r="Q13" s="3">
        <v>13.3</v>
      </c>
      <c r="R13" s="3">
        <v>-36</v>
      </c>
      <c r="S13" s="3">
        <v>0.23</v>
      </c>
      <c r="T13" s="3">
        <v>40</v>
      </c>
    </row>
    <row r="14" spans="1:20" x14ac:dyDescent="0.3">
      <c r="A14" s="5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1">
        <v>0.1923</v>
      </c>
      <c r="G14" s="1">
        <v>103</v>
      </c>
      <c r="H14" s="1">
        <v>9.36</v>
      </c>
      <c r="I14" s="3">
        <v>-78</v>
      </c>
      <c r="J14" s="3">
        <v>0.15</v>
      </c>
      <c r="K14" s="3">
        <v>0.22</v>
      </c>
      <c r="L14" s="3">
        <v>146</v>
      </c>
      <c r="M14" s="3">
        <v>-2.2000000000000002</v>
      </c>
      <c r="N14" s="3">
        <v>66</v>
      </c>
      <c r="P14" s="3">
        <v>-3</v>
      </c>
      <c r="Q14" s="3">
        <v>6.7</v>
      </c>
      <c r="R14" s="3">
        <v>-85</v>
      </c>
      <c r="S14" s="3">
        <v>0.17</v>
      </c>
    </row>
    <row r="15" spans="1:20" x14ac:dyDescent="0.3">
      <c r="A15" s="6" t="s">
        <v>43</v>
      </c>
      <c r="B15">
        <v>0.63</v>
      </c>
      <c r="C15">
        <v>89000</v>
      </c>
      <c r="E15">
        <v>3500</v>
      </c>
      <c r="G15" s="3">
        <v>150</v>
      </c>
      <c r="H15" s="3">
        <v>21.3</v>
      </c>
      <c r="I15" s="3">
        <v>-20</v>
      </c>
      <c r="J15">
        <v>0.14000000000000001</v>
      </c>
      <c r="K15" s="3">
        <v>0.11</v>
      </c>
      <c r="L15" s="3">
        <v>70</v>
      </c>
      <c r="M15" s="3">
        <v>-1.39</v>
      </c>
      <c r="N15" s="3">
        <v>52.7</v>
      </c>
      <c r="O15" s="3">
        <v>14.4</v>
      </c>
      <c r="P15" s="3">
        <v>5</v>
      </c>
      <c r="Q15" s="3">
        <v>11.9</v>
      </c>
      <c r="R15" s="3">
        <v>-16</v>
      </c>
      <c r="S15" s="3">
        <v>0.41</v>
      </c>
      <c r="T15" s="3">
        <v>68</v>
      </c>
    </row>
    <row r="16" spans="1:20" x14ac:dyDescent="0.3">
      <c r="A16" s="5" t="s">
        <v>12</v>
      </c>
      <c r="B16" s="2">
        <v>1.32</v>
      </c>
      <c r="C16" s="1">
        <v>43000</v>
      </c>
      <c r="D16" s="1">
        <v>6500</v>
      </c>
      <c r="E16" s="1">
        <v>2400</v>
      </c>
      <c r="F16" s="1">
        <v>0.36919999999999997</v>
      </c>
      <c r="G16" s="1">
        <v>138</v>
      </c>
      <c r="H16" s="1">
        <v>19.8</v>
      </c>
      <c r="I16" s="3">
        <v>-52</v>
      </c>
      <c r="J16" s="3">
        <v>0.21</v>
      </c>
      <c r="K16" s="3">
        <v>0.31</v>
      </c>
      <c r="L16" s="3">
        <v>200</v>
      </c>
      <c r="M16" s="3">
        <v>-1.75</v>
      </c>
      <c r="N16" s="3">
        <v>66</v>
      </c>
      <c r="O16" s="3">
        <v>15</v>
      </c>
      <c r="P16" s="3">
        <v>1</v>
      </c>
      <c r="Q16" s="3">
        <v>6.7</v>
      </c>
      <c r="R16" s="3">
        <v>-33</v>
      </c>
      <c r="S16" s="3">
        <v>0.17</v>
      </c>
      <c r="T16" s="3">
        <v>50</v>
      </c>
    </row>
    <row r="17" spans="1:20" x14ac:dyDescent="0.3">
      <c r="A17" s="5" t="s">
        <v>14</v>
      </c>
      <c r="B17" s="1">
        <v>2.37</v>
      </c>
      <c r="C17" s="1">
        <v>44380</v>
      </c>
      <c r="D17" s="1">
        <v>8800</v>
      </c>
      <c r="E17" s="1">
        <v>3300</v>
      </c>
      <c r="F17" s="1">
        <v>0.375</v>
      </c>
      <c r="G17" s="1">
        <v>162</v>
      </c>
      <c r="H17" s="1">
        <v>16.670000000000002</v>
      </c>
      <c r="I17" s="3">
        <v>-19</v>
      </c>
      <c r="J17" s="3">
        <v>0.28999999999999998</v>
      </c>
      <c r="K17" s="3">
        <v>0.68</v>
      </c>
      <c r="L17" s="3">
        <v>333</v>
      </c>
      <c r="M17" s="3">
        <v>-1.36</v>
      </c>
      <c r="N17" s="3">
        <v>80</v>
      </c>
      <c r="O17" s="3">
        <v>21</v>
      </c>
      <c r="P17" s="3">
        <v>-3</v>
      </c>
      <c r="Q17" s="3">
        <v>7.2</v>
      </c>
      <c r="R17" s="3">
        <v>-22</v>
      </c>
      <c r="S17" s="3">
        <v>0.48</v>
      </c>
    </row>
    <row r="18" spans="1:20" x14ac:dyDescent="0.3">
      <c r="A18" s="6" t="s">
        <v>40</v>
      </c>
      <c r="B18" s="4">
        <v>0.35</v>
      </c>
      <c r="C18" s="3">
        <v>30500</v>
      </c>
      <c r="D18" s="3">
        <v>2700</v>
      </c>
      <c r="E18" s="3">
        <v>1100</v>
      </c>
      <c r="F18">
        <f t="shared" ref="F18:F26" si="0">E18/D18</f>
        <v>0.40740740740740738</v>
      </c>
      <c r="G18" s="3">
        <v>147</v>
      </c>
      <c r="H18" s="3">
        <v>10.199999999999999</v>
      </c>
      <c r="I18" s="3">
        <v>-42</v>
      </c>
      <c r="J18" s="3">
        <v>0.18</v>
      </c>
      <c r="K18" s="3">
        <v>0.54</v>
      </c>
      <c r="L18" s="3">
        <v>29</v>
      </c>
      <c r="M18" s="3">
        <v>-1.71</v>
      </c>
      <c r="N18" s="3">
        <v>62.1</v>
      </c>
      <c r="O18" s="3">
        <v>16.2</v>
      </c>
      <c r="P18" s="3">
        <v>-4</v>
      </c>
      <c r="Q18" s="3">
        <v>12.3</v>
      </c>
      <c r="R18" s="3">
        <v>-27</v>
      </c>
      <c r="S18" s="3">
        <v>0.3</v>
      </c>
      <c r="T18" s="3">
        <v>56</v>
      </c>
    </row>
    <row r="19" spans="1:20" x14ac:dyDescent="0.3">
      <c r="A19" s="6" t="s">
        <v>41</v>
      </c>
      <c r="B19" s="4">
        <v>0.34</v>
      </c>
      <c r="C19" s="3">
        <v>38000</v>
      </c>
      <c r="D19" s="3">
        <v>2100</v>
      </c>
      <c r="E19" s="3">
        <v>1450</v>
      </c>
      <c r="F19">
        <f t="shared" si="0"/>
        <v>0.69047619047619047</v>
      </c>
      <c r="G19">
        <v>160</v>
      </c>
      <c r="H19" s="3">
        <v>10.8</v>
      </c>
      <c r="I19" s="3">
        <v>-35</v>
      </c>
      <c r="J19">
        <v>0.17019999999999999</v>
      </c>
      <c r="K19" s="3">
        <v>0.34</v>
      </c>
      <c r="L19" s="3">
        <v>42.7</v>
      </c>
      <c r="M19" s="3">
        <v>-1.7789999999999999</v>
      </c>
      <c r="N19" s="3">
        <v>71</v>
      </c>
      <c r="O19" s="3">
        <v>16.2</v>
      </c>
      <c r="P19" s="3">
        <v>-3</v>
      </c>
      <c r="Q19" s="3">
        <v>15.5</v>
      </c>
      <c r="R19" s="3">
        <v>-23</v>
      </c>
      <c r="S19" s="3">
        <v>0.37</v>
      </c>
      <c r="T19" s="3">
        <v>55</v>
      </c>
    </row>
    <row r="20" spans="1:20" x14ac:dyDescent="0.3">
      <c r="A20" s="6" t="s">
        <v>39</v>
      </c>
      <c r="B20" s="4">
        <v>0.52</v>
      </c>
      <c r="C20" s="3">
        <v>57000</v>
      </c>
      <c r="D20" s="3">
        <v>6900</v>
      </c>
      <c r="E20" s="3">
        <v>2800</v>
      </c>
      <c r="F20">
        <f t="shared" si="0"/>
        <v>0.40579710144927539</v>
      </c>
      <c r="G20" s="3">
        <v>183</v>
      </c>
      <c r="H20" s="3">
        <v>28.5</v>
      </c>
      <c r="I20" s="3">
        <v>-8</v>
      </c>
      <c r="J20" s="3">
        <v>0.11</v>
      </c>
      <c r="K20" s="3">
        <v>0.112</v>
      </c>
      <c r="L20" s="3">
        <v>423</v>
      </c>
      <c r="M20" s="3">
        <v>-1.53</v>
      </c>
      <c r="N20" s="3">
        <v>75.7</v>
      </c>
      <c r="O20" s="3">
        <v>16.7</v>
      </c>
      <c r="P20" s="3">
        <v>9</v>
      </c>
      <c r="Q20" s="3">
        <v>9.9</v>
      </c>
      <c r="R20" s="3">
        <v>-12</v>
      </c>
      <c r="S20" s="3">
        <v>0.34</v>
      </c>
      <c r="T20" s="3">
        <v>70</v>
      </c>
    </row>
    <row r="21" spans="1:20" x14ac:dyDescent="0.3">
      <c r="A21" s="6" t="s">
        <v>31</v>
      </c>
      <c r="B21" s="4">
        <v>0.29799999999999999</v>
      </c>
      <c r="C21" s="3">
        <v>41000</v>
      </c>
      <c r="D21" s="3">
        <v>4200</v>
      </c>
      <c r="E21" s="3">
        <v>4800</v>
      </c>
      <c r="F21" s="3">
        <f t="shared" si="0"/>
        <v>1.1428571428571428</v>
      </c>
      <c r="G21" s="3">
        <v>175</v>
      </c>
      <c r="H21" s="3">
        <v>21.4</v>
      </c>
      <c r="I21" s="3">
        <v>-1</v>
      </c>
      <c r="J21" s="3">
        <v>0.32</v>
      </c>
      <c r="K21" s="3">
        <v>0.38600000000000001</v>
      </c>
      <c r="L21" s="3">
        <v>19</v>
      </c>
      <c r="M21" s="3">
        <v>-1.2</v>
      </c>
      <c r="N21" s="3">
        <v>73</v>
      </c>
      <c r="O21" s="3">
        <v>19</v>
      </c>
      <c r="P21" s="3">
        <v>8</v>
      </c>
      <c r="Q21" s="3">
        <v>10.9</v>
      </c>
      <c r="R21" s="3">
        <v>-17</v>
      </c>
      <c r="S21" s="3">
        <v>0.36</v>
      </c>
    </row>
    <row r="22" spans="1:20" x14ac:dyDescent="0.3">
      <c r="A22" s="6" t="s">
        <v>42</v>
      </c>
      <c r="B22" s="4">
        <v>0.4</v>
      </c>
      <c r="C22">
        <v>64000</v>
      </c>
      <c r="D22" s="3">
        <v>8200</v>
      </c>
      <c r="E22" s="3">
        <v>4300</v>
      </c>
      <c r="F22">
        <f t="shared" si="0"/>
        <v>0.52439024390243905</v>
      </c>
      <c r="G22" s="3">
        <v>173</v>
      </c>
      <c r="H22" s="3">
        <v>22.5</v>
      </c>
      <c r="I22" s="3">
        <v>-7</v>
      </c>
      <c r="J22">
        <v>0.17</v>
      </c>
      <c r="K22" s="3">
        <v>0.33</v>
      </c>
      <c r="L22" s="3">
        <v>16.5</v>
      </c>
      <c r="M22" s="3">
        <v>-1.53</v>
      </c>
      <c r="N22" s="3">
        <v>75</v>
      </c>
      <c r="O22">
        <v>25</v>
      </c>
      <c r="P22" s="3">
        <v>6</v>
      </c>
      <c r="Q22" s="3">
        <v>7.7</v>
      </c>
      <c r="R22" s="3">
        <v>-10</v>
      </c>
      <c r="S22" s="3">
        <v>0.41</v>
      </c>
    </row>
    <row r="23" spans="1:20" x14ac:dyDescent="0.3">
      <c r="A23" s="5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1">
        <f t="shared" si="0"/>
        <v>0.44444444444444442</v>
      </c>
      <c r="G23" s="1">
        <v>132</v>
      </c>
      <c r="H23" s="1">
        <v>11.1</v>
      </c>
      <c r="I23" s="3">
        <v>-45</v>
      </c>
      <c r="J23" s="3">
        <v>0.39</v>
      </c>
      <c r="K23" s="3">
        <v>0.3</v>
      </c>
      <c r="L23" s="3">
        <v>123</v>
      </c>
      <c r="M23" s="3">
        <v>-1.65</v>
      </c>
      <c r="N23" s="3">
        <v>58</v>
      </c>
      <c r="O23" s="3">
        <v>21</v>
      </c>
      <c r="P23" s="3">
        <v>-6</v>
      </c>
      <c r="Q23" s="3">
        <v>12.5</v>
      </c>
      <c r="R23" s="3">
        <v>-25</v>
      </c>
      <c r="S23" s="3">
        <v>0.27</v>
      </c>
      <c r="T23" s="3">
        <v>55</v>
      </c>
    </row>
    <row r="24" spans="1:20" x14ac:dyDescent="0.3">
      <c r="A24" s="6" t="s">
        <v>48</v>
      </c>
      <c r="B24">
        <v>1.2</v>
      </c>
      <c r="C24">
        <v>33000</v>
      </c>
      <c r="D24" s="3">
        <v>3800</v>
      </c>
      <c r="E24">
        <v>1300</v>
      </c>
      <c r="F24">
        <f t="shared" si="0"/>
        <v>0.34210526315789475</v>
      </c>
      <c r="G24">
        <v>161</v>
      </c>
      <c r="H24" s="3">
        <v>16.399999999999999</v>
      </c>
      <c r="I24" s="3">
        <v>-33</v>
      </c>
      <c r="J24">
        <v>0.22900000000000001</v>
      </c>
      <c r="K24" s="3">
        <v>0.34</v>
      </c>
      <c r="L24" s="3">
        <v>112</v>
      </c>
      <c r="M24">
        <v>-1.274</v>
      </c>
      <c r="N24" s="3">
        <v>71.900000000000006</v>
      </c>
      <c r="O24">
        <v>22.6</v>
      </c>
      <c r="P24" s="3">
        <v>8</v>
      </c>
      <c r="Q24" s="3">
        <v>12.9</v>
      </c>
      <c r="R24" s="3">
        <v>-17</v>
      </c>
      <c r="S24" s="3">
        <v>0.22</v>
      </c>
      <c r="T24" s="3">
        <v>59</v>
      </c>
    </row>
    <row r="25" spans="1:20" x14ac:dyDescent="0.3">
      <c r="A25" s="6" t="s">
        <v>46</v>
      </c>
      <c r="B25">
        <v>0.36</v>
      </c>
      <c r="C25">
        <v>30100</v>
      </c>
      <c r="D25" s="3">
        <v>1700</v>
      </c>
      <c r="E25">
        <v>1100</v>
      </c>
      <c r="F25">
        <f t="shared" si="0"/>
        <v>0.6470588235294118</v>
      </c>
      <c r="G25" s="3">
        <v>131</v>
      </c>
      <c r="H25" s="3">
        <v>8</v>
      </c>
      <c r="I25" s="3">
        <v>-69</v>
      </c>
      <c r="J25">
        <v>0.24</v>
      </c>
      <c r="K25" s="3">
        <v>0.3</v>
      </c>
      <c r="L25" s="3">
        <v>81.400000000000006</v>
      </c>
      <c r="M25" s="3">
        <v>-1.56</v>
      </c>
      <c r="N25" s="3">
        <v>56.09</v>
      </c>
      <c r="P25" s="3">
        <v>-4</v>
      </c>
      <c r="Q25" s="3">
        <v>14.4</v>
      </c>
      <c r="R25" s="3">
        <v>-41</v>
      </c>
      <c r="T25" s="3">
        <v>38</v>
      </c>
    </row>
    <row r="26" spans="1:20" x14ac:dyDescent="0.3">
      <c r="A26" s="6" t="s">
        <v>25</v>
      </c>
      <c r="B26" s="4">
        <v>0.14000000000000001</v>
      </c>
      <c r="C26" s="3">
        <v>27300</v>
      </c>
      <c r="D26" s="3">
        <v>6300</v>
      </c>
      <c r="E26" s="3">
        <v>497</v>
      </c>
      <c r="F26" s="3">
        <f t="shared" si="0"/>
        <v>7.8888888888888883E-2</v>
      </c>
      <c r="G26" s="3">
        <v>101</v>
      </c>
      <c r="H26" s="3">
        <v>7.6</v>
      </c>
      <c r="I26" s="3">
        <v>-129</v>
      </c>
      <c r="J26" s="3">
        <v>9.7000000000000003E-2</v>
      </c>
      <c r="K26" s="3">
        <v>0.49</v>
      </c>
      <c r="L26" s="3">
        <v>9</v>
      </c>
      <c r="M26" s="3">
        <v>-3.09</v>
      </c>
      <c r="N26" s="3">
        <v>58</v>
      </c>
      <c r="P26" s="3">
        <v>-12</v>
      </c>
      <c r="Q26" s="3">
        <v>15.1</v>
      </c>
      <c r="R26" s="3">
        <v>-80</v>
      </c>
      <c r="S26" s="3">
        <v>0.54</v>
      </c>
    </row>
    <row r="27" spans="1:20" x14ac:dyDescent="0.3">
      <c r="A27" s="5" t="s">
        <v>18</v>
      </c>
      <c r="B27" s="2">
        <v>0.48</v>
      </c>
      <c r="C27" s="1">
        <v>35000</v>
      </c>
      <c r="D27" s="1">
        <v>2900</v>
      </c>
      <c r="E27" s="1">
        <v>1100</v>
      </c>
      <c r="F27" s="1">
        <v>0.37930000000000003</v>
      </c>
      <c r="G27" s="1">
        <v>149</v>
      </c>
      <c r="H27" s="1">
        <v>10.63</v>
      </c>
      <c r="I27" s="3">
        <v>-60</v>
      </c>
      <c r="J27" s="3">
        <v>0.376</v>
      </c>
      <c r="K27" s="3">
        <v>0.4</v>
      </c>
      <c r="L27" s="3">
        <v>111</v>
      </c>
      <c r="M27" s="3">
        <v>-1.55</v>
      </c>
      <c r="N27" s="3">
        <v>60</v>
      </c>
      <c r="O27" s="3">
        <v>17</v>
      </c>
      <c r="P27" s="3">
        <v>1</v>
      </c>
      <c r="Q27" s="3">
        <v>13</v>
      </c>
      <c r="R27" s="3">
        <v>-21</v>
      </c>
      <c r="S27" s="3">
        <v>0.2</v>
      </c>
      <c r="T27" s="3">
        <v>48</v>
      </c>
    </row>
    <row r="28" spans="1:20" x14ac:dyDescent="0.3">
      <c r="A28" s="6" t="s">
        <v>22</v>
      </c>
      <c r="B28" s="4">
        <v>0.70399999999999996</v>
      </c>
      <c r="C28" s="3">
        <v>38500</v>
      </c>
      <c r="D28" s="3">
        <v>3600</v>
      </c>
      <c r="E28" s="3">
        <v>2000</v>
      </c>
      <c r="F28" s="1">
        <f>E28/D28</f>
        <v>0.55555555555555558</v>
      </c>
      <c r="G28" s="3">
        <v>168</v>
      </c>
      <c r="H28" s="3">
        <v>14.6</v>
      </c>
      <c r="I28" s="3">
        <v>-35</v>
      </c>
      <c r="J28" s="3">
        <v>0.53</v>
      </c>
      <c r="K28" s="3">
        <v>0.62</v>
      </c>
      <c r="L28" s="3">
        <v>102</v>
      </c>
      <c r="M28" s="3">
        <v>-1.3</v>
      </c>
      <c r="N28" s="3">
        <v>65</v>
      </c>
      <c r="O28" s="3">
        <v>21</v>
      </c>
      <c r="P28" s="3">
        <v>3</v>
      </c>
      <c r="Q28" s="3">
        <v>11.6</v>
      </c>
      <c r="R28" s="3">
        <v>-25</v>
      </c>
      <c r="S28" s="3">
        <v>0.28999999999999998</v>
      </c>
      <c r="T28" s="3">
        <v>60</v>
      </c>
    </row>
    <row r="29" spans="1:20" x14ac:dyDescent="0.3">
      <c r="A29" s="6" t="s">
        <v>23</v>
      </c>
      <c r="B29" s="4">
        <v>0.38</v>
      </c>
      <c r="C29" s="3">
        <v>52400</v>
      </c>
      <c r="D29" s="3">
        <v>6900</v>
      </c>
      <c r="E29">
        <v>4100</v>
      </c>
      <c r="F29" s="1">
        <f>E29/D29</f>
        <v>0.59420289855072461</v>
      </c>
      <c r="G29" s="3">
        <v>171</v>
      </c>
      <c r="H29" s="3">
        <v>26.8</v>
      </c>
      <c r="I29" s="3">
        <v>-3</v>
      </c>
      <c r="J29" s="3">
        <v>0.15</v>
      </c>
      <c r="K29" s="3">
        <v>0.68</v>
      </c>
      <c r="L29" s="3">
        <v>22</v>
      </c>
      <c r="M29" s="3">
        <v>-1.53</v>
      </c>
      <c r="N29" s="3">
        <v>68</v>
      </c>
      <c r="O29" s="3">
        <v>26</v>
      </c>
      <c r="P29" s="3">
        <v>12</v>
      </c>
      <c r="Q29" s="3">
        <v>9.1999999999999993</v>
      </c>
      <c r="R29" s="3">
        <v>-10</v>
      </c>
      <c r="S29" s="3">
        <v>0.39</v>
      </c>
      <c r="T29" s="3">
        <v>69</v>
      </c>
    </row>
    <row r="30" spans="1:20" x14ac:dyDescent="0.3">
      <c r="A30" s="5" t="s">
        <v>17</v>
      </c>
      <c r="B30" s="2">
        <v>0.4</v>
      </c>
      <c r="C30" s="1">
        <v>71000</v>
      </c>
      <c r="D30" s="1">
        <v>13000</v>
      </c>
      <c r="E30" s="1">
        <v>6100</v>
      </c>
      <c r="F30" s="1">
        <v>0.46920000000000001</v>
      </c>
      <c r="G30" s="1">
        <v>190</v>
      </c>
      <c r="H30" s="1">
        <v>29.54</v>
      </c>
      <c r="I30" s="3">
        <v>-3</v>
      </c>
      <c r="J30" s="3">
        <v>0.09</v>
      </c>
      <c r="K30" s="3">
        <v>0.31</v>
      </c>
      <c r="L30" s="3">
        <v>207</v>
      </c>
      <c r="M30" s="3">
        <v>-1.37</v>
      </c>
      <c r="N30" s="3">
        <v>74</v>
      </c>
      <c r="O30" s="3">
        <v>16</v>
      </c>
      <c r="P30" s="3">
        <v>7</v>
      </c>
      <c r="Q30" s="3">
        <v>10.7</v>
      </c>
      <c r="R30" s="3">
        <v>-12</v>
      </c>
      <c r="S30" s="3">
        <v>0.4</v>
      </c>
    </row>
    <row r="31" spans="1:20" x14ac:dyDescent="0.3">
      <c r="A31" s="5" t="s">
        <v>2</v>
      </c>
      <c r="B31" s="2">
        <v>0.86</v>
      </c>
      <c r="C31" s="1">
        <v>47000</v>
      </c>
      <c r="D31" s="1">
        <v>21000</v>
      </c>
      <c r="E31" s="1">
        <v>3000</v>
      </c>
      <c r="F31" s="1">
        <v>0.1429</v>
      </c>
      <c r="G31" s="1">
        <v>158</v>
      </c>
      <c r="H31" s="1">
        <v>24.05</v>
      </c>
      <c r="I31" s="3">
        <v>-11</v>
      </c>
      <c r="J31" s="3">
        <v>0.28999999999999998</v>
      </c>
      <c r="K31" s="3">
        <v>0.13</v>
      </c>
      <c r="L31" s="3">
        <v>280</v>
      </c>
      <c r="M31" s="3">
        <v>-1.8</v>
      </c>
      <c r="N31" s="3">
        <v>74</v>
      </c>
      <c r="O31" s="3">
        <v>20</v>
      </c>
      <c r="P31" s="3">
        <v>9</v>
      </c>
      <c r="Q31" s="3">
        <v>11.6</v>
      </c>
      <c r="R31" s="3">
        <v>-21</v>
      </c>
      <c r="S31" s="3">
        <v>0.42</v>
      </c>
      <c r="T31" s="3">
        <v>60</v>
      </c>
    </row>
    <row r="32" spans="1:20" x14ac:dyDescent="0.3">
      <c r="A32" s="6" t="s">
        <v>26</v>
      </c>
      <c r="B32" s="4">
        <v>0.60199999999999998</v>
      </c>
      <c r="C32" s="3">
        <v>12700</v>
      </c>
      <c r="D32" s="3">
        <v>2800</v>
      </c>
      <c r="E32" s="3">
        <v>358</v>
      </c>
      <c r="F32" s="3">
        <f>E32/D32</f>
        <v>0.12785714285714286</v>
      </c>
      <c r="G32" s="3">
        <v>107</v>
      </c>
      <c r="H32" s="3">
        <v>6.8</v>
      </c>
      <c r="I32" s="3">
        <v>-117</v>
      </c>
      <c r="J32" s="3">
        <v>3.9899999999999998E-2</v>
      </c>
      <c r="K32" s="3">
        <v>0.16</v>
      </c>
      <c r="L32" s="3">
        <v>69</v>
      </c>
      <c r="M32" s="3">
        <v>-2.9</v>
      </c>
      <c r="N32" s="3">
        <v>53</v>
      </c>
      <c r="P32" s="3">
        <v>-6</v>
      </c>
      <c r="Q32" s="3">
        <v>13.9</v>
      </c>
      <c r="R32" s="3">
        <v>-59</v>
      </c>
    </row>
    <row r="33" spans="1:19" x14ac:dyDescent="0.3">
      <c r="A33" s="5" t="s">
        <v>1</v>
      </c>
      <c r="B33" s="2">
        <v>1.04</v>
      </c>
      <c r="C33" s="1">
        <v>63000</v>
      </c>
      <c r="D33" s="1">
        <v>14000</v>
      </c>
      <c r="E33" s="1">
        <v>5200</v>
      </c>
      <c r="F33" s="1">
        <v>0.37140000000000001</v>
      </c>
      <c r="G33" s="1">
        <v>166</v>
      </c>
      <c r="H33" s="1">
        <v>26.4</v>
      </c>
      <c r="I33" s="3">
        <v>-25</v>
      </c>
      <c r="J33" s="3">
        <v>0.12</v>
      </c>
      <c r="K33" s="3">
        <v>0.33</v>
      </c>
      <c r="L33" s="3">
        <v>33</v>
      </c>
      <c r="M33" s="3">
        <v>-2.4</v>
      </c>
      <c r="N33" s="3">
        <v>69</v>
      </c>
      <c r="O33" s="3">
        <v>18</v>
      </c>
      <c r="P33" s="3">
        <v>4</v>
      </c>
      <c r="Q33" s="3">
        <v>9.1999999999999993</v>
      </c>
      <c r="R33" s="3">
        <v>-18</v>
      </c>
      <c r="S33" s="3">
        <v>0.44</v>
      </c>
    </row>
  </sheetData>
  <sortState xmlns:xlrd2="http://schemas.microsoft.com/office/spreadsheetml/2017/richdata2" ref="A2:O22">
    <sortCondition ref="A2:A2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morebetter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</dc:creator>
  <cp:lastModifiedBy>Jaromír Gumulec</cp:lastModifiedBy>
  <dcterms:created xsi:type="dcterms:W3CDTF">2021-02-13T19:28:59Z</dcterms:created>
  <dcterms:modified xsi:type="dcterms:W3CDTF">2021-03-01T20:17:17Z</dcterms:modified>
</cp:coreProperties>
</file>