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ogumulec/Documents/Kody/QualityOfLife/"/>
    </mc:Choice>
  </mc:AlternateContent>
  <xr:revisionPtr revIDLastSave="0" documentId="13_ncr:1_{8B60B2AB-4683-AA45-8541-03157BBE511D}" xr6:coauthVersionLast="47" xr6:coauthVersionMax="47" xr10:uidLastSave="{00000000-0000-0000-0000-000000000000}"/>
  <bookViews>
    <workbookView xWindow="0" yWindow="500" windowWidth="28800" windowHeight="17500" activeTab="4" xr2:uid="{72E829D7-3EE3-4F5A-80DA-9E2BC7D33FF7}"/>
  </bookViews>
  <sheets>
    <sheet name="List1" sheetId="1" r:id="rId1"/>
    <sheet name="morebetter" sheetId="2" r:id="rId2"/>
    <sheet name="2025" sheetId="3" r:id="rId3"/>
    <sheet name="2025datadesc" sheetId="4" r:id="rId4"/>
    <sheet name="countr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2" l="1"/>
  <c r="F29" i="2"/>
  <c r="F28" i="2"/>
  <c r="F26" i="2"/>
  <c r="F25" i="2"/>
  <c r="F24" i="2"/>
  <c r="F23" i="2"/>
  <c r="F22" i="2"/>
  <c r="F21" i="2"/>
  <c r="F20" i="2"/>
  <c r="F19" i="2"/>
  <c r="F18" i="2"/>
  <c r="F13" i="2"/>
  <c r="F10" i="2"/>
  <c r="F9" i="2"/>
  <c r="F6" i="2"/>
  <c r="F5" i="2"/>
  <c r="F4" i="2"/>
  <c r="F24" i="1"/>
  <c r="F5" i="1"/>
  <c r="F25" i="1"/>
  <c r="F9" i="1"/>
  <c r="F22" i="1"/>
  <c r="F19" i="1"/>
  <c r="F18" i="1"/>
  <c r="F20" i="1"/>
  <c r="F4" i="1"/>
  <c r="F6" i="1"/>
  <c r="F10" i="1"/>
  <c r="F13" i="1"/>
  <c r="F21" i="1"/>
  <c r="F23" i="1"/>
  <c r="F26" i="1"/>
  <c r="F28" i="1"/>
  <c r="F29" i="1"/>
  <c r="F32" i="1"/>
</calcChain>
</file>

<file path=xl/sharedStrings.xml><?xml version="1.0" encoding="utf-8"?>
<sst xmlns="http://schemas.openxmlformats.org/spreadsheetml/2006/main" count="770" uniqueCount="668">
  <si>
    <t>Země</t>
  </si>
  <si>
    <t>USA</t>
  </si>
  <si>
    <t>UK</t>
  </si>
  <si>
    <t>Dluh/GDP_ratio_2018%</t>
  </si>
  <si>
    <t>GDP_per_capita_PPP_USD</t>
  </si>
  <si>
    <t>House_price _EUR/m2_sep2020</t>
  </si>
  <si>
    <t>Mzda_hruba_prumer2020_EUR</t>
  </si>
  <si>
    <t>Koupím_m/měs</t>
  </si>
  <si>
    <t>Quality_of_life_index</t>
  </si>
  <si>
    <t>Cit_per_document</t>
  </si>
  <si>
    <t>China</t>
  </si>
  <si>
    <t>Germany</t>
  </si>
  <si>
    <t>Italy</t>
  </si>
  <si>
    <t>Greece</t>
  </si>
  <si>
    <t>Japan</t>
  </si>
  <si>
    <t>Estonia</t>
  </si>
  <si>
    <t>Czechia</t>
  </si>
  <si>
    <t>Switzerland</t>
  </si>
  <si>
    <t>Slovakia</t>
  </si>
  <si>
    <t>Austria</t>
  </si>
  <si>
    <t>Poland</t>
  </si>
  <si>
    <t>France</t>
  </si>
  <si>
    <t>Slovenia</t>
  </si>
  <si>
    <t>Sweden</t>
  </si>
  <si>
    <t>Hungary</t>
  </si>
  <si>
    <t>Russia</t>
  </si>
  <si>
    <t>Ukraine</t>
  </si>
  <si>
    <t>Corruption_index_transparency2020</t>
  </si>
  <si>
    <t>Protected_area%</t>
  </si>
  <si>
    <t>Forrest_area%</t>
  </si>
  <si>
    <t>pop_density_popkm2</t>
  </si>
  <si>
    <t>New Zealand</t>
  </si>
  <si>
    <t>Canada</t>
  </si>
  <si>
    <t>healthcare</t>
  </si>
  <si>
    <t>soc_welfare_per_gdp</t>
  </si>
  <si>
    <t>global_peace_index</t>
  </si>
  <si>
    <t>gay_friendly</t>
  </si>
  <si>
    <t>alcohol_consumption</t>
  </si>
  <si>
    <t>Belgium</t>
  </si>
  <si>
    <t>Netherlands</t>
  </si>
  <si>
    <t>Latvia</t>
  </si>
  <si>
    <t>Lithuania</t>
  </si>
  <si>
    <t>Norway</t>
  </si>
  <si>
    <t>Ireland</t>
  </si>
  <si>
    <t>Finland</t>
  </si>
  <si>
    <t>Belarus</t>
  </si>
  <si>
    <t>Romania</t>
  </si>
  <si>
    <t>Bulgaria</t>
  </si>
  <si>
    <t>Portugal</t>
  </si>
  <si>
    <t>Censorship_FH</t>
  </si>
  <si>
    <t>Tertiary_education</t>
  </si>
  <si>
    <t>Media_literacy_fakenews</t>
  </si>
  <si>
    <t>Censorship_FH_inv</t>
  </si>
  <si>
    <t>Corruption_index_transparency2020_inv</t>
  </si>
  <si>
    <t>global_peace_index_INV</t>
  </si>
  <si>
    <t>Excess_mortality_abs.pp</t>
  </si>
  <si>
    <t>Trust.in.government.OECD</t>
  </si>
  <si>
    <t>attitude .to.china.2019</t>
  </si>
  <si>
    <t>pension_Net_OECD_precPRE</t>
  </si>
  <si>
    <t>net.immigration.rate.2020.UN</t>
  </si>
  <si>
    <t>crime.index.21</t>
  </si>
  <si>
    <t>unemployment%</t>
  </si>
  <si>
    <t>igher.Edu.SysStrength18</t>
  </si>
  <si>
    <t>Nobel.laur.per10M</t>
  </si>
  <si>
    <t>homeless.per.10K</t>
  </si>
  <si>
    <t>chocolade.cons.kg.per.cap</t>
  </si>
  <si>
    <t>BMI.avg</t>
  </si>
  <si>
    <t>life.expectancy</t>
  </si>
  <si>
    <t>air.pollution.PM2.5_2020</t>
  </si>
  <si>
    <t>cannabis.prevalence%</t>
  </si>
  <si>
    <t>%people.sex.weekly</t>
  </si>
  <si>
    <t xml:space="preserve"> </t>
  </si>
  <si>
    <t>shortname</t>
  </si>
  <si>
    <t>longname</t>
  </si>
  <si>
    <t>unit</t>
  </si>
  <si>
    <t>link</t>
  </si>
  <si>
    <t>desc</t>
  </si>
  <si>
    <t>PPP int usd nejvhodnější pro mezinárodní srovnání životní úrovně a ekonomického výkonu obyvatel. PPP („purchasing power parity“) přepočítává HDP podle reálné kupní síly, tj. zohledňuje, že 1 USD má v různých zemích jinou hodnot</t>
  </si>
  <si>
    <t>GDP_per_capita_API_NY.GDP.PCAP.PP.CD_DS2_en_excel_v2_24787.xls</t>
  </si>
  <si>
    <t>https://data.worldbank.org/indicator/NY.GDP.PCAP.PP.CD</t>
  </si>
  <si>
    <t>USD, current int PPP</t>
  </si>
  <si>
    <t>GDP per capita</t>
  </si>
  <si>
    <t>GDP per capita, PPP</t>
  </si>
  <si>
    <t>src</t>
  </si>
  <si>
    <t>worldbank</t>
  </si>
  <si>
    <t>last updated</t>
  </si>
  <si>
    <t>Control of Corruption</t>
  </si>
  <si>
    <t>Corruption_control_API_CC.PER.RNK_DS2_en_excel_v2_8263.xls</t>
  </si>
  <si>
    <t>https://data.worldbank.org/indicator/CC.PER.RNK?year=2021</t>
  </si>
  <si>
    <t>higher values better, mean better corruption control</t>
  </si>
  <si>
    <t>percentile rank</t>
  </si>
  <si>
    <t>https://data.worldbank.org/indicator/SP.DYN.LE00.IN</t>
  </si>
  <si>
    <t>Life expectancy</t>
  </si>
  <si>
    <t>years</t>
  </si>
  <si>
    <t>file</t>
  </si>
  <si>
    <t>Life expectancy at birth, total</t>
  </si>
  <si>
    <t>life_expectancy_API_SP.DYN.LE00.IN_DS2_en_excel_v2_2658.xls</t>
  </si>
  <si>
    <t>Research and development expenditure</t>
  </si>
  <si>
    <t>% of GDP</t>
  </si>
  <si>
    <t>Research_expenditure_gdp_API_GB.XPD.RSDV.GD.ZS_DS2_en_excel_v2_24749.xls</t>
  </si>
  <si>
    <t>https://data.worldbank.org/indicator/GB.XPD.RSDV.GD.ZS</t>
  </si>
  <si>
    <t>High-technology exports</t>
  </si>
  <si>
    <t>High-technology exports (% of manufactured exports)</t>
  </si>
  <si>
    <t>%</t>
  </si>
  <si>
    <t>high-technology_export_API_TX.VAL.TECH.MF.ZS_DS2_en_excel_v2_209.xls</t>
  </si>
  <si>
    <t>https://data.worldbank.org/indicator/TX.VAL.TECH.MF.ZS?name_desc=false</t>
  </si>
  <si>
    <t>Educational attainment, at least Bachelor's or equivalent, population 25+, total (%) (cumulative)</t>
  </si>
  <si>
    <t>Bachelor education</t>
  </si>
  <si>
    <t>bachelor_education_API_SE.TER.CUAT.BA.ZS_DS2_en_excel_v2_2732.xls</t>
  </si>
  <si>
    <t>https://data.worldbank.org/indicator/SE.TER.CUAT.BA.ZS</t>
  </si>
  <si>
    <t>% of pepeople 25+ with at least bachelor degree</t>
  </si>
  <si>
    <t>High-technology exports are products with high R&amp;D intensity, such as in aerospace, computers, pharmaceuticals, scientific instruments, and electrical machinery. CZ is high!</t>
  </si>
  <si>
    <t>Alcohol consumption</t>
  </si>
  <si>
    <t>Total alcohol consumption per capita (liters of pure alcohol, projected estimates, 15+ years of age)</t>
  </si>
  <si>
    <t>liter per year</t>
  </si>
  <si>
    <t>alcohol_API_SH.ALC.PCAP.LI_DS2_en_excel_v2_2458.xls</t>
  </si>
  <si>
    <t>https://data.worldbank.org/indicator/SH.ALC.PCAP.LI?name_desc=false&amp;view=map</t>
  </si>
  <si>
    <t>no data after 2020</t>
  </si>
  <si>
    <t>Debt to GDP</t>
  </si>
  <si>
    <t>General government gross debt  of GDP</t>
  </si>
  <si>
    <t>IMF</t>
  </si>
  <si>
    <t>https://www.imf.org/external/datamapper/GGXWDG_NGDP@WEO/OEMDC/ADVEC/WEOWORLD</t>
  </si>
  <si>
    <t>Debt_GDP_imf-dm-export-20251018.xls</t>
  </si>
  <si>
    <t>Population density</t>
  </si>
  <si>
    <t>people per sq. km of land area</t>
  </si>
  <si>
    <t>population_density_API_EN.POP.DNST_DS2_en_excel_v2_2831.xls</t>
  </si>
  <si>
    <t>https://data.worldbank.org/indicator/EN.POP.DNST</t>
  </si>
  <si>
    <t>Unemployment, total (% of total labor force) (modeled ILO estimate)</t>
  </si>
  <si>
    <t>Unemployment</t>
  </si>
  <si>
    <t>unemployment_API_SL.UEM.TOTL.ZS_DS2_en_excel_v2_2547.xls</t>
  </si>
  <si>
    <t>https://data.worldbank.org/indicator/SL.UEM.TOTL.ZS</t>
  </si>
  <si>
    <t>Military expenditure (% of general government expenditure)</t>
  </si>
  <si>
    <t>Military expenditure</t>
  </si>
  <si>
    <t>https://data.worldbank.org/indicator/MS.MIL.XPND.ZS?view=map</t>
  </si>
  <si>
    <t>military_expenditure_API_MS.MIL.XPND.ZS_DS2_en_excel_v2_2484.xls</t>
  </si>
  <si>
    <t>incl ukraine 2023 data</t>
  </si>
  <si>
    <t>Social spending GDP</t>
  </si>
  <si>
    <t>Public social spending as share of GDP</t>
  </si>
  <si>
    <t>ourworldindata</t>
  </si>
  <si>
    <t>https://ourworldindata.org/grapher/social-spending-oecd-longrun?tab=table</t>
  </si>
  <si>
    <t>OECD. no russia - nejít jiný zdroj</t>
  </si>
  <si>
    <t>Socal contributions</t>
  </si>
  <si>
    <t>Social contributions (% of revenue)</t>
  </si>
  <si>
    <t>social_contributions_API_GC.REV.SOCL.ZS_DS2_en_excel_v2_3101.xls</t>
  </si>
  <si>
    <t>start_typical</t>
  </si>
  <si>
    <t>https://data.worldbank.org/indicator/GC.REV.SOCL.ZS</t>
  </si>
  <si>
    <t>this is not it - měří, jak velkou část státních příjmů tvoří sociální pojištění (příspěvky), nikoli kolik stát reálně vyplácí.</t>
  </si>
  <si>
    <t>social-spending-oecd-longrun.csv</t>
  </si>
  <si>
    <t>Logistics performance index: Quality of trade and transport-related infrastructure (1=low to 5=high)</t>
  </si>
  <si>
    <t>Infrastructure quality</t>
  </si>
  <si>
    <t>index</t>
  </si>
  <si>
    <t>https://data.worldbank.org/indicator/LP.LPI.INFR.XQ?most_recent_value_desc=true&amp;view=map</t>
  </si>
  <si>
    <t>infrastructure_quality_API_LP.LPI.INFR.XQ_DS2_en_excel_v2_2416.xls</t>
  </si>
  <si>
    <t>kvalita dopr site je co 3 roky</t>
  </si>
  <si>
    <t>Forest area (% of land area)</t>
  </si>
  <si>
    <t>Forrest area</t>
  </si>
  <si>
    <t>forrest_area_API_AG.LND.FRST.ZS_DS2_en_excel_v2_2013.xls</t>
  </si>
  <si>
    <t>https://data.worldbank.org/indicator/AG.LND.FRST.ZS?most_recent_value_desc=true&amp;view=map</t>
  </si>
  <si>
    <t>Terrestrial protected areas (% of total land area)</t>
  </si>
  <si>
    <t>https://data.worldbank.org/indicator/ER.LND.PTLD.ZS?most_recent_value_desc=true&amp;view=map</t>
  </si>
  <si>
    <t>protected_area_API_ER.LND.PTLD.ZS_DS2_en_excel_v2_5407.xls</t>
  </si>
  <si>
    <t>Protected area</t>
  </si>
  <si>
    <t>Country Name</t>
  </si>
  <si>
    <t>Country Code</t>
  </si>
  <si>
    <t>Aruba</t>
  </si>
  <si>
    <t>ABW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</si>
  <si>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</si>
  <si>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</si>
  <si>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</si>
  <si>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</si>
  <si>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</si>
  <si>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</si>
  <si>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</si>
  <si>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</si>
  <si>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</si>
  <si>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</si>
  <si>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</si>
  <si>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</si>
  <si>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</si>
  <si>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</si>
  <si>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</si>
  <si>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</si>
  <si>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</si>
  <si>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</si>
  <si>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</si>
  <si>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</si>
  <si>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</si>
  <si>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</si>
  <si>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</si>
  <si>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</si>
  <si>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</si>
  <si>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</si>
  <si>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AUT</t>
  </si>
  <si>
    <t>Azerbaijan</t>
  </si>
  <si>
    <t>AZE</t>
  </si>
  <si>
    <t>Burundi</t>
  </si>
  <si>
    <t>BDI</t>
  </si>
  <si>
    <t>BEL</t>
  </si>
  <si>
    <t>Benin</t>
  </si>
  <si>
    <t>BEN</t>
  </si>
  <si>
    <t>Burkina Faso</t>
  </si>
  <si>
    <t>BFA</t>
  </si>
  <si>
    <t>Bangladesh</t>
  </si>
  <si>
    <t>BGD</t>
  </si>
  <si>
    <t>BGR</t>
  </si>
  <si>
    <t>Bahrain</t>
  </si>
  <si>
    <t>BHR</t>
  </si>
  <si>
    <t>Bahamas, The</t>
  </si>
  <si>
    <t>BHS</t>
  </si>
  <si>
    <t>Bosnia and Herzegovina</t>
  </si>
  <si>
    <t>BIH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</si>
  <si>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</si>
  <si>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</si>
  <si>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</si>
  <si>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</si>
  <si>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</si>
  <si>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</si>
  <si>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</si>
  <si>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</si>
  <si>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</si>
  <si>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</si>
  <si>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</si>
  <si>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</si>
  <si>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</si>
  <si>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</si>
  <si>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</si>
  <si>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</si>
  <si>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</si>
  <si>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</si>
  <si>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</si>
  <si>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</t>
  </si>
  <si>
    <t>Central Europe and the Baltics</t>
  </si>
  <si>
    <t>CEB</t>
  </si>
  <si>
    <t>CHE</t>
  </si>
  <si>
    <t>Channel Islands</t>
  </si>
  <si>
    <t>CHI</t>
  </si>
  <si>
    <t>Chile</t>
  </si>
  <si>
    <t>CHL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</si>
  <si>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</si>
  <si>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</si>
  <si>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</si>
  <si>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</si>
  <si>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</si>
  <si>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</si>
  <si>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</si>
  <si>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</si>
  <si>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</si>
  <si>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</si>
  <si>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</si>
  <si>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</si>
  <si>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</si>
  <si>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</si>
  <si>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</si>
  <si>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</si>
  <si>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</si>
  <si>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</si>
  <si>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</si>
  <si>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</si>
  <si>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</si>
  <si>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</si>
  <si>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</si>
  <si>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</si>
  <si>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</si>
  <si>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</si>
  <si>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</si>
  <si>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</si>
  <si>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</si>
  <si>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</si>
  <si>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</si>
  <si>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</si>
  <si>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</si>
  <si>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</si>
  <si>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</si>
  <si>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</si>
  <si>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</si>
  <si>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</si>
  <si>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</si>
  <si>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</si>
  <si>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</si>
  <si>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</si>
  <si>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</si>
  <si>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</si>
  <si>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</si>
  <si>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</si>
  <si>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</si>
  <si>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</si>
  <si>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</si>
  <si>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</si>
  <si>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</si>
  <si>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</si>
  <si>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</si>
  <si>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</si>
  <si>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</si>
  <si>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</si>
  <si>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</si>
  <si>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</si>
  <si>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</si>
  <si>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</si>
  <si>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</si>
  <si>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</si>
  <si>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</si>
  <si>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</si>
  <si>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</si>
  <si>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</si>
  <si>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</t>
  </si>
  <si>
    <t>Fiji</t>
  </si>
  <si>
    <t>FJI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</si>
  <si>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</si>
  <si>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</si>
  <si>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</si>
  <si>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</si>
  <si>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</si>
  <si>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</si>
  <si>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</si>
  <si>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</si>
  <si>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</si>
  <si>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</si>
  <si>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</si>
  <si>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</si>
  <si>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</si>
  <si>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</si>
  <si>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</si>
  <si>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</si>
  <si>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</si>
  <si>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</si>
  <si>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</si>
  <si>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</si>
  <si>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</si>
  <si>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</si>
  <si>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</si>
  <si>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</si>
  <si>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</si>
  <si>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</si>
  <si>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</si>
  <si>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</si>
  <si>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</si>
  <si>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</si>
  <si>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</si>
  <si>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</si>
  <si>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</si>
  <si>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</si>
  <si>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</si>
  <si>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</si>
  <si>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</si>
  <si>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</si>
  <si>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</si>
  <si>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</si>
  <si>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</si>
  <si>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</si>
  <si>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</si>
  <si>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</si>
  <si>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</si>
  <si>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</si>
  <si>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</si>
  <si>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</si>
  <si>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</si>
  <si>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</si>
  <si>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</si>
  <si>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</si>
  <si>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</si>
  <si>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</si>
  <si>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</si>
  <si>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</si>
  <si>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</si>
  <si>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</si>
  <si>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</si>
  <si>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</si>
  <si>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</si>
  <si>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</si>
  <si>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</si>
  <si>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</si>
  <si>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</si>
  <si>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</si>
  <si>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</si>
  <si>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</si>
  <si>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</si>
  <si>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</si>
  <si>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</si>
  <si>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</si>
  <si>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</si>
  <si>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</si>
  <si>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</t>
  </si>
  <si>
    <t>Jamaica</t>
  </si>
  <si>
    <t>JAM</t>
  </si>
  <si>
    <t>Jordan</t>
  </si>
  <si>
    <t>JOR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</si>
  <si>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</si>
  <si>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</si>
  <si>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</si>
  <si>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</si>
  <si>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</si>
  <si>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</si>
  <si>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</si>
  <si>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</si>
  <si>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</si>
  <si>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</si>
  <si>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</si>
  <si>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</si>
  <si>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</si>
  <si>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</si>
  <si>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</si>
  <si>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</si>
  <si>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</si>
  <si>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</si>
  <si>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</si>
  <si>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</si>
  <si>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</si>
  <si>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</si>
  <si>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</si>
  <si>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</si>
  <si>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</si>
  <si>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</si>
  <si>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</si>
  <si>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</si>
  <si>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</si>
  <si>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</si>
  <si>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</si>
  <si>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</si>
  <si>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</si>
  <si>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</si>
  <si>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</si>
  <si>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</si>
  <si>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</si>
  <si>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</si>
  <si>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</si>
  <si>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</si>
  <si>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</si>
  <si>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</si>
  <si>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</si>
  <si>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</si>
  <si>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</si>
  <si>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</si>
  <si>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</si>
  <si>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LTU</t>
  </si>
  <si>
    <t>Luxembourg</t>
  </si>
  <si>
    <t>LUX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</si>
  <si>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</si>
  <si>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</si>
  <si>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</si>
  <si>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</si>
  <si>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</si>
  <si>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</si>
  <si>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</si>
  <si>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</si>
  <si>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</si>
  <si>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</si>
  <si>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</si>
  <si>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</si>
  <si>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</si>
  <si>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</si>
  <si>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</si>
  <si>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East, North Africa, Afghanistan &amp; Pakistan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</si>
  <si>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</si>
  <si>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</si>
  <si>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</si>
  <si>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</si>
  <si>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</si>
  <si>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</si>
  <si>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</si>
  <si>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</si>
  <si>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</si>
  <si>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</si>
  <si>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</si>
  <si>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</si>
  <si>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</si>
  <si>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</si>
  <si>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</si>
  <si>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East, North Africa, Afghanistan &amp; Pakistan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</si>
  <si>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</si>
  <si>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</si>
  <si>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</si>
  <si>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</si>
  <si>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</si>
  <si>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</si>
  <si>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</si>
  <si>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</si>
  <si>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</si>
  <si>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</si>
  <si>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</si>
  <si>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</si>
  <si>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</si>
  <si>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</si>
  <si>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</si>
  <si>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</si>
  <si>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</si>
  <si>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</si>
  <si>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</si>
  <si>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</si>
  <si>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</si>
  <si>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</si>
  <si>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</si>
  <si>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</si>
  <si>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</si>
  <si>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</si>
  <si>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</si>
  <si>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</si>
  <si>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</si>
  <si>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NLD</t>
  </si>
  <si>
    <t>NOR</t>
  </si>
  <si>
    <t>Nepal</t>
  </si>
  <si>
    <t>NPL</t>
  </si>
  <si>
    <t>Nauru</t>
  </si>
  <si>
    <t>NRU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</si>
  <si>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</si>
  <si>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</si>
  <si>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</si>
  <si>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</si>
  <si>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</si>
  <si>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</si>
  <si>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</si>
  <si>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</si>
  <si>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</si>
  <si>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</si>
  <si>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</si>
  <si>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</si>
  <si>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</si>
  <si>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</si>
  <si>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</si>
  <si>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</si>
  <si>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</si>
  <si>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</si>
  <si>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</si>
  <si>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</t>
  </si>
  <si>
    <t>Pre-demographic dividend</t>
  </si>
  <si>
    <t>PRE</t>
  </si>
  <si>
    <t>Puerto Rico (US)</t>
  </si>
  <si>
    <t>PRI</t>
  </si>
  <si>
    <t>Korea, Dem. People's Rep.</t>
  </si>
  <si>
    <t>PRK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</si>
  <si>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</si>
  <si>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</si>
  <si>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</si>
  <si>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</si>
  <si>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</si>
  <si>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</si>
  <si>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</si>
  <si>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</si>
  <si>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</si>
  <si>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</si>
  <si>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</si>
  <si>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</si>
  <si>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</si>
  <si>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</si>
  <si>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</si>
  <si>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</si>
  <si>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</si>
  <si>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</si>
  <si>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</si>
  <si>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</si>
  <si>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</si>
  <si>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</si>
  <si>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</si>
  <si>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</si>
  <si>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</si>
  <si>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</si>
  <si>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</si>
  <si>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</si>
  <si>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</si>
  <si>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</si>
  <si>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</si>
  <si>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</si>
  <si>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</si>
  <si>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</si>
  <si>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</si>
  <si>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</si>
  <si>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Somalia, Fed. Rep.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</si>
  <si>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</si>
  <si>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</si>
  <si>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</si>
  <si>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</si>
  <si>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</si>
  <si>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</si>
  <si>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</si>
  <si>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</si>
  <si>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</si>
  <si>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</si>
  <si>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</si>
  <si>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</si>
  <si>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</si>
  <si>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</si>
  <si>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</si>
  <si>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</si>
  <si>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</si>
  <si>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SVN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</si>
  <si>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</si>
  <si>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</si>
  <si>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</si>
  <si>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</si>
  <si>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</si>
  <si>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</si>
  <si>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</si>
  <si>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</si>
  <si>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</si>
  <si>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</si>
  <si>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</si>
  <si>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</si>
  <si>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</si>
  <si>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</si>
  <si>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</si>
  <si>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</si>
  <si>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</si>
  <si>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</si>
  <si>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</si>
  <si>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</si>
  <si>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</si>
  <si>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</si>
  <si>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</si>
  <si>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</si>
  <si>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</si>
  <si>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</si>
  <si>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</si>
  <si>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</si>
  <si>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</si>
  <si>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East, North Africa, Afghanistan &amp; Pakistan (IDA &amp; IBRD)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</si>
  <si>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</si>
  <si>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</si>
  <si>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</si>
  <si>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</si>
  <si>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</si>
  <si>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</si>
  <si>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</si>
  <si>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</si>
  <si>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</si>
  <si>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</si>
  <si>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</si>
  <si>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</si>
  <si>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</si>
  <si>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</si>
  <si>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</si>
  <si>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</si>
  <si>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</si>
  <si>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</si>
  <si>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</si>
  <si>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</t>
  </si>
  <si>
    <t>Upper middle income</t>
  </si>
  <si>
    <t>UMC</t>
  </si>
  <si>
    <t>Uruguay</t>
  </si>
  <si>
    <t>URY</t>
  </si>
  <si>
    <t>United States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</si>
  <si>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</si>
  <si>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</si>
  <si>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</si>
  <si>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</si>
  <si>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</si>
  <si>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</si>
  <si>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</si>
  <si>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</si>
  <si>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</si>
  <si>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</si>
  <si>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</si>
  <si>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</si>
  <si>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</si>
  <si>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</si>
  <si>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</si>
  <si>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</si>
  <si>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</si>
  <si>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</si>
  <si>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</si>
  <si>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</si>
  <si>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</si>
  <si>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</si>
  <si>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</si>
  <si>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</si>
  <si>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</si>
  <si>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</si>
  <si>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</si>
  <si>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</si>
  <si>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interrest_worldbank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</si>
</sst>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2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24A7-E521-49EF-B80B-B42AD968B8A3}">
  <dimension ref="A1:AJ33"/>
  <sheetViews>
    <sheetView zoomScale="14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T9" sqref="T9"/>
    </sheetView>
  </sheetViews>
  <sheetFormatPr baseColWidth="10" defaultColWidth="8.83203125" defaultRowHeight="15" x14ac:dyDescent="0.2"/>
  <cols>
    <col min="1" max="1" width="12.6640625" customWidth="1"/>
    <col min="2" max="2" width="8.6640625" customWidth="1"/>
    <col min="6" max="6" width="11.5" style="4" bestFit="1" customWidth="1"/>
  </cols>
  <sheetData>
    <row r="1" spans="1:36" ht="64" x14ac:dyDescent="0.2">
      <c r="A1" s="3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1" t="s">
        <v>8</v>
      </c>
      <c r="H1" s="1" t="s">
        <v>9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35</v>
      </c>
      <c r="N1" s="1" t="s">
        <v>33</v>
      </c>
      <c r="O1" s="1" t="s">
        <v>34</v>
      </c>
      <c r="P1" s="1" t="s">
        <v>36</v>
      </c>
      <c r="Q1" s="1" t="s">
        <v>37</v>
      </c>
      <c r="R1" s="1" t="s">
        <v>49</v>
      </c>
      <c r="S1" s="1" t="s">
        <v>50</v>
      </c>
      <c r="T1" s="1" t="s">
        <v>51</v>
      </c>
      <c r="U1" s="1" t="s">
        <v>55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62</v>
      </c>
      <c r="AC1" s="1" t="s">
        <v>63</v>
      </c>
      <c r="AD1" s="1" t="s">
        <v>64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70</v>
      </c>
    </row>
    <row r="2" spans="1:36" x14ac:dyDescent="0.2">
      <c r="A2" s="3" t="s">
        <v>19</v>
      </c>
      <c r="B2" s="1">
        <v>0.73799999999999999</v>
      </c>
      <c r="C2" s="1">
        <v>55000</v>
      </c>
      <c r="D2" s="1">
        <v>9600</v>
      </c>
      <c r="E2" s="1">
        <v>4451</v>
      </c>
      <c r="F2" s="2">
        <v>0.46</v>
      </c>
      <c r="G2" s="1">
        <v>182</v>
      </c>
      <c r="H2" s="1">
        <v>22.22</v>
      </c>
      <c r="I2" s="1">
        <v>15</v>
      </c>
      <c r="J2" s="1">
        <v>0.28000000000000003</v>
      </c>
      <c r="K2" s="1">
        <v>0.46</v>
      </c>
      <c r="L2" s="1">
        <v>109</v>
      </c>
      <c r="M2" s="1">
        <v>1.2909999999999999</v>
      </c>
      <c r="N2" s="1">
        <v>78</v>
      </c>
      <c r="O2" s="1">
        <v>26</v>
      </c>
      <c r="P2" s="1">
        <v>10</v>
      </c>
      <c r="Q2" s="1">
        <v>12.2</v>
      </c>
      <c r="R2" s="1">
        <v>21</v>
      </c>
      <c r="S2" s="1">
        <v>0.3</v>
      </c>
      <c r="T2" s="1">
        <v>60</v>
      </c>
      <c r="U2" s="1">
        <v>6</v>
      </c>
      <c r="V2" s="1">
        <v>2.7</v>
      </c>
      <c r="X2">
        <v>89.9</v>
      </c>
      <c r="Y2" s="1">
        <v>7.4</v>
      </c>
      <c r="Z2" s="1">
        <v>24.4</v>
      </c>
      <c r="AA2" s="1">
        <v>5.7</v>
      </c>
      <c r="AB2" s="1">
        <v>55.1</v>
      </c>
      <c r="AC2" s="1">
        <v>25.1</v>
      </c>
      <c r="AD2" s="1">
        <v>17.3</v>
      </c>
      <c r="AE2" s="1">
        <v>8.1</v>
      </c>
      <c r="AF2" s="1">
        <v>25.4</v>
      </c>
      <c r="AG2" s="1">
        <v>81.599999999999994</v>
      </c>
      <c r="AH2" s="1">
        <v>10.9</v>
      </c>
      <c r="AI2" s="1">
        <v>3.5</v>
      </c>
      <c r="AJ2" s="1">
        <v>70</v>
      </c>
    </row>
    <row r="3" spans="1:36" x14ac:dyDescent="0.2">
      <c r="A3" s="3" t="s">
        <v>45</v>
      </c>
      <c r="B3">
        <v>0.47</v>
      </c>
      <c r="C3">
        <v>19700</v>
      </c>
      <c r="E3">
        <v>300</v>
      </c>
      <c r="G3" s="1">
        <v>107</v>
      </c>
      <c r="H3" s="1">
        <v>9.6999999999999993</v>
      </c>
      <c r="I3" s="1">
        <v>63</v>
      </c>
      <c r="J3">
        <v>0.09</v>
      </c>
      <c r="K3" s="1">
        <v>0.42</v>
      </c>
      <c r="L3" s="1">
        <v>46</v>
      </c>
      <c r="M3" s="1">
        <v>2.1150000000000002</v>
      </c>
      <c r="N3" s="1">
        <v>44.4</v>
      </c>
      <c r="P3" s="1">
        <v>-10</v>
      </c>
      <c r="Q3" s="1">
        <v>17.600000000000001</v>
      </c>
      <c r="R3" s="1">
        <v>93</v>
      </c>
      <c r="U3">
        <v>46</v>
      </c>
      <c r="Y3">
        <v>1.9</v>
      </c>
      <c r="Z3">
        <v>25.02</v>
      </c>
      <c r="AA3">
        <v>4.5999999999999996</v>
      </c>
      <c r="AB3">
        <v>15</v>
      </c>
      <c r="AC3">
        <v>2.1</v>
      </c>
      <c r="AF3">
        <v>26.6</v>
      </c>
      <c r="AG3">
        <v>74.8</v>
      </c>
      <c r="AI3">
        <v>1.1000000000000001</v>
      </c>
    </row>
    <row r="4" spans="1:36" x14ac:dyDescent="0.2">
      <c r="A4" s="3" t="s">
        <v>38</v>
      </c>
      <c r="B4" s="2">
        <v>1.02</v>
      </c>
      <c r="C4" s="1">
        <v>50100</v>
      </c>
      <c r="D4" s="1">
        <v>3100</v>
      </c>
      <c r="E4" s="1">
        <v>3600</v>
      </c>
      <c r="F4" s="4">
        <f>E4/D4</f>
        <v>1.1612903225806452</v>
      </c>
      <c r="G4" s="1">
        <v>151</v>
      </c>
      <c r="H4" s="1">
        <v>24.8</v>
      </c>
      <c r="I4" s="1">
        <v>15</v>
      </c>
      <c r="J4" s="1">
        <v>0.23</v>
      </c>
      <c r="K4" s="1">
        <v>0.22600000000000001</v>
      </c>
      <c r="L4" s="1">
        <v>375</v>
      </c>
      <c r="M4" s="1">
        <v>1.5329999999999999</v>
      </c>
      <c r="N4" s="1">
        <v>75</v>
      </c>
      <c r="O4" s="1">
        <v>28.9</v>
      </c>
      <c r="P4" s="1">
        <v>7</v>
      </c>
      <c r="Q4" s="1">
        <v>11</v>
      </c>
      <c r="R4" s="1">
        <v>11</v>
      </c>
      <c r="S4" s="1">
        <v>0.37</v>
      </c>
      <c r="T4" s="1">
        <v>64</v>
      </c>
      <c r="U4" s="1">
        <v>-5</v>
      </c>
      <c r="V4" s="1">
        <v>2.9</v>
      </c>
      <c r="X4">
        <v>66.2</v>
      </c>
      <c r="Y4" s="1">
        <v>4.2</v>
      </c>
      <c r="Z4" s="1">
        <v>45.29</v>
      </c>
      <c r="AA4" s="1">
        <v>5.3</v>
      </c>
      <c r="AB4" s="1">
        <v>73.2</v>
      </c>
      <c r="AC4" s="1">
        <v>8.6</v>
      </c>
      <c r="AE4" s="1">
        <v>5.6</v>
      </c>
      <c r="AF4" s="1">
        <v>25.5</v>
      </c>
      <c r="AG4" s="1">
        <v>81.400000000000006</v>
      </c>
      <c r="AH4" s="1">
        <v>8.9</v>
      </c>
      <c r="AI4" s="1">
        <v>5.0999999999999996</v>
      </c>
    </row>
    <row r="5" spans="1:36" x14ac:dyDescent="0.2">
      <c r="A5" s="3" t="s">
        <v>47</v>
      </c>
      <c r="B5">
        <v>0.2</v>
      </c>
      <c r="C5">
        <v>23000</v>
      </c>
      <c r="D5">
        <v>1600</v>
      </c>
      <c r="E5">
        <v>750</v>
      </c>
      <c r="F5" s="4">
        <f>E5/D5</f>
        <v>0.46875</v>
      </c>
      <c r="G5" s="1">
        <v>126</v>
      </c>
      <c r="H5" s="1">
        <v>11.6</v>
      </c>
      <c r="I5" s="1">
        <v>69</v>
      </c>
      <c r="J5">
        <v>0.34</v>
      </c>
      <c r="K5" s="1">
        <v>0.35</v>
      </c>
      <c r="L5" s="1">
        <v>62.6</v>
      </c>
      <c r="M5" s="1">
        <v>1.6</v>
      </c>
      <c r="N5" s="1">
        <v>56.1</v>
      </c>
      <c r="P5" s="1">
        <v>-4</v>
      </c>
      <c r="Q5" s="1">
        <v>11.4</v>
      </c>
      <c r="R5" s="1">
        <v>36</v>
      </c>
      <c r="U5" s="1">
        <v>17</v>
      </c>
      <c r="W5">
        <v>0.23</v>
      </c>
      <c r="X5">
        <v>89.3</v>
      </c>
      <c r="Z5" s="1">
        <v>38.549999999999997</v>
      </c>
      <c r="AA5" s="1">
        <v>4.7</v>
      </c>
      <c r="AC5" s="1">
        <v>1.42</v>
      </c>
      <c r="AF5" s="1">
        <v>26</v>
      </c>
      <c r="AG5" s="1">
        <v>75.099999999999994</v>
      </c>
      <c r="AH5" s="1">
        <v>27.5</v>
      </c>
      <c r="AI5" s="1">
        <v>2.5</v>
      </c>
    </row>
    <row r="6" spans="1:36" x14ac:dyDescent="0.2">
      <c r="A6" s="3" t="s">
        <v>32</v>
      </c>
      <c r="B6" s="2">
        <v>0.89900000000000002</v>
      </c>
      <c r="C6" s="1">
        <v>47000</v>
      </c>
      <c r="D6" s="1">
        <v>8900</v>
      </c>
      <c r="E6" s="1">
        <v>3400</v>
      </c>
      <c r="F6" s="2">
        <f>E6/D6</f>
        <v>0.38202247191011235</v>
      </c>
      <c r="G6" s="1">
        <v>159</v>
      </c>
      <c r="H6" s="1">
        <v>24.3</v>
      </c>
      <c r="I6" s="1">
        <v>11</v>
      </c>
      <c r="J6" s="1">
        <v>9.6000000000000002E-2</v>
      </c>
      <c r="K6" s="1">
        <v>0.38</v>
      </c>
      <c r="L6" s="1">
        <v>4</v>
      </c>
      <c r="M6" s="1">
        <v>1.32</v>
      </c>
      <c r="N6" s="1">
        <v>71</v>
      </c>
      <c r="O6" s="1">
        <v>17</v>
      </c>
      <c r="P6" s="1">
        <v>12</v>
      </c>
      <c r="Q6" s="1">
        <v>10.199999999999999</v>
      </c>
      <c r="R6" s="1">
        <v>19</v>
      </c>
      <c r="S6" s="1">
        <v>0.54</v>
      </c>
      <c r="U6" s="1">
        <v>8</v>
      </c>
      <c r="V6" s="1">
        <v>1.2</v>
      </c>
      <c r="W6" s="1">
        <v>0.33</v>
      </c>
      <c r="X6">
        <v>50.7</v>
      </c>
      <c r="Y6" s="1">
        <v>6.6</v>
      </c>
      <c r="Z6" s="1">
        <v>40.64</v>
      </c>
      <c r="AA6" s="1">
        <v>7.5</v>
      </c>
      <c r="AC6" s="1">
        <v>6.7</v>
      </c>
      <c r="AD6" s="1">
        <v>36</v>
      </c>
      <c r="AF6" s="1">
        <v>27.2</v>
      </c>
      <c r="AG6" s="1">
        <v>82.2</v>
      </c>
      <c r="AH6" s="1">
        <v>7.3</v>
      </c>
      <c r="AI6" s="1">
        <v>12.7</v>
      </c>
      <c r="AJ6" s="1">
        <v>59</v>
      </c>
    </row>
    <row r="7" spans="1:36" x14ac:dyDescent="0.2">
      <c r="A7" s="3" t="s">
        <v>16</v>
      </c>
      <c r="B7" s="2">
        <v>0.39</v>
      </c>
      <c r="C7" s="1">
        <v>43000</v>
      </c>
      <c r="D7" s="1">
        <v>6600</v>
      </c>
      <c r="E7" s="1">
        <v>1300</v>
      </c>
      <c r="F7" s="2">
        <v>0.19700000000000001</v>
      </c>
      <c r="G7" s="1">
        <v>156</v>
      </c>
      <c r="H7" s="1">
        <v>12.28</v>
      </c>
      <c r="I7" s="1">
        <v>49</v>
      </c>
      <c r="J7" s="1">
        <v>0.22</v>
      </c>
      <c r="K7" s="1">
        <v>0.34</v>
      </c>
      <c r="L7" s="1">
        <v>135</v>
      </c>
      <c r="M7" s="1">
        <v>1.3</v>
      </c>
      <c r="N7" s="1">
        <v>75</v>
      </c>
      <c r="O7" s="1">
        <v>18</v>
      </c>
      <c r="P7" s="1">
        <v>2</v>
      </c>
      <c r="Q7" s="1">
        <v>13</v>
      </c>
      <c r="R7" s="1">
        <v>19</v>
      </c>
      <c r="S7" s="1">
        <v>0.22</v>
      </c>
      <c r="T7" s="1">
        <v>55</v>
      </c>
      <c r="U7" s="1">
        <v>57</v>
      </c>
      <c r="V7" s="1">
        <v>1.8</v>
      </c>
      <c r="W7" s="1">
        <v>0.17</v>
      </c>
      <c r="X7">
        <v>60.3</v>
      </c>
      <c r="Y7" s="1">
        <v>2.1</v>
      </c>
      <c r="Z7" s="1">
        <v>25.4</v>
      </c>
      <c r="AA7" s="1">
        <v>3.4</v>
      </c>
      <c r="AB7" s="1">
        <v>30.4</v>
      </c>
      <c r="AC7" s="1">
        <v>4.7</v>
      </c>
      <c r="AD7" s="1">
        <v>22</v>
      </c>
      <c r="AE7" s="1">
        <v>4.9000000000000004</v>
      </c>
      <c r="AF7" s="1">
        <v>26.9</v>
      </c>
      <c r="AG7" s="1">
        <v>79.099999999999994</v>
      </c>
      <c r="AH7" s="1">
        <v>12.3</v>
      </c>
      <c r="AI7" s="1">
        <v>15.2</v>
      </c>
    </row>
    <row r="8" spans="1:36" x14ac:dyDescent="0.2">
      <c r="A8" s="3" t="s">
        <v>15</v>
      </c>
      <c r="B8" s="2">
        <v>0.08</v>
      </c>
      <c r="C8" s="1">
        <v>39000</v>
      </c>
      <c r="D8" s="1">
        <v>3100</v>
      </c>
      <c r="E8" s="1">
        <v>1400</v>
      </c>
      <c r="F8" s="2">
        <v>0.4516</v>
      </c>
      <c r="G8" s="1">
        <v>173</v>
      </c>
      <c r="H8" s="1">
        <v>19.47</v>
      </c>
      <c r="I8" s="1">
        <v>17</v>
      </c>
      <c r="J8" s="1">
        <v>0.2</v>
      </c>
      <c r="K8" s="1">
        <v>0.51</v>
      </c>
      <c r="L8" s="1">
        <v>29</v>
      </c>
      <c r="M8" s="1">
        <v>1.7</v>
      </c>
      <c r="N8" s="1">
        <v>72</v>
      </c>
      <c r="O8" s="1">
        <v>18</v>
      </c>
      <c r="P8" s="1">
        <v>2</v>
      </c>
      <c r="Q8" s="1">
        <v>10.3</v>
      </c>
      <c r="R8" s="1">
        <v>18</v>
      </c>
      <c r="S8" s="1">
        <v>0.38</v>
      </c>
      <c r="T8" s="1">
        <v>69</v>
      </c>
      <c r="U8" s="1">
        <v>15</v>
      </c>
      <c r="V8" s="1">
        <v>1.111</v>
      </c>
      <c r="X8">
        <v>53.1</v>
      </c>
      <c r="Y8" s="1">
        <v>3</v>
      </c>
      <c r="Z8" s="1">
        <v>23.56</v>
      </c>
      <c r="AA8" s="1">
        <v>6.8</v>
      </c>
      <c r="AB8" s="1">
        <v>17.5</v>
      </c>
      <c r="AD8" s="1">
        <v>15.2</v>
      </c>
      <c r="AF8" s="1">
        <v>25.5</v>
      </c>
      <c r="AG8" s="1">
        <v>78.900000000000006</v>
      </c>
      <c r="AH8" s="1">
        <v>5.9</v>
      </c>
      <c r="AI8" s="1">
        <v>6</v>
      </c>
    </row>
    <row r="9" spans="1:36" x14ac:dyDescent="0.2">
      <c r="A9" s="3" t="s">
        <v>44</v>
      </c>
      <c r="B9">
        <v>0.59</v>
      </c>
      <c r="C9">
        <v>49300</v>
      </c>
      <c r="D9" s="1">
        <v>8300</v>
      </c>
      <c r="E9">
        <v>3300</v>
      </c>
      <c r="F9" s="4">
        <f>E9/D9</f>
        <v>0.39759036144578314</v>
      </c>
      <c r="G9" s="1">
        <v>182</v>
      </c>
      <c r="H9" s="1">
        <v>24.3</v>
      </c>
      <c r="I9">
        <v>3</v>
      </c>
      <c r="J9">
        <v>0.15</v>
      </c>
      <c r="K9" s="1">
        <v>0.73</v>
      </c>
      <c r="L9" s="1">
        <v>16.3</v>
      </c>
      <c r="M9" s="1">
        <v>1.488</v>
      </c>
      <c r="N9" s="1">
        <v>76.400000000000006</v>
      </c>
      <c r="O9">
        <v>28.7</v>
      </c>
      <c r="P9" s="1">
        <v>6</v>
      </c>
      <c r="Q9" s="1">
        <v>12.3</v>
      </c>
      <c r="R9" s="1">
        <v>10</v>
      </c>
      <c r="S9" s="1">
        <v>0.42</v>
      </c>
      <c r="T9" s="1">
        <v>76</v>
      </c>
      <c r="U9" s="1">
        <v>-2</v>
      </c>
      <c r="V9" s="1">
        <v>2.46</v>
      </c>
      <c r="X9">
        <v>64.2</v>
      </c>
      <c r="Y9" s="1">
        <v>2.5</v>
      </c>
      <c r="Z9" s="1">
        <v>25.53</v>
      </c>
      <c r="AA9" s="1">
        <v>8.4</v>
      </c>
      <c r="AB9" s="1">
        <v>66.599999999999994</v>
      </c>
      <c r="AC9" s="1">
        <v>9</v>
      </c>
      <c r="AD9" s="1">
        <v>8.8000000000000007</v>
      </c>
      <c r="AE9" s="1">
        <v>5.4</v>
      </c>
      <c r="AF9" s="1">
        <v>25.9</v>
      </c>
      <c r="AG9" s="1">
        <v>81.599999999999994</v>
      </c>
      <c r="AH9" s="1">
        <v>5</v>
      </c>
      <c r="AI9" s="1">
        <v>3.1</v>
      </c>
    </row>
    <row r="10" spans="1:36" x14ac:dyDescent="0.2">
      <c r="A10" s="3" t="s">
        <v>21</v>
      </c>
      <c r="B10" s="2">
        <v>0.98399999999999999</v>
      </c>
      <c r="C10" s="1">
        <v>45400</v>
      </c>
      <c r="D10" s="1">
        <v>12000</v>
      </c>
      <c r="E10" s="1">
        <v>2400</v>
      </c>
      <c r="F10" s="2">
        <f>E10/D10</f>
        <v>0.2</v>
      </c>
      <c r="G10" s="1">
        <v>150</v>
      </c>
      <c r="H10" s="1">
        <v>21.5</v>
      </c>
      <c r="I10" s="1">
        <v>23</v>
      </c>
      <c r="J10" s="1">
        <v>0.25</v>
      </c>
      <c r="K10" s="1">
        <v>0.31</v>
      </c>
      <c r="L10" s="1">
        <v>123</v>
      </c>
      <c r="M10" s="1">
        <v>1.9</v>
      </c>
      <c r="N10" s="1">
        <v>80</v>
      </c>
      <c r="O10" s="1">
        <v>31</v>
      </c>
      <c r="P10" s="1">
        <v>5</v>
      </c>
      <c r="Q10" s="1">
        <v>12.2</v>
      </c>
      <c r="R10" s="1">
        <v>24</v>
      </c>
      <c r="S10" s="1">
        <v>0.32</v>
      </c>
      <c r="T10" s="1">
        <v>56</v>
      </c>
      <c r="U10" s="1">
        <v>9</v>
      </c>
      <c r="V10" s="1">
        <v>2.1800000000000002</v>
      </c>
      <c r="W10" s="1">
        <v>0.23</v>
      </c>
      <c r="X10">
        <v>73.599999999999994</v>
      </c>
      <c r="Y10" s="1">
        <v>0.6</v>
      </c>
      <c r="Z10" s="1">
        <v>47.37</v>
      </c>
      <c r="AA10" s="1">
        <v>7.3</v>
      </c>
      <c r="AB10" s="1">
        <v>86.8</v>
      </c>
      <c r="AC10" s="1">
        <v>10.6</v>
      </c>
      <c r="AD10" s="1">
        <v>45</v>
      </c>
      <c r="AE10" s="1">
        <v>4.3</v>
      </c>
      <c r="AF10" s="1">
        <v>25.3</v>
      </c>
      <c r="AG10" s="1">
        <v>82.5</v>
      </c>
      <c r="AH10" s="1">
        <v>11.1</v>
      </c>
      <c r="AI10" s="1">
        <v>8.6</v>
      </c>
      <c r="AJ10" s="1">
        <v>70</v>
      </c>
    </row>
    <row r="11" spans="1:36" x14ac:dyDescent="0.2">
      <c r="A11" s="3" t="s">
        <v>11</v>
      </c>
      <c r="B11" s="2">
        <v>0.61</v>
      </c>
      <c r="C11" s="1">
        <v>57000</v>
      </c>
      <c r="D11" s="1">
        <v>5900</v>
      </c>
      <c r="E11" s="1">
        <v>3900</v>
      </c>
      <c r="F11" s="2">
        <v>0.66100000000000003</v>
      </c>
      <c r="G11" s="1">
        <v>176</v>
      </c>
      <c r="H11" s="1">
        <v>21.84</v>
      </c>
      <c r="I11" s="1">
        <v>9</v>
      </c>
      <c r="J11" s="1">
        <v>0.37</v>
      </c>
      <c r="K11" s="1">
        <v>0.32</v>
      </c>
      <c r="L11" s="1">
        <v>233</v>
      </c>
      <c r="M11" s="1">
        <v>1.5</v>
      </c>
      <c r="N11" s="1">
        <v>73</v>
      </c>
      <c r="O11" s="1">
        <v>25</v>
      </c>
      <c r="P11" s="1">
        <v>8</v>
      </c>
      <c r="Q11" s="1">
        <v>11.8</v>
      </c>
      <c r="R11" s="1">
        <v>17</v>
      </c>
      <c r="S11" s="1">
        <v>0.27</v>
      </c>
      <c r="T11" s="1">
        <v>62</v>
      </c>
      <c r="U11" s="1">
        <v>3</v>
      </c>
      <c r="V11" s="1">
        <v>2.95</v>
      </c>
      <c r="W11" s="1">
        <v>0.28000000000000003</v>
      </c>
      <c r="X11">
        <v>51.9</v>
      </c>
      <c r="Y11" s="1">
        <v>6.6</v>
      </c>
      <c r="Z11" s="1">
        <v>35.14</v>
      </c>
      <c r="AA11" s="1">
        <v>4.4000000000000004</v>
      </c>
      <c r="AB11" s="1">
        <v>93.4</v>
      </c>
      <c r="AC11" s="1">
        <v>13.2</v>
      </c>
      <c r="AD11" s="1">
        <v>81.900000000000006</v>
      </c>
      <c r="AE11" s="1">
        <v>7.9</v>
      </c>
      <c r="AF11" s="1">
        <v>26.3</v>
      </c>
      <c r="AG11" s="1">
        <v>81.7</v>
      </c>
      <c r="AH11" s="1">
        <v>10.1</v>
      </c>
      <c r="AI11" s="1">
        <v>4.8</v>
      </c>
      <c r="AJ11" s="1">
        <v>68</v>
      </c>
    </row>
    <row r="12" spans="1:36" x14ac:dyDescent="0.2">
      <c r="A12" s="3" t="s">
        <v>13</v>
      </c>
      <c r="B12" s="1">
        <v>1.84</v>
      </c>
      <c r="C12" s="1">
        <v>31000</v>
      </c>
      <c r="D12" s="1">
        <v>3600</v>
      </c>
      <c r="E12" s="1">
        <v>1400</v>
      </c>
      <c r="F12" s="2">
        <v>0.38890000000000002</v>
      </c>
      <c r="G12" s="1">
        <v>129</v>
      </c>
      <c r="H12" s="1">
        <v>17.899999999999999</v>
      </c>
      <c r="I12" s="1">
        <v>59</v>
      </c>
      <c r="J12" s="1">
        <v>0.35</v>
      </c>
      <c r="K12" s="1">
        <v>0.31</v>
      </c>
      <c r="L12" s="1">
        <v>81</v>
      </c>
      <c r="M12" s="1">
        <v>1.9</v>
      </c>
      <c r="N12" s="1">
        <v>56</v>
      </c>
      <c r="O12" s="1">
        <v>23</v>
      </c>
      <c r="P12" s="1">
        <v>-2</v>
      </c>
      <c r="Q12" s="1">
        <v>10.3</v>
      </c>
      <c r="R12" s="1">
        <v>30</v>
      </c>
      <c r="S12" s="1">
        <v>0.28000000000000003</v>
      </c>
      <c r="T12" s="1">
        <v>39</v>
      </c>
      <c r="U12" s="1">
        <v>40</v>
      </c>
      <c r="W12" s="1">
        <v>0.17</v>
      </c>
      <c r="X12">
        <v>51.1</v>
      </c>
      <c r="Y12" s="1">
        <v>-1.5</v>
      </c>
      <c r="Z12" s="1">
        <v>41.3</v>
      </c>
      <c r="AA12" s="1">
        <v>15</v>
      </c>
      <c r="AB12" s="1">
        <v>15.1</v>
      </c>
      <c r="AC12" s="1">
        <v>1.79</v>
      </c>
      <c r="AD12" s="1">
        <v>37.1</v>
      </c>
      <c r="AF12" s="1">
        <v>27.3</v>
      </c>
      <c r="AG12" s="1">
        <v>81.099999999999994</v>
      </c>
      <c r="AH12" s="1">
        <v>18.399999999999999</v>
      </c>
      <c r="AI12" s="1">
        <v>1.7</v>
      </c>
      <c r="AJ12" s="1">
        <v>87</v>
      </c>
    </row>
    <row r="13" spans="1:36" x14ac:dyDescent="0.2">
      <c r="A13" s="3" t="s">
        <v>24</v>
      </c>
      <c r="B13" s="2">
        <v>0.7</v>
      </c>
      <c r="C13" s="1">
        <v>32400</v>
      </c>
      <c r="D13" s="1">
        <v>2500</v>
      </c>
      <c r="E13" s="1">
        <v>1105</v>
      </c>
      <c r="F13" s="2">
        <f>E13/D13</f>
        <v>0.442</v>
      </c>
      <c r="G13" s="1">
        <v>134</v>
      </c>
      <c r="H13" s="1">
        <v>16.600000000000001</v>
      </c>
      <c r="I13" s="1">
        <v>69</v>
      </c>
      <c r="J13" s="1">
        <v>0.22</v>
      </c>
      <c r="K13" s="1">
        <v>0.22</v>
      </c>
      <c r="L13" s="1">
        <v>105</v>
      </c>
      <c r="M13" s="1">
        <v>1.54</v>
      </c>
      <c r="N13" s="1">
        <v>51</v>
      </c>
      <c r="O13" s="1">
        <v>19</v>
      </c>
      <c r="P13" s="1">
        <v>-1</v>
      </c>
      <c r="Q13" s="1">
        <v>13.3</v>
      </c>
      <c r="R13" s="1">
        <v>36</v>
      </c>
      <c r="S13" s="1">
        <v>0.23</v>
      </c>
      <c r="T13" s="1">
        <v>40</v>
      </c>
      <c r="U13" s="1">
        <v>2</v>
      </c>
      <c r="V13" s="1">
        <v>1.4450000000000001</v>
      </c>
      <c r="W13" s="1">
        <v>0.14000000000000001</v>
      </c>
      <c r="X13">
        <v>84.3</v>
      </c>
      <c r="Z13" s="1">
        <v>35.229999999999997</v>
      </c>
      <c r="AA13" s="1">
        <v>4.9000000000000004</v>
      </c>
      <c r="AC13" s="1">
        <v>13.4</v>
      </c>
      <c r="AD13" s="1">
        <v>10</v>
      </c>
      <c r="AF13" s="1">
        <v>26.3</v>
      </c>
      <c r="AG13" s="1">
        <v>76.400000000000006</v>
      </c>
      <c r="AH13" s="1">
        <v>14.3</v>
      </c>
      <c r="AI13" s="1">
        <v>2.2999999999999998</v>
      </c>
    </row>
    <row r="14" spans="1:36" x14ac:dyDescent="0.2">
      <c r="A14" s="3" t="s">
        <v>10</v>
      </c>
      <c r="B14" s="2">
        <v>0.50600000000000001</v>
      </c>
      <c r="C14" s="1">
        <v>17000</v>
      </c>
      <c r="D14" s="1">
        <v>5200</v>
      </c>
      <c r="E14" s="1">
        <v>1000</v>
      </c>
      <c r="F14" s="2">
        <v>0.1923</v>
      </c>
      <c r="G14" s="1">
        <v>103</v>
      </c>
      <c r="H14" s="1">
        <v>9.36</v>
      </c>
      <c r="I14" s="1">
        <v>78</v>
      </c>
      <c r="J14" s="1">
        <v>0.15</v>
      </c>
      <c r="K14" s="1">
        <v>0.22</v>
      </c>
      <c r="L14" s="1">
        <v>146</v>
      </c>
      <c r="M14" s="1">
        <v>2.2000000000000002</v>
      </c>
      <c r="N14" s="1">
        <v>66</v>
      </c>
      <c r="P14" s="1">
        <v>-3</v>
      </c>
      <c r="Q14" s="1">
        <v>6.7</v>
      </c>
      <c r="R14" s="1">
        <v>85</v>
      </c>
      <c r="S14" s="1">
        <v>0.17</v>
      </c>
      <c r="X14">
        <v>79.400000000000006</v>
      </c>
      <c r="Y14" s="1">
        <v>-0.2</v>
      </c>
      <c r="Z14" s="1">
        <v>31.18</v>
      </c>
      <c r="AA14" s="1">
        <v>5.4</v>
      </c>
      <c r="AB14" s="1">
        <v>84.5</v>
      </c>
      <c r="AC14" s="1">
        <v>6.4000000000000001E-2</v>
      </c>
      <c r="AD14" s="1">
        <v>18</v>
      </c>
      <c r="AE14" s="1">
        <v>0.1</v>
      </c>
      <c r="AF14" s="1">
        <v>23.9</v>
      </c>
      <c r="AG14" s="1">
        <v>77.400000000000006</v>
      </c>
      <c r="AH14" s="1">
        <v>34.700000000000003</v>
      </c>
      <c r="AI14" s="1">
        <v>0.04</v>
      </c>
      <c r="AJ14" s="1">
        <v>78</v>
      </c>
    </row>
    <row r="15" spans="1:36" x14ac:dyDescent="0.2">
      <c r="A15" s="3" t="s">
        <v>43</v>
      </c>
      <c r="B15">
        <v>0.63</v>
      </c>
      <c r="C15">
        <v>89000</v>
      </c>
      <c r="E15">
        <v>3500</v>
      </c>
      <c r="G15" s="1">
        <v>150</v>
      </c>
      <c r="H15" s="1">
        <v>21.3</v>
      </c>
      <c r="I15" s="1">
        <v>20</v>
      </c>
      <c r="J15">
        <v>0.14000000000000001</v>
      </c>
      <c r="K15" s="1">
        <v>0.11</v>
      </c>
      <c r="L15" s="1">
        <v>70</v>
      </c>
      <c r="M15" s="1">
        <v>1.39</v>
      </c>
      <c r="N15" s="1">
        <v>52.7</v>
      </c>
      <c r="O15" s="1">
        <v>14.4</v>
      </c>
      <c r="P15" s="1">
        <v>5</v>
      </c>
      <c r="Q15" s="1">
        <v>11.9</v>
      </c>
      <c r="R15" s="1">
        <v>16</v>
      </c>
      <c r="S15" s="1">
        <v>0.41</v>
      </c>
      <c r="T15" s="1">
        <v>68</v>
      </c>
      <c r="U15" s="1">
        <v>25</v>
      </c>
      <c r="V15" s="1">
        <v>12.182</v>
      </c>
      <c r="X15">
        <v>35.9</v>
      </c>
      <c r="Y15" s="1">
        <v>4.9000000000000004</v>
      </c>
      <c r="Z15" s="1">
        <v>45.68</v>
      </c>
      <c r="AA15" s="1">
        <v>5.8</v>
      </c>
      <c r="AB15" s="1">
        <v>58.9</v>
      </c>
      <c r="AC15" s="1">
        <v>22.89</v>
      </c>
      <c r="AD15" s="1">
        <v>16</v>
      </c>
      <c r="AE15" s="1">
        <v>7.9</v>
      </c>
      <c r="AF15" s="1">
        <v>27.5</v>
      </c>
      <c r="AG15" s="1">
        <v>81.8</v>
      </c>
      <c r="AH15" s="1">
        <v>8.6</v>
      </c>
      <c r="AI15" s="1">
        <v>6.3</v>
      </c>
      <c r="AJ15" t="s">
        <v>71</v>
      </c>
    </row>
    <row r="16" spans="1:36" x14ac:dyDescent="0.2">
      <c r="A16" s="3" t="s">
        <v>12</v>
      </c>
      <c r="B16" s="2">
        <v>1.32</v>
      </c>
      <c r="C16" s="1">
        <v>43000</v>
      </c>
      <c r="D16" s="1">
        <v>6500</v>
      </c>
      <c r="E16" s="1">
        <v>2400</v>
      </c>
      <c r="F16" s="2">
        <v>0.36919999999999997</v>
      </c>
      <c r="G16" s="1">
        <v>138</v>
      </c>
      <c r="H16" s="1">
        <v>19.8</v>
      </c>
      <c r="I16" s="1">
        <v>52</v>
      </c>
      <c r="J16" s="1">
        <v>0.21</v>
      </c>
      <c r="K16" s="1">
        <v>0.31</v>
      </c>
      <c r="L16" s="1">
        <v>200</v>
      </c>
      <c r="M16" s="1">
        <v>1.75</v>
      </c>
      <c r="N16" s="1">
        <v>66</v>
      </c>
      <c r="O16" s="1">
        <v>15</v>
      </c>
      <c r="P16" s="1">
        <v>1</v>
      </c>
      <c r="Q16" s="1">
        <v>6.7</v>
      </c>
      <c r="R16" s="1">
        <v>33</v>
      </c>
      <c r="S16" s="1">
        <v>0.17</v>
      </c>
      <c r="T16" s="1">
        <v>50</v>
      </c>
      <c r="U16" s="1">
        <v>53</v>
      </c>
      <c r="V16" s="1">
        <v>1.454</v>
      </c>
      <c r="W16" s="1">
        <v>0.24</v>
      </c>
      <c r="X16">
        <v>91.8</v>
      </c>
      <c r="Y16" s="1">
        <v>2.5</v>
      </c>
      <c r="Z16" s="1">
        <v>44.24</v>
      </c>
      <c r="AA16" s="1">
        <v>10.7</v>
      </c>
      <c r="AB16" s="1">
        <v>77.8</v>
      </c>
      <c r="AC16" s="1">
        <v>3.3</v>
      </c>
      <c r="AD16" s="1">
        <v>8.4</v>
      </c>
      <c r="AF16" s="1">
        <v>26</v>
      </c>
      <c r="AG16" s="1">
        <v>83</v>
      </c>
      <c r="AH16" s="1">
        <v>18.5</v>
      </c>
      <c r="AI16" s="1">
        <v>14.6</v>
      </c>
      <c r="AJ16" s="1">
        <v>76</v>
      </c>
    </row>
    <row r="17" spans="1:36" x14ac:dyDescent="0.2">
      <c r="A17" s="3" t="s">
        <v>14</v>
      </c>
      <c r="B17" s="1">
        <v>2.37</v>
      </c>
      <c r="C17" s="1">
        <v>44380</v>
      </c>
      <c r="D17" s="1">
        <v>8800</v>
      </c>
      <c r="E17" s="1">
        <v>3300</v>
      </c>
      <c r="F17" s="2">
        <v>0.375</v>
      </c>
      <c r="G17" s="1">
        <v>162</v>
      </c>
      <c r="H17" s="1">
        <v>16.670000000000002</v>
      </c>
      <c r="I17" s="1">
        <v>19</v>
      </c>
      <c r="J17" s="1">
        <v>0.28999999999999998</v>
      </c>
      <c r="K17" s="1">
        <v>0.68</v>
      </c>
      <c r="L17" s="1">
        <v>333</v>
      </c>
      <c r="M17" s="1">
        <v>1.36</v>
      </c>
      <c r="N17" s="1">
        <v>80</v>
      </c>
      <c r="O17" s="1">
        <v>21</v>
      </c>
      <c r="P17" s="1">
        <v>-3</v>
      </c>
      <c r="Q17" s="1">
        <v>7.2</v>
      </c>
      <c r="R17" s="1">
        <v>22</v>
      </c>
      <c r="S17" s="1">
        <v>0.48</v>
      </c>
      <c r="U17" s="1">
        <v>12</v>
      </c>
      <c r="V17" s="1">
        <v>3.5070000000000001</v>
      </c>
      <c r="W17" s="1">
        <v>0.14000000000000001</v>
      </c>
      <c r="X17">
        <v>36.799999999999997</v>
      </c>
      <c r="Y17" s="1">
        <v>0.6</v>
      </c>
      <c r="Z17" s="1">
        <v>21.67</v>
      </c>
      <c r="AA17" s="1">
        <v>2.9</v>
      </c>
      <c r="AB17" s="1">
        <v>82.1</v>
      </c>
      <c r="AC17" s="1">
        <v>2.2000000000000002</v>
      </c>
      <c r="AD17" s="1">
        <v>0.3</v>
      </c>
      <c r="AE17" s="1">
        <v>1.2</v>
      </c>
      <c r="AF17" s="1">
        <v>22.6</v>
      </c>
      <c r="AG17" s="1">
        <v>84.3</v>
      </c>
      <c r="AH17" s="1">
        <v>9.8000000000000007</v>
      </c>
      <c r="AI17" s="1">
        <v>0.3</v>
      </c>
      <c r="AJ17" s="1">
        <v>34</v>
      </c>
    </row>
    <row r="18" spans="1:36" x14ac:dyDescent="0.2">
      <c r="A18" s="3" t="s">
        <v>40</v>
      </c>
      <c r="B18" s="2">
        <v>0.35</v>
      </c>
      <c r="C18" s="1">
        <v>30500</v>
      </c>
      <c r="D18" s="1">
        <v>2700</v>
      </c>
      <c r="E18" s="1">
        <v>1100</v>
      </c>
      <c r="F18" s="4">
        <f t="shared" ref="F18:F26" si="0">E18/D18</f>
        <v>0.40740740740740738</v>
      </c>
      <c r="G18" s="1">
        <v>147</v>
      </c>
      <c r="H18" s="1">
        <v>10.199999999999999</v>
      </c>
      <c r="I18" s="1">
        <v>42</v>
      </c>
      <c r="J18" s="1">
        <v>0.18</v>
      </c>
      <c r="K18" s="1">
        <v>0.54</v>
      </c>
      <c r="L18" s="1">
        <v>29</v>
      </c>
      <c r="M18" s="1">
        <v>1.71</v>
      </c>
      <c r="N18" s="1">
        <v>62.1</v>
      </c>
      <c r="O18" s="1">
        <v>16.2</v>
      </c>
      <c r="P18" s="1">
        <v>-4</v>
      </c>
      <c r="Q18" s="1">
        <v>12.3</v>
      </c>
      <c r="R18" s="1">
        <v>27</v>
      </c>
      <c r="S18" s="1">
        <v>0.3</v>
      </c>
      <c r="T18" s="1">
        <v>56</v>
      </c>
      <c r="U18" s="1">
        <v>31</v>
      </c>
      <c r="V18" s="1">
        <v>0.55200000000000005</v>
      </c>
      <c r="X18">
        <v>54.3</v>
      </c>
      <c r="Y18" s="1">
        <v>-7.6</v>
      </c>
      <c r="Z18" s="1">
        <v>37.43</v>
      </c>
      <c r="AA18" s="1">
        <v>8.5</v>
      </c>
      <c r="AC18" s="1">
        <v>5.18</v>
      </c>
      <c r="AD18" s="1">
        <v>35.299999999999997</v>
      </c>
      <c r="AF18" s="1">
        <v>25.8</v>
      </c>
      <c r="AG18" s="1">
        <v>75.400000000000006</v>
      </c>
      <c r="AH18" s="1">
        <v>11.3</v>
      </c>
      <c r="AI18" s="1">
        <v>4.9000000000000004</v>
      </c>
    </row>
    <row r="19" spans="1:36" x14ac:dyDescent="0.2">
      <c r="A19" s="3" t="s">
        <v>41</v>
      </c>
      <c r="B19" s="2">
        <v>0.34</v>
      </c>
      <c r="C19" s="1">
        <v>38000</v>
      </c>
      <c r="D19" s="1">
        <v>2100</v>
      </c>
      <c r="E19" s="1">
        <v>1450</v>
      </c>
      <c r="F19" s="4">
        <f t="shared" si="0"/>
        <v>0.69047619047619047</v>
      </c>
      <c r="G19">
        <v>160</v>
      </c>
      <c r="H19" s="1">
        <v>10.8</v>
      </c>
      <c r="I19" s="1">
        <v>35</v>
      </c>
      <c r="J19">
        <v>0.17019999999999999</v>
      </c>
      <c r="K19" s="1">
        <v>0.34</v>
      </c>
      <c r="L19" s="1">
        <v>42.7</v>
      </c>
      <c r="M19" s="1">
        <v>1.7789999999999999</v>
      </c>
      <c r="N19" s="1">
        <v>71</v>
      </c>
      <c r="O19" s="1">
        <v>16.2</v>
      </c>
      <c r="P19" s="1">
        <v>-3</v>
      </c>
      <c r="Q19" s="1">
        <v>15.5</v>
      </c>
      <c r="R19" s="1">
        <v>23</v>
      </c>
      <c r="S19" s="1">
        <v>0.37</v>
      </c>
      <c r="T19" s="1">
        <v>55</v>
      </c>
      <c r="U19" s="1">
        <v>16</v>
      </c>
      <c r="V19" s="1">
        <v>0.629</v>
      </c>
      <c r="W19" s="1">
        <v>0.25</v>
      </c>
      <c r="X19" s="1">
        <v>31</v>
      </c>
      <c r="Y19" s="1">
        <v>-11.6</v>
      </c>
      <c r="Z19" s="1">
        <v>33.880000000000003</v>
      </c>
      <c r="AA19" s="1">
        <v>9.6</v>
      </c>
      <c r="AC19" s="1">
        <v>3.4</v>
      </c>
      <c r="AD19" s="1">
        <v>14.1</v>
      </c>
      <c r="AF19" s="1">
        <v>26.6</v>
      </c>
      <c r="AG19" s="1">
        <v>76</v>
      </c>
      <c r="AH19" s="1">
        <v>11.7</v>
      </c>
      <c r="AI19" s="1">
        <v>5.6</v>
      </c>
    </row>
    <row r="20" spans="1:36" x14ac:dyDescent="0.2">
      <c r="A20" s="3" t="s">
        <v>39</v>
      </c>
      <c r="B20" s="2">
        <v>0.52</v>
      </c>
      <c r="C20" s="1">
        <v>57000</v>
      </c>
      <c r="D20" s="1">
        <v>6900</v>
      </c>
      <c r="E20" s="1">
        <v>2800</v>
      </c>
      <c r="F20" s="4">
        <f t="shared" si="0"/>
        <v>0.40579710144927539</v>
      </c>
      <c r="G20" s="1">
        <v>183</v>
      </c>
      <c r="H20" s="1">
        <v>28.5</v>
      </c>
      <c r="I20" s="1">
        <v>8</v>
      </c>
      <c r="J20" s="1">
        <v>0.11</v>
      </c>
      <c r="K20" s="1">
        <v>0.112</v>
      </c>
      <c r="L20" s="1">
        <v>423</v>
      </c>
      <c r="M20" s="1">
        <v>1.53</v>
      </c>
      <c r="N20" s="1">
        <v>75.7</v>
      </c>
      <c r="O20" s="1">
        <v>16.7</v>
      </c>
      <c r="P20" s="1">
        <v>9</v>
      </c>
      <c r="Q20" s="1">
        <v>9.9</v>
      </c>
      <c r="R20" s="1">
        <v>12</v>
      </c>
      <c r="S20" s="1">
        <v>0.34</v>
      </c>
      <c r="T20" s="1">
        <v>70</v>
      </c>
      <c r="U20" s="1">
        <v>14</v>
      </c>
      <c r="V20" s="1">
        <v>1.599</v>
      </c>
      <c r="W20" s="1">
        <v>0.38</v>
      </c>
      <c r="X20">
        <v>80.2</v>
      </c>
      <c r="Y20" s="1">
        <v>0.9</v>
      </c>
      <c r="Z20" s="1">
        <v>27.15</v>
      </c>
      <c r="AA20" s="1">
        <v>3.1</v>
      </c>
      <c r="AB20" s="1">
        <v>84.9</v>
      </c>
      <c r="AC20" s="1">
        <v>11.7</v>
      </c>
      <c r="AD20" s="1">
        <v>23</v>
      </c>
      <c r="AE20" s="1">
        <v>5.0999999999999996</v>
      </c>
      <c r="AF20" s="1">
        <v>25.4</v>
      </c>
      <c r="AG20" s="1">
        <v>81.8</v>
      </c>
      <c r="AH20" s="1">
        <v>9.6999999999999993</v>
      </c>
      <c r="AI20" s="1">
        <v>8</v>
      </c>
      <c r="AJ20" s="1">
        <v>63</v>
      </c>
    </row>
    <row r="21" spans="1:36" x14ac:dyDescent="0.2">
      <c r="A21" s="3" t="s">
        <v>31</v>
      </c>
      <c r="B21" s="2">
        <v>0.29799999999999999</v>
      </c>
      <c r="C21" s="1">
        <v>41000</v>
      </c>
      <c r="D21" s="1">
        <v>4200</v>
      </c>
      <c r="E21" s="1">
        <v>4800</v>
      </c>
      <c r="F21" s="2">
        <f t="shared" si="0"/>
        <v>1.1428571428571428</v>
      </c>
      <c r="G21" s="1">
        <v>175</v>
      </c>
      <c r="H21" s="1">
        <v>21.4</v>
      </c>
      <c r="I21" s="1">
        <v>1</v>
      </c>
      <c r="J21" s="1">
        <v>0.32</v>
      </c>
      <c r="K21" s="1">
        <v>0.38600000000000001</v>
      </c>
      <c r="L21" s="1">
        <v>19</v>
      </c>
      <c r="M21" s="1">
        <v>1.2</v>
      </c>
      <c r="N21" s="1">
        <v>73</v>
      </c>
      <c r="O21" s="1">
        <v>19</v>
      </c>
      <c r="P21" s="1">
        <v>8</v>
      </c>
      <c r="Q21" s="1">
        <v>10.9</v>
      </c>
      <c r="R21" s="1">
        <v>17</v>
      </c>
      <c r="S21" s="1">
        <v>0.36</v>
      </c>
      <c r="U21" s="1">
        <v>2</v>
      </c>
      <c r="V21" s="1">
        <v>1.21</v>
      </c>
      <c r="X21">
        <v>42.8</v>
      </c>
      <c r="Y21" s="1">
        <v>3.2</v>
      </c>
      <c r="Z21" s="1">
        <v>42.19</v>
      </c>
      <c r="AA21" s="1">
        <v>5.3</v>
      </c>
      <c r="AB21" s="1">
        <v>73.7</v>
      </c>
      <c r="AC21" s="1">
        <v>6.3</v>
      </c>
      <c r="AD21" s="1">
        <v>86</v>
      </c>
      <c r="AE21" s="1">
        <v>5</v>
      </c>
      <c r="AF21" s="1">
        <v>27.9</v>
      </c>
      <c r="AG21" s="1">
        <v>82</v>
      </c>
      <c r="AH21" s="1">
        <v>7</v>
      </c>
      <c r="AI21" s="1">
        <v>14.6</v>
      </c>
      <c r="AJ21" s="1">
        <v>63</v>
      </c>
    </row>
    <row r="22" spans="1:36" x14ac:dyDescent="0.2">
      <c r="A22" s="3" t="s">
        <v>42</v>
      </c>
      <c r="B22" s="2">
        <v>0.4</v>
      </c>
      <c r="C22">
        <v>64000</v>
      </c>
      <c r="D22" s="1">
        <v>8200</v>
      </c>
      <c r="E22" s="1">
        <v>4300</v>
      </c>
      <c r="F22" s="4">
        <f t="shared" si="0"/>
        <v>0.52439024390243905</v>
      </c>
      <c r="G22" s="1">
        <v>173</v>
      </c>
      <c r="H22" s="1">
        <v>22.5</v>
      </c>
      <c r="I22" s="1">
        <v>7</v>
      </c>
      <c r="J22">
        <v>0.17</v>
      </c>
      <c r="K22" s="1">
        <v>0.33</v>
      </c>
      <c r="L22" s="1">
        <v>16.5</v>
      </c>
      <c r="M22" s="1">
        <v>1.53</v>
      </c>
      <c r="N22" s="1">
        <v>75</v>
      </c>
      <c r="O22">
        <v>25</v>
      </c>
      <c r="P22" s="1">
        <v>6</v>
      </c>
      <c r="Q22" s="1">
        <v>7.7</v>
      </c>
      <c r="R22" s="1">
        <v>10</v>
      </c>
      <c r="S22" s="1">
        <v>0.41</v>
      </c>
      <c r="U22" s="1">
        <v>-1</v>
      </c>
      <c r="V22" s="1">
        <v>1.8340000000000001</v>
      </c>
      <c r="X22">
        <v>51.6</v>
      </c>
      <c r="Y22" s="1">
        <v>5.3</v>
      </c>
      <c r="Z22" s="1">
        <v>34.6</v>
      </c>
      <c r="AA22" s="1">
        <v>5</v>
      </c>
      <c r="AB22" s="1">
        <v>51.4</v>
      </c>
      <c r="AC22" s="1">
        <v>24.2</v>
      </c>
      <c r="AD22" s="1">
        <v>7</v>
      </c>
      <c r="AE22" s="1">
        <v>5.8</v>
      </c>
      <c r="AF22" s="1">
        <v>26</v>
      </c>
      <c r="AG22" s="1">
        <v>82.6</v>
      </c>
      <c r="AH22" s="1">
        <v>5.7</v>
      </c>
      <c r="AI22" s="1">
        <v>4.5999999999999996</v>
      </c>
    </row>
    <row r="23" spans="1:36" x14ac:dyDescent="0.2">
      <c r="A23" s="3" t="s">
        <v>20</v>
      </c>
      <c r="B23" s="1">
        <v>0.48899999999999999</v>
      </c>
      <c r="C23" s="1">
        <v>33370</v>
      </c>
      <c r="D23" s="1">
        <v>2700</v>
      </c>
      <c r="E23" s="1">
        <v>1200</v>
      </c>
      <c r="F23" s="2">
        <f t="shared" si="0"/>
        <v>0.44444444444444442</v>
      </c>
      <c r="G23" s="1">
        <v>132</v>
      </c>
      <c r="H23" s="1">
        <v>11.1</v>
      </c>
      <c r="I23" s="1">
        <v>45</v>
      </c>
      <c r="J23" s="1">
        <v>0.39</v>
      </c>
      <c r="K23" s="1">
        <v>0.3</v>
      </c>
      <c r="L23" s="1">
        <v>123</v>
      </c>
      <c r="M23" s="1">
        <v>1.65</v>
      </c>
      <c r="N23" s="1">
        <v>58</v>
      </c>
      <c r="O23" s="1">
        <v>21</v>
      </c>
      <c r="P23" s="1">
        <v>-6</v>
      </c>
      <c r="Q23" s="1">
        <v>12.5</v>
      </c>
      <c r="R23" s="1">
        <v>25</v>
      </c>
      <c r="S23" s="1">
        <v>0.27</v>
      </c>
      <c r="T23" s="1">
        <v>55</v>
      </c>
      <c r="U23" s="1">
        <v>3</v>
      </c>
      <c r="V23" s="1">
        <v>0.76100000000000001</v>
      </c>
      <c r="W23" s="1">
        <v>0.18</v>
      </c>
      <c r="X23">
        <v>35.1</v>
      </c>
      <c r="Y23" s="1">
        <v>-0.8</v>
      </c>
      <c r="Z23" s="1">
        <v>33.1</v>
      </c>
      <c r="AA23" s="1">
        <v>3.1</v>
      </c>
      <c r="AB23" s="1">
        <v>18.600000000000001</v>
      </c>
      <c r="AC23" s="1">
        <v>4.9000000000000004</v>
      </c>
      <c r="AD23" s="1">
        <v>8</v>
      </c>
      <c r="AE23" s="1">
        <v>5.7</v>
      </c>
      <c r="AF23" s="1">
        <v>26.4</v>
      </c>
      <c r="AG23" s="1">
        <v>78.3</v>
      </c>
      <c r="AH23" s="1">
        <v>16.899999999999999</v>
      </c>
      <c r="AI23" s="1">
        <v>2.7</v>
      </c>
      <c r="AJ23" s="1">
        <v>76</v>
      </c>
    </row>
    <row r="24" spans="1:36" x14ac:dyDescent="0.2">
      <c r="A24" s="3" t="s">
        <v>48</v>
      </c>
      <c r="B24">
        <v>1.2</v>
      </c>
      <c r="C24">
        <v>33000</v>
      </c>
      <c r="D24" s="1">
        <v>3800</v>
      </c>
      <c r="E24">
        <v>1300</v>
      </c>
      <c r="F24" s="4">
        <f t="shared" si="0"/>
        <v>0.34210526315789475</v>
      </c>
      <c r="G24">
        <v>161</v>
      </c>
      <c r="H24" s="1">
        <v>16.399999999999999</v>
      </c>
      <c r="I24" s="1">
        <v>33</v>
      </c>
      <c r="J24">
        <v>0.22900000000000001</v>
      </c>
      <c r="K24" s="1">
        <v>0.34</v>
      </c>
      <c r="L24" s="1">
        <v>112</v>
      </c>
      <c r="M24">
        <v>1.274</v>
      </c>
      <c r="N24" s="1">
        <v>71.900000000000006</v>
      </c>
      <c r="O24">
        <v>22.6</v>
      </c>
      <c r="P24" s="1">
        <v>8</v>
      </c>
      <c r="Q24" s="1">
        <v>12.9</v>
      </c>
      <c r="R24" s="1">
        <v>17</v>
      </c>
      <c r="S24" s="1">
        <v>0.22</v>
      </c>
      <c r="T24" s="1">
        <v>59</v>
      </c>
      <c r="U24" s="1">
        <v>53</v>
      </c>
      <c r="V24" s="1">
        <v>1.31</v>
      </c>
      <c r="X24">
        <v>89.6</v>
      </c>
      <c r="Y24" s="1">
        <v>-0.6</v>
      </c>
      <c r="Z24" s="1">
        <v>29.8</v>
      </c>
      <c r="AA24" s="1">
        <v>7.2</v>
      </c>
      <c r="AB24" s="1">
        <v>46.3</v>
      </c>
      <c r="AC24" s="1">
        <v>1.9</v>
      </c>
      <c r="AD24" s="1">
        <v>3</v>
      </c>
      <c r="AF24" s="1">
        <v>26.2</v>
      </c>
      <c r="AG24" s="1">
        <v>81.599999999999994</v>
      </c>
      <c r="AH24" s="1">
        <v>9.1</v>
      </c>
      <c r="AI24" s="1">
        <v>3.3</v>
      </c>
    </row>
    <row r="25" spans="1:36" x14ac:dyDescent="0.2">
      <c r="A25" s="3" t="s">
        <v>46</v>
      </c>
      <c r="B25">
        <v>0.36</v>
      </c>
      <c r="C25">
        <v>30100</v>
      </c>
      <c r="D25" s="1">
        <v>1700</v>
      </c>
      <c r="E25">
        <v>1100</v>
      </c>
      <c r="F25" s="4">
        <f t="shared" si="0"/>
        <v>0.6470588235294118</v>
      </c>
      <c r="G25" s="1">
        <v>131</v>
      </c>
      <c r="H25" s="1">
        <v>8</v>
      </c>
      <c r="I25" s="1">
        <v>69</v>
      </c>
      <c r="J25">
        <v>0.24</v>
      </c>
      <c r="K25" s="1">
        <v>0.3</v>
      </c>
      <c r="L25" s="1">
        <v>81.400000000000006</v>
      </c>
      <c r="M25" s="1">
        <v>1.56</v>
      </c>
      <c r="N25" s="1">
        <v>56.09</v>
      </c>
      <c r="P25" s="1">
        <v>-4</v>
      </c>
      <c r="Q25" s="1">
        <v>14.4</v>
      </c>
      <c r="R25" s="1">
        <v>41</v>
      </c>
      <c r="T25" s="1">
        <v>38</v>
      </c>
      <c r="U25" s="1">
        <v>43</v>
      </c>
      <c r="X25">
        <v>41.6</v>
      </c>
      <c r="Y25" s="1">
        <v>-3.8</v>
      </c>
      <c r="Z25" s="1">
        <v>27.8</v>
      </c>
      <c r="AA25" s="1">
        <v>5.7</v>
      </c>
      <c r="AC25" s="1">
        <v>2</v>
      </c>
      <c r="AD25" s="1">
        <v>7</v>
      </c>
      <c r="AF25" s="1">
        <v>25.3</v>
      </c>
      <c r="AG25" s="1">
        <v>75.599999999999994</v>
      </c>
      <c r="AH25" s="1">
        <v>15.8</v>
      </c>
      <c r="AI25" s="1">
        <v>0.4</v>
      </c>
    </row>
    <row r="26" spans="1:36" x14ac:dyDescent="0.2">
      <c r="A26" s="3" t="s">
        <v>25</v>
      </c>
      <c r="B26" s="2">
        <v>0.14000000000000001</v>
      </c>
      <c r="C26" s="1">
        <v>27300</v>
      </c>
      <c r="D26" s="1">
        <v>6300</v>
      </c>
      <c r="E26" s="1">
        <v>497</v>
      </c>
      <c r="F26" s="2">
        <f t="shared" si="0"/>
        <v>7.8888888888888883E-2</v>
      </c>
      <c r="G26" s="1">
        <v>101</v>
      </c>
      <c r="H26" s="1">
        <v>7.6</v>
      </c>
      <c r="I26" s="1">
        <v>129</v>
      </c>
      <c r="J26" s="1">
        <v>9.7000000000000003E-2</v>
      </c>
      <c r="K26" s="1">
        <v>0.49</v>
      </c>
      <c r="L26" s="1">
        <v>9</v>
      </c>
      <c r="M26" s="1">
        <v>3.09</v>
      </c>
      <c r="N26" s="1">
        <v>58</v>
      </c>
      <c r="P26" s="1">
        <v>-12</v>
      </c>
      <c r="Q26" s="1">
        <v>15.1</v>
      </c>
      <c r="R26" s="1">
        <v>80</v>
      </c>
      <c r="S26" s="1">
        <v>0.54</v>
      </c>
      <c r="U26" s="1">
        <v>63</v>
      </c>
      <c r="W26" s="1">
        <v>0.59</v>
      </c>
      <c r="X26">
        <v>57</v>
      </c>
      <c r="Y26" s="1">
        <v>1.3</v>
      </c>
      <c r="Z26" s="1">
        <v>40.6</v>
      </c>
      <c r="AA26" s="1">
        <v>6.3</v>
      </c>
      <c r="AB26" s="1">
        <v>73.8</v>
      </c>
      <c r="AC26" s="1">
        <v>1.59</v>
      </c>
      <c r="AD26" s="1">
        <v>102</v>
      </c>
      <c r="AE26" s="1">
        <v>4.8</v>
      </c>
      <c r="AF26" s="1">
        <v>26.5</v>
      </c>
      <c r="AG26" s="1">
        <v>73.2</v>
      </c>
      <c r="AH26" s="1">
        <v>9.3000000000000007</v>
      </c>
      <c r="AI26" s="1">
        <v>3.5</v>
      </c>
      <c r="AJ26" s="1">
        <v>80</v>
      </c>
    </row>
    <row r="27" spans="1:36" x14ac:dyDescent="0.2">
      <c r="A27" s="3" t="s">
        <v>18</v>
      </c>
      <c r="B27" s="2">
        <v>0.48</v>
      </c>
      <c r="C27" s="1">
        <v>35000</v>
      </c>
      <c r="D27" s="1">
        <v>2900</v>
      </c>
      <c r="E27" s="1">
        <v>1100</v>
      </c>
      <c r="F27" s="2">
        <v>0.37930000000000003</v>
      </c>
      <c r="G27" s="1">
        <v>149</v>
      </c>
      <c r="H27" s="1">
        <v>10.63</v>
      </c>
      <c r="I27" s="1">
        <v>60</v>
      </c>
      <c r="J27" s="1">
        <v>0.376</v>
      </c>
      <c r="K27" s="1">
        <v>0.4</v>
      </c>
      <c r="L27" s="1">
        <v>111</v>
      </c>
      <c r="M27" s="1">
        <v>1.55</v>
      </c>
      <c r="N27" s="1">
        <v>60</v>
      </c>
      <c r="O27" s="1">
        <v>17</v>
      </c>
      <c r="P27" s="1">
        <v>1</v>
      </c>
      <c r="Q27" s="1">
        <v>13</v>
      </c>
      <c r="R27" s="1">
        <v>21</v>
      </c>
      <c r="S27" s="1">
        <v>0.2</v>
      </c>
      <c r="T27" s="1">
        <v>48</v>
      </c>
      <c r="U27" s="1">
        <v>63</v>
      </c>
      <c r="V27" s="1">
        <v>0.88900000000000001</v>
      </c>
      <c r="W27" s="1">
        <v>0.2</v>
      </c>
      <c r="X27">
        <v>65.099999999999994</v>
      </c>
      <c r="Y27" s="1">
        <v>0.3</v>
      </c>
      <c r="Z27" s="1">
        <v>29.8</v>
      </c>
      <c r="AA27" s="1">
        <v>7</v>
      </c>
      <c r="AE27">
        <v>5.2</v>
      </c>
      <c r="AF27" s="1">
        <v>26.5</v>
      </c>
      <c r="AG27" s="1">
        <v>78.2</v>
      </c>
      <c r="AH27">
        <v>15.3</v>
      </c>
      <c r="AI27" s="1">
        <v>6.9</v>
      </c>
    </row>
    <row r="28" spans="1:36" x14ac:dyDescent="0.2">
      <c r="A28" s="3" t="s">
        <v>22</v>
      </c>
      <c r="B28" s="2">
        <v>0.70399999999999996</v>
      </c>
      <c r="C28" s="1">
        <v>38500</v>
      </c>
      <c r="D28" s="1">
        <v>3600</v>
      </c>
      <c r="E28" s="1">
        <v>2000</v>
      </c>
      <c r="F28" s="2">
        <f>E28/D28</f>
        <v>0.55555555555555558</v>
      </c>
      <c r="G28" s="1">
        <v>168</v>
      </c>
      <c r="H28" s="1">
        <v>14.6</v>
      </c>
      <c r="I28" s="1">
        <v>35</v>
      </c>
      <c r="J28" s="1">
        <v>0.53</v>
      </c>
      <c r="K28" s="1">
        <v>0.62</v>
      </c>
      <c r="L28" s="1">
        <v>102</v>
      </c>
      <c r="M28" s="1">
        <v>1.3</v>
      </c>
      <c r="N28" s="1">
        <v>65</v>
      </c>
      <c r="O28" s="1">
        <v>21</v>
      </c>
      <c r="P28" s="1">
        <v>3</v>
      </c>
      <c r="Q28" s="1">
        <v>11.6</v>
      </c>
      <c r="R28" s="1">
        <v>25</v>
      </c>
      <c r="S28" s="1">
        <v>0.28999999999999998</v>
      </c>
      <c r="T28" s="1">
        <v>60</v>
      </c>
      <c r="U28" s="1">
        <v>37</v>
      </c>
      <c r="V28" s="1">
        <v>1.702</v>
      </c>
      <c r="X28">
        <v>57.5</v>
      </c>
      <c r="Y28" s="1">
        <v>1</v>
      </c>
      <c r="Z28" s="1">
        <v>20.9</v>
      </c>
      <c r="AA28" s="1">
        <v>4.9000000000000004</v>
      </c>
      <c r="AC28" s="1">
        <v>4.8</v>
      </c>
      <c r="AD28" s="1">
        <v>18.3</v>
      </c>
      <c r="AF28" s="1">
        <v>26.9</v>
      </c>
      <c r="AG28" s="1">
        <v>81.3</v>
      </c>
      <c r="AI28" s="1">
        <v>4.0999999999999996</v>
      </c>
    </row>
    <row r="29" spans="1:36" x14ac:dyDescent="0.2">
      <c r="A29" s="3" t="s">
        <v>23</v>
      </c>
      <c r="B29" s="2">
        <v>0.38</v>
      </c>
      <c r="C29" s="1">
        <v>52400</v>
      </c>
      <c r="D29" s="1">
        <v>6900</v>
      </c>
      <c r="E29">
        <v>4100</v>
      </c>
      <c r="F29" s="2">
        <f>E29/D29</f>
        <v>0.59420289855072461</v>
      </c>
      <c r="G29" s="1">
        <v>171</v>
      </c>
      <c r="H29" s="1">
        <v>26.8</v>
      </c>
      <c r="I29" s="1">
        <v>3</v>
      </c>
      <c r="J29" s="1">
        <v>0.15</v>
      </c>
      <c r="K29" s="1">
        <v>0.68</v>
      </c>
      <c r="L29" s="1">
        <v>22</v>
      </c>
      <c r="M29" s="1">
        <v>1.53</v>
      </c>
      <c r="N29" s="1">
        <v>68</v>
      </c>
      <c r="O29" s="1">
        <v>26</v>
      </c>
      <c r="P29" s="1">
        <v>12</v>
      </c>
      <c r="Q29" s="1">
        <v>9.1999999999999993</v>
      </c>
      <c r="R29" s="1">
        <v>10</v>
      </c>
      <c r="S29" s="1">
        <v>0.39</v>
      </c>
      <c r="T29" s="1">
        <v>69</v>
      </c>
      <c r="U29" s="1">
        <v>3</v>
      </c>
      <c r="V29" s="1">
        <v>3.2650000000000001</v>
      </c>
      <c r="W29" s="1">
        <v>0.23</v>
      </c>
      <c r="X29">
        <v>53.4</v>
      </c>
      <c r="Y29" s="1">
        <v>4</v>
      </c>
      <c r="Z29" s="1">
        <v>47.43</v>
      </c>
      <c r="AA29" s="1">
        <v>8.9</v>
      </c>
      <c r="AB29" s="1">
        <v>74.8</v>
      </c>
      <c r="AC29" s="1">
        <v>30</v>
      </c>
      <c r="AD29" s="1">
        <v>36</v>
      </c>
      <c r="AE29" s="1">
        <v>6.6</v>
      </c>
      <c r="AF29" s="1">
        <v>25.8</v>
      </c>
      <c r="AG29" s="1">
        <v>82.4</v>
      </c>
      <c r="AH29" s="1">
        <v>5</v>
      </c>
      <c r="AI29" s="1">
        <v>2.9</v>
      </c>
    </row>
    <row r="30" spans="1:36" x14ac:dyDescent="0.2">
      <c r="A30" s="3" t="s">
        <v>17</v>
      </c>
      <c r="B30" s="2">
        <v>0.4</v>
      </c>
      <c r="C30" s="1">
        <v>71000</v>
      </c>
      <c r="D30" s="1">
        <v>13000</v>
      </c>
      <c r="E30" s="1">
        <v>6100</v>
      </c>
      <c r="F30" s="2">
        <v>0.46920000000000001</v>
      </c>
      <c r="G30" s="1">
        <v>190</v>
      </c>
      <c r="H30" s="1">
        <v>29.54</v>
      </c>
      <c r="I30" s="1">
        <v>3</v>
      </c>
      <c r="J30" s="1">
        <v>0.09</v>
      </c>
      <c r="K30" s="1">
        <v>0.31</v>
      </c>
      <c r="L30" s="1">
        <v>207</v>
      </c>
      <c r="M30" s="1">
        <v>1.37</v>
      </c>
      <c r="N30" s="1">
        <v>74</v>
      </c>
      <c r="O30" s="1">
        <v>16</v>
      </c>
      <c r="P30" s="1">
        <v>7</v>
      </c>
      <c r="Q30" s="1">
        <v>10.7</v>
      </c>
      <c r="R30" s="1">
        <v>12</v>
      </c>
      <c r="S30" s="1">
        <v>0.4</v>
      </c>
      <c r="U30" s="1">
        <v>1</v>
      </c>
      <c r="X30">
        <v>44.3</v>
      </c>
      <c r="Y30" s="1">
        <v>6.1</v>
      </c>
      <c r="Z30" s="1">
        <v>21.58</v>
      </c>
      <c r="AA30" s="1">
        <v>5.0999999999999996</v>
      </c>
      <c r="AB30" s="1">
        <v>75.599999999999994</v>
      </c>
      <c r="AC30" s="1">
        <v>31.6</v>
      </c>
      <c r="AD30" s="1">
        <v>3</v>
      </c>
      <c r="AE30" s="1">
        <v>8.8000000000000007</v>
      </c>
      <c r="AF30" s="1">
        <v>25.3</v>
      </c>
      <c r="AG30" s="1">
        <v>83.4</v>
      </c>
      <c r="AH30" s="1">
        <v>9</v>
      </c>
      <c r="AI30" s="1">
        <v>3.4</v>
      </c>
      <c r="AJ30" s="1">
        <v>72</v>
      </c>
    </row>
    <row r="31" spans="1:36" x14ac:dyDescent="0.2">
      <c r="A31" s="3" t="s">
        <v>2</v>
      </c>
      <c r="B31" s="2">
        <v>0.86</v>
      </c>
      <c r="C31" s="1">
        <v>47000</v>
      </c>
      <c r="D31" s="1">
        <v>21000</v>
      </c>
      <c r="E31" s="1">
        <v>3000</v>
      </c>
      <c r="F31" s="2">
        <v>0.1429</v>
      </c>
      <c r="G31" s="1">
        <v>158</v>
      </c>
      <c r="H31" s="1">
        <v>24.05</v>
      </c>
      <c r="I31" s="1">
        <v>11</v>
      </c>
      <c r="J31" s="1">
        <v>0.28999999999999998</v>
      </c>
      <c r="K31" s="1">
        <v>0.13</v>
      </c>
      <c r="L31" s="1">
        <v>280</v>
      </c>
      <c r="M31" s="1">
        <v>1.8</v>
      </c>
      <c r="N31" s="1">
        <v>74</v>
      </c>
      <c r="O31" s="1">
        <v>20</v>
      </c>
      <c r="P31" s="1">
        <v>9</v>
      </c>
      <c r="Q31" s="1">
        <v>11.6</v>
      </c>
      <c r="R31" s="1">
        <v>21</v>
      </c>
      <c r="S31" s="1">
        <v>0.42</v>
      </c>
      <c r="T31" s="1">
        <v>60</v>
      </c>
      <c r="U31" s="1">
        <v>27</v>
      </c>
      <c r="V31" s="1">
        <v>1.6679999999999999</v>
      </c>
      <c r="W31" s="1">
        <v>0.34</v>
      </c>
      <c r="X31" s="1">
        <v>28.4</v>
      </c>
      <c r="Y31" s="1">
        <v>3.9</v>
      </c>
      <c r="Z31" s="1">
        <v>44.54</v>
      </c>
      <c r="AA31" s="1">
        <v>4.7</v>
      </c>
      <c r="AB31" s="1">
        <v>98.6</v>
      </c>
      <c r="AC31" s="1">
        <v>19.399999999999999</v>
      </c>
      <c r="AD31" s="1">
        <v>57.2</v>
      </c>
      <c r="AE31" s="1">
        <v>7.6</v>
      </c>
      <c r="AF31" s="1">
        <v>27.3</v>
      </c>
      <c r="AG31" s="1">
        <v>81.400000000000006</v>
      </c>
      <c r="AH31" s="1">
        <v>8.3000000000000007</v>
      </c>
      <c r="AI31" s="1">
        <v>6.6</v>
      </c>
      <c r="AJ31" s="1">
        <v>55</v>
      </c>
    </row>
    <row r="32" spans="1:36" x14ac:dyDescent="0.2">
      <c r="A32" s="3" t="s">
        <v>26</v>
      </c>
      <c r="B32" s="2">
        <v>0.60199999999999998</v>
      </c>
      <c r="C32" s="1">
        <v>12700</v>
      </c>
      <c r="D32" s="1">
        <v>2800</v>
      </c>
      <c r="E32" s="1">
        <v>358</v>
      </c>
      <c r="F32" s="2">
        <f>E32/D32</f>
        <v>0.12785714285714286</v>
      </c>
      <c r="G32" s="1">
        <v>107</v>
      </c>
      <c r="H32" s="1">
        <v>6.8</v>
      </c>
      <c r="I32" s="1">
        <v>117</v>
      </c>
      <c r="J32" s="1">
        <v>3.9899999999999998E-2</v>
      </c>
      <c r="K32" s="1">
        <v>0.16</v>
      </c>
      <c r="L32" s="1">
        <v>69</v>
      </c>
      <c r="M32" s="1">
        <v>2.9</v>
      </c>
      <c r="N32" s="1">
        <v>53</v>
      </c>
      <c r="P32" s="1">
        <v>-6</v>
      </c>
      <c r="Q32" s="1">
        <v>13.9</v>
      </c>
      <c r="R32" s="1">
        <v>59</v>
      </c>
      <c r="U32" s="1">
        <v>40</v>
      </c>
      <c r="W32">
        <v>0.28000000000000003</v>
      </c>
      <c r="Y32" s="1">
        <v>0.2</v>
      </c>
      <c r="Z32" s="1">
        <v>48.84</v>
      </c>
      <c r="AA32" s="1">
        <v>9.9</v>
      </c>
      <c r="AB32" s="1">
        <v>23.7</v>
      </c>
      <c r="AC32" s="1">
        <v>0.45</v>
      </c>
      <c r="AD32" s="1">
        <v>168</v>
      </c>
      <c r="AF32" s="1">
        <v>26</v>
      </c>
      <c r="AG32" s="1">
        <v>73</v>
      </c>
      <c r="AH32" s="1">
        <v>19.2</v>
      </c>
      <c r="AI32" s="1">
        <v>2.5</v>
      </c>
    </row>
    <row r="33" spans="1:36" x14ac:dyDescent="0.2">
      <c r="A33" s="3" t="s">
        <v>1</v>
      </c>
      <c r="B33" s="2">
        <v>1.04</v>
      </c>
      <c r="C33" s="1">
        <v>63000</v>
      </c>
      <c r="D33" s="1">
        <v>14000</v>
      </c>
      <c r="E33" s="1">
        <v>5200</v>
      </c>
      <c r="F33" s="2">
        <v>0.37140000000000001</v>
      </c>
      <c r="G33" s="1">
        <v>166</v>
      </c>
      <c r="H33" s="1">
        <v>26.4</v>
      </c>
      <c r="I33" s="1">
        <v>25</v>
      </c>
      <c r="J33" s="1">
        <v>0.12</v>
      </c>
      <c r="K33" s="1">
        <v>0.33</v>
      </c>
      <c r="L33" s="1">
        <v>33</v>
      </c>
      <c r="M33" s="1">
        <v>2.4</v>
      </c>
      <c r="N33" s="1">
        <v>69</v>
      </c>
      <c r="O33" s="1">
        <v>18</v>
      </c>
      <c r="P33" s="1">
        <v>4</v>
      </c>
      <c r="Q33" s="1">
        <v>9.1999999999999993</v>
      </c>
      <c r="R33" s="1">
        <v>18</v>
      </c>
      <c r="S33" s="1">
        <v>0.44</v>
      </c>
      <c r="U33" s="1">
        <v>28</v>
      </c>
      <c r="V33" s="1">
        <v>2.9809999999999999</v>
      </c>
      <c r="W33" s="1">
        <v>0.37</v>
      </c>
      <c r="X33" s="1">
        <v>49.4</v>
      </c>
      <c r="Y33" s="1">
        <v>2.9</v>
      </c>
      <c r="Z33" s="1">
        <v>47.7</v>
      </c>
      <c r="AA33" s="1">
        <v>6.2</v>
      </c>
      <c r="AB33" s="1">
        <v>100</v>
      </c>
      <c r="AC33" s="1">
        <v>11.7</v>
      </c>
      <c r="AD33" s="1">
        <v>17.7</v>
      </c>
      <c r="AE33" s="1">
        <v>4.4000000000000004</v>
      </c>
      <c r="AF33" s="1">
        <v>28.5</v>
      </c>
      <c r="AG33" s="1">
        <v>78.400000000000006</v>
      </c>
      <c r="AH33" s="1">
        <v>9.6</v>
      </c>
      <c r="AI33" s="1">
        <v>16.2</v>
      </c>
      <c r="AJ33" s="1">
        <v>53</v>
      </c>
    </row>
  </sheetData>
  <sortState xmlns:xlrd2="http://schemas.microsoft.com/office/spreadsheetml/2017/richdata2" ref="A2:R33">
    <sortCondition ref="A2:A33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1268-907C-4C5E-AA8B-D432CFB2E281}">
  <dimension ref="A1:T33"/>
  <sheetViews>
    <sheetView workbookViewId="0">
      <selection activeCell="I1" sqref="I1"/>
    </sheetView>
  </sheetViews>
  <sheetFormatPr baseColWidth="10" defaultColWidth="8.83203125" defaultRowHeight="15" x14ac:dyDescent="0.2"/>
  <sheetData>
    <row r="1" spans="1:20" ht="80" x14ac:dyDescent="0.2">
      <c r="A1" s="3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53</v>
      </c>
      <c r="J1" s="1" t="s">
        <v>28</v>
      </c>
      <c r="K1" s="1" t="s">
        <v>29</v>
      </c>
      <c r="L1" s="1" t="s">
        <v>30</v>
      </c>
      <c r="M1" s="1" t="s">
        <v>54</v>
      </c>
      <c r="N1" s="1" t="s">
        <v>33</v>
      </c>
      <c r="O1" s="1" t="s">
        <v>34</v>
      </c>
      <c r="P1" s="1" t="s">
        <v>36</v>
      </c>
      <c r="Q1" s="1" t="s">
        <v>37</v>
      </c>
      <c r="R1" s="1" t="s">
        <v>52</v>
      </c>
      <c r="S1" s="1" t="s">
        <v>50</v>
      </c>
      <c r="T1" s="1" t="s">
        <v>51</v>
      </c>
    </row>
    <row r="2" spans="1:20" x14ac:dyDescent="0.2">
      <c r="A2" s="3" t="s">
        <v>19</v>
      </c>
      <c r="B2" s="1">
        <v>0.73799999999999999</v>
      </c>
      <c r="C2" s="1">
        <v>55000</v>
      </c>
      <c r="D2" s="1">
        <v>9600</v>
      </c>
      <c r="E2" s="1">
        <v>4451</v>
      </c>
      <c r="F2" s="1">
        <v>0.46</v>
      </c>
      <c r="G2" s="1">
        <v>182</v>
      </c>
      <c r="H2" s="1">
        <v>22.22</v>
      </c>
      <c r="I2" s="1">
        <v>-15</v>
      </c>
      <c r="J2" s="1">
        <v>0.28000000000000003</v>
      </c>
      <c r="K2" s="1">
        <v>0.46</v>
      </c>
      <c r="L2" s="1">
        <v>109</v>
      </c>
      <c r="M2" s="1">
        <v>-1.2909999999999999</v>
      </c>
      <c r="N2" s="1">
        <v>78</v>
      </c>
      <c r="O2" s="1">
        <v>26</v>
      </c>
      <c r="P2" s="1">
        <v>10</v>
      </c>
      <c r="Q2" s="1">
        <v>12.2</v>
      </c>
      <c r="R2" s="1">
        <v>-21</v>
      </c>
      <c r="S2" s="1">
        <v>0.3</v>
      </c>
      <c r="T2" s="1">
        <v>60</v>
      </c>
    </row>
    <row r="3" spans="1:20" x14ac:dyDescent="0.2">
      <c r="A3" s="3" t="s">
        <v>45</v>
      </c>
      <c r="B3">
        <v>0.47</v>
      </c>
      <c r="C3">
        <v>19700</v>
      </c>
      <c r="E3">
        <v>300</v>
      </c>
      <c r="G3" s="1">
        <v>107</v>
      </c>
      <c r="H3" s="1">
        <v>9.6999999999999993</v>
      </c>
      <c r="I3" s="1">
        <v>-63</v>
      </c>
      <c r="J3">
        <v>0.09</v>
      </c>
      <c r="K3" s="1">
        <v>0.42</v>
      </c>
      <c r="L3" s="1">
        <v>46</v>
      </c>
      <c r="M3" s="1">
        <v>-2.1150000000000002</v>
      </c>
      <c r="N3" s="1">
        <v>44.4</v>
      </c>
      <c r="P3" s="1">
        <v>-10</v>
      </c>
      <c r="Q3" s="1">
        <v>17.600000000000001</v>
      </c>
      <c r="R3" s="1">
        <v>-93</v>
      </c>
    </row>
    <row r="4" spans="1:20" x14ac:dyDescent="0.2">
      <c r="A4" s="3" t="s">
        <v>38</v>
      </c>
      <c r="B4" s="2">
        <v>1.02</v>
      </c>
      <c r="C4" s="1">
        <v>50100</v>
      </c>
      <c r="D4" s="1">
        <v>3100</v>
      </c>
      <c r="E4" s="1">
        <v>3600</v>
      </c>
      <c r="F4">
        <f>E4/D4</f>
        <v>1.1612903225806452</v>
      </c>
      <c r="G4" s="1">
        <v>151</v>
      </c>
      <c r="H4" s="1">
        <v>24.8</v>
      </c>
      <c r="I4" s="1">
        <v>-15</v>
      </c>
      <c r="J4" s="1">
        <v>0.23</v>
      </c>
      <c r="K4" s="1">
        <v>0.22600000000000001</v>
      </c>
      <c r="L4" s="1">
        <v>375</v>
      </c>
      <c r="M4" s="1">
        <v>-1.5329999999999999</v>
      </c>
      <c r="N4" s="1">
        <v>75</v>
      </c>
      <c r="O4" s="1">
        <v>28.9</v>
      </c>
      <c r="P4" s="1">
        <v>7</v>
      </c>
      <c r="Q4" s="1">
        <v>11</v>
      </c>
      <c r="R4" s="1">
        <v>-11</v>
      </c>
      <c r="S4" s="1">
        <v>0.37</v>
      </c>
      <c r="T4" s="1">
        <v>64</v>
      </c>
    </row>
    <row r="5" spans="1:20" x14ac:dyDescent="0.2">
      <c r="A5" s="3" t="s">
        <v>47</v>
      </c>
      <c r="B5">
        <v>0.2</v>
      </c>
      <c r="C5">
        <v>23000</v>
      </c>
      <c r="D5">
        <v>1600</v>
      </c>
      <c r="E5">
        <v>750</v>
      </c>
      <c r="F5">
        <f>E5/D5</f>
        <v>0.46875</v>
      </c>
      <c r="G5" s="1">
        <v>126</v>
      </c>
      <c r="H5" s="1">
        <v>11.6</v>
      </c>
      <c r="I5" s="1">
        <v>-69</v>
      </c>
      <c r="J5">
        <v>0.34</v>
      </c>
      <c r="K5" s="1">
        <v>0.35</v>
      </c>
      <c r="L5" s="1">
        <v>62.6</v>
      </c>
      <c r="M5" s="1">
        <v>-1.6</v>
      </c>
      <c r="N5" s="1">
        <v>56.1</v>
      </c>
      <c r="P5" s="1">
        <v>-4</v>
      </c>
      <c r="Q5" s="1">
        <v>11.4</v>
      </c>
      <c r="R5" s="1">
        <v>-36</v>
      </c>
    </row>
    <row r="6" spans="1:20" x14ac:dyDescent="0.2">
      <c r="A6" s="3" t="s">
        <v>32</v>
      </c>
      <c r="B6" s="2">
        <v>0.89900000000000002</v>
      </c>
      <c r="C6" s="1">
        <v>47000</v>
      </c>
      <c r="D6" s="1">
        <v>8900</v>
      </c>
      <c r="E6" s="1">
        <v>3400</v>
      </c>
      <c r="F6" s="1">
        <f>E6/D6</f>
        <v>0.38202247191011235</v>
      </c>
      <c r="G6" s="1">
        <v>159</v>
      </c>
      <c r="H6" s="1">
        <v>24.3</v>
      </c>
      <c r="I6" s="1">
        <v>-11</v>
      </c>
      <c r="J6" s="1">
        <v>9.6000000000000002E-2</v>
      </c>
      <c r="K6" s="1">
        <v>0.38</v>
      </c>
      <c r="L6" s="1">
        <v>4</v>
      </c>
      <c r="M6" s="1">
        <v>-1.32</v>
      </c>
      <c r="N6" s="1">
        <v>71</v>
      </c>
      <c r="O6" s="1">
        <v>17</v>
      </c>
      <c r="P6" s="1">
        <v>12</v>
      </c>
      <c r="Q6" s="1">
        <v>10.199999999999999</v>
      </c>
      <c r="R6" s="1">
        <v>-19</v>
      </c>
      <c r="S6" s="1">
        <v>0.54</v>
      </c>
    </row>
    <row r="7" spans="1:20" x14ac:dyDescent="0.2">
      <c r="A7" s="3" t="s">
        <v>16</v>
      </c>
      <c r="B7" s="2">
        <v>0.39</v>
      </c>
      <c r="C7" s="1">
        <v>43000</v>
      </c>
      <c r="D7" s="1">
        <v>6600</v>
      </c>
      <c r="E7" s="1">
        <v>1300</v>
      </c>
      <c r="F7" s="1">
        <v>0.19700000000000001</v>
      </c>
      <c r="G7" s="1">
        <v>156</v>
      </c>
      <c r="H7" s="1">
        <v>12.28</v>
      </c>
      <c r="I7" s="1">
        <v>-49</v>
      </c>
      <c r="J7" s="1">
        <v>0.22</v>
      </c>
      <c r="K7" s="1">
        <v>0.34</v>
      </c>
      <c r="L7" s="1">
        <v>135</v>
      </c>
      <c r="M7" s="1">
        <v>-1.3</v>
      </c>
      <c r="N7" s="1">
        <v>75</v>
      </c>
      <c r="O7" s="1">
        <v>18</v>
      </c>
      <c r="P7" s="1">
        <v>2</v>
      </c>
      <c r="Q7" s="1">
        <v>13</v>
      </c>
      <c r="R7" s="1">
        <v>-19</v>
      </c>
      <c r="S7" s="1">
        <v>0.22</v>
      </c>
      <c r="T7" s="1">
        <v>55</v>
      </c>
    </row>
    <row r="8" spans="1:20" x14ac:dyDescent="0.2">
      <c r="A8" s="3" t="s">
        <v>15</v>
      </c>
      <c r="B8" s="2">
        <v>0.08</v>
      </c>
      <c r="C8" s="1">
        <v>39000</v>
      </c>
      <c r="D8" s="1">
        <v>3100</v>
      </c>
      <c r="E8" s="1">
        <v>1400</v>
      </c>
      <c r="F8" s="1">
        <v>0.4516</v>
      </c>
      <c r="G8" s="1">
        <v>173</v>
      </c>
      <c r="H8" s="1">
        <v>19.47</v>
      </c>
      <c r="I8" s="1">
        <v>-17</v>
      </c>
      <c r="J8" s="1">
        <v>0.2</v>
      </c>
      <c r="K8" s="1">
        <v>0.51</v>
      </c>
      <c r="L8" s="1">
        <v>29</v>
      </c>
      <c r="M8" s="1">
        <v>-1.7</v>
      </c>
      <c r="N8" s="1">
        <v>72</v>
      </c>
      <c r="O8" s="1">
        <v>18</v>
      </c>
      <c r="P8" s="1">
        <v>2</v>
      </c>
      <c r="Q8" s="1">
        <v>10.3</v>
      </c>
      <c r="R8" s="1">
        <v>-18</v>
      </c>
      <c r="S8" s="1">
        <v>0.38</v>
      </c>
      <c r="T8" s="1">
        <v>69</v>
      </c>
    </row>
    <row r="9" spans="1:20" x14ac:dyDescent="0.2">
      <c r="A9" s="3" t="s">
        <v>44</v>
      </c>
      <c r="B9">
        <v>0.59</v>
      </c>
      <c r="C9">
        <v>49300</v>
      </c>
      <c r="D9" s="1">
        <v>8300</v>
      </c>
      <c r="E9">
        <v>3300</v>
      </c>
      <c r="F9">
        <f>E9/D9</f>
        <v>0.39759036144578314</v>
      </c>
      <c r="G9" s="1">
        <v>182</v>
      </c>
      <c r="H9" s="1">
        <v>24.3</v>
      </c>
      <c r="I9">
        <v>-3</v>
      </c>
      <c r="J9">
        <v>0.15</v>
      </c>
      <c r="K9" s="1">
        <v>0.73</v>
      </c>
      <c r="L9" s="1">
        <v>16.3</v>
      </c>
      <c r="M9" s="1">
        <v>-1.488</v>
      </c>
      <c r="N9" s="1">
        <v>76.400000000000006</v>
      </c>
      <c r="O9">
        <v>28.7</v>
      </c>
      <c r="P9" s="1">
        <v>6</v>
      </c>
      <c r="Q9" s="1">
        <v>12.3</v>
      </c>
      <c r="R9" s="1">
        <v>-10</v>
      </c>
      <c r="S9" s="1">
        <v>0.42</v>
      </c>
      <c r="T9" s="1">
        <v>76</v>
      </c>
    </row>
    <row r="10" spans="1:20" x14ac:dyDescent="0.2">
      <c r="A10" s="3" t="s">
        <v>21</v>
      </c>
      <c r="B10" s="2">
        <v>0.98399999999999999</v>
      </c>
      <c r="C10" s="1">
        <v>45400</v>
      </c>
      <c r="D10" s="1">
        <v>12000</v>
      </c>
      <c r="E10" s="1">
        <v>2400</v>
      </c>
      <c r="F10" s="1">
        <f>E10/D10</f>
        <v>0.2</v>
      </c>
      <c r="G10" s="1">
        <v>150</v>
      </c>
      <c r="H10" s="1">
        <v>21.5</v>
      </c>
      <c r="I10" s="1">
        <v>-23</v>
      </c>
      <c r="J10" s="1">
        <v>0.25</v>
      </c>
      <c r="K10" s="1">
        <v>0.31</v>
      </c>
      <c r="L10" s="1">
        <v>123</v>
      </c>
      <c r="M10" s="1">
        <v>-1.9</v>
      </c>
      <c r="N10" s="1">
        <v>80</v>
      </c>
      <c r="O10" s="1">
        <v>31</v>
      </c>
      <c r="P10" s="1">
        <v>5</v>
      </c>
      <c r="Q10" s="1">
        <v>12.2</v>
      </c>
      <c r="R10" s="1">
        <v>-24</v>
      </c>
      <c r="S10" s="1">
        <v>0.32</v>
      </c>
      <c r="T10" s="1">
        <v>56</v>
      </c>
    </row>
    <row r="11" spans="1:20" x14ac:dyDescent="0.2">
      <c r="A11" s="3" t="s">
        <v>11</v>
      </c>
      <c r="B11" s="2">
        <v>0.61</v>
      </c>
      <c r="C11" s="1">
        <v>57000</v>
      </c>
      <c r="D11" s="1">
        <v>5900</v>
      </c>
      <c r="E11" s="1">
        <v>3900</v>
      </c>
      <c r="F11" s="1">
        <v>0.66100000000000003</v>
      </c>
      <c r="G11" s="1">
        <v>176</v>
      </c>
      <c r="H11" s="1">
        <v>21.84</v>
      </c>
      <c r="I11" s="1">
        <v>-9</v>
      </c>
      <c r="J11" s="1">
        <v>0.37</v>
      </c>
      <c r="K11" s="1">
        <v>0.32</v>
      </c>
      <c r="L11" s="1">
        <v>233</v>
      </c>
      <c r="M11" s="1">
        <v>-1.5</v>
      </c>
      <c r="N11" s="1">
        <v>73</v>
      </c>
      <c r="O11" s="1">
        <v>25</v>
      </c>
      <c r="P11" s="1">
        <v>8</v>
      </c>
      <c r="Q11" s="1">
        <v>11.8</v>
      </c>
      <c r="R11" s="1">
        <v>-17</v>
      </c>
      <c r="S11" s="1">
        <v>0.27</v>
      </c>
      <c r="T11" s="1">
        <v>62</v>
      </c>
    </row>
    <row r="12" spans="1:20" x14ac:dyDescent="0.2">
      <c r="A12" s="3" t="s">
        <v>13</v>
      </c>
      <c r="B12" s="1">
        <v>1.84</v>
      </c>
      <c r="C12" s="1">
        <v>31000</v>
      </c>
      <c r="D12" s="1">
        <v>3600</v>
      </c>
      <c r="E12" s="1">
        <v>1400</v>
      </c>
      <c r="F12" s="1">
        <v>0.38890000000000002</v>
      </c>
      <c r="G12" s="1">
        <v>129</v>
      </c>
      <c r="H12" s="1">
        <v>17.899999999999999</v>
      </c>
      <c r="I12" s="1">
        <v>-59</v>
      </c>
      <c r="J12" s="1">
        <v>0.35</v>
      </c>
      <c r="K12" s="1">
        <v>0.31</v>
      </c>
      <c r="L12" s="1">
        <v>81</v>
      </c>
      <c r="M12" s="1">
        <v>-1.9</v>
      </c>
      <c r="N12" s="1">
        <v>56</v>
      </c>
      <c r="O12" s="1">
        <v>23</v>
      </c>
      <c r="P12" s="1">
        <v>-2</v>
      </c>
      <c r="Q12" s="1">
        <v>10.3</v>
      </c>
      <c r="R12" s="1">
        <v>-30</v>
      </c>
      <c r="S12" s="1">
        <v>0.28000000000000003</v>
      </c>
      <c r="T12" s="1">
        <v>39</v>
      </c>
    </row>
    <row r="13" spans="1:20" x14ac:dyDescent="0.2">
      <c r="A13" s="3" t="s">
        <v>24</v>
      </c>
      <c r="B13" s="2">
        <v>0.7</v>
      </c>
      <c r="C13" s="1">
        <v>32400</v>
      </c>
      <c r="D13" s="1">
        <v>2500</v>
      </c>
      <c r="E13" s="1">
        <v>1105</v>
      </c>
      <c r="F13" s="1">
        <f>E13/D13</f>
        <v>0.442</v>
      </c>
      <c r="G13" s="1">
        <v>134</v>
      </c>
      <c r="H13" s="1">
        <v>16.600000000000001</v>
      </c>
      <c r="I13" s="1">
        <v>-69</v>
      </c>
      <c r="J13" s="1">
        <v>0.22</v>
      </c>
      <c r="K13" s="1">
        <v>0.22</v>
      </c>
      <c r="L13" s="1">
        <v>105</v>
      </c>
      <c r="M13" s="1">
        <v>-1.54</v>
      </c>
      <c r="N13" s="1">
        <v>51</v>
      </c>
      <c r="O13" s="1">
        <v>19</v>
      </c>
      <c r="P13" s="1">
        <v>-1</v>
      </c>
      <c r="Q13" s="1">
        <v>13.3</v>
      </c>
      <c r="R13" s="1">
        <v>-36</v>
      </c>
      <c r="S13" s="1">
        <v>0.23</v>
      </c>
      <c r="T13" s="1">
        <v>40</v>
      </c>
    </row>
    <row r="14" spans="1:20" x14ac:dyDescent="0.2">
      <c r="A14" s="3" t="s">
        <v>10</v>
      </c>
      <c r="B14" s="2">
        <v>0.50600000000000001</v>
      </c>
      <c r="C14" s="1">
        <v>17000</v>
      </c>
      <c r="D14" s="1">
        <v>5200</v>
      </c>
      <c r="E14" s="1">
        <v>1000</v>
      </c>
      <c r="F14" s="1">
        <v>0.1923</v>
      </c>
      <c r="G14" s="1">
        <v>103</v>
      </c>
      <c r="H14" s="1">
        <v>9.36</v>
      </c>
      <c r="I14" s="1">
        <v>-78</v>
      </c>
      <c r="J14" s="1">
        <v>0.15</v>
      </c>
      <c r="K14" s="1">
        <v>0.22</v>
      </c>
      <c r="L14" s="1">
        <v>146</v>
      </c>
      <c r="M14" s="1">
        <v>-2.2000000000000002</v>
      </c>
      <c r="N14" s="1">
        <v>66</v>
      </c>
      <c r="P14" s="1">
        <v>-3</v>
      </c>
      <c r="Q14" s="1">
        <v>6.7</v>
      </c>
      <c r="R14" s="1">
        <v>-85</v>
      </c>
      <c r="S14" s="1">
        <v>0.17</v>
      </c>
    </row>
    <row r="15" spans="1:20" x14ac:dyDescent="0.2">
      <c r="A15" s="3" t="s">
        <v>43</v>
      </c>
      <c r="B15">
        <v>0.63</v>
      </c>
      <c r="C15">
        <v>89000</v>
      </c>
      <c r="E15">
        <v>3500</v>
      </c>
      <c r="G15" s="1">
        <v>150</v>
      </c>
      <c r="H15" s="1">
        <v>21.3</v>
      </c>
      <c r="I15" s="1">
        <v>-20</v>
      </c>
      <c r="J15">
        <v>0.14000000000000001</v>
      </c>
      <c r="K15" s="1">
        <v>0.11</v>
      </c>
      <c r="L15" s="1">
        <v>70</v>
      </c>
      <c r="M15" s="1">
        <v>-1.39</v>
      </c>
      <c r="N15" s="1">
        <v>52.7</v>
      </c>
      <c r="O15" s="1">
        <v>14.4</v>
      </c>
      <c r="P15" s="1">
        <v>5</v>
      </c>
      <c r="Q15" s="1">
        <v>11.9</v>
      </c>
      <c r="R15" s="1">
        <v>-16</v>
      </c>
      <c r="S15" s="1">
        <v>0.41</v>
      </c>
      <c r="T15" s="1">
        <v>68</v>
      </c>
    </row>
    <row r="16" spans="1:20" x14ac:dyDescent="0.2">
      <c r="A16" s="3" t="s">
        <v>12</v>
      </c>
      <c r="B16" s="2">
        <v>1.32</v>
      </c>
      <c r="C16" s="1">
        <v>43000</v>
      </c>
      <c r="D16" s="1">
        <v>6500</v>
      </c>
      <c r="E16" s="1">
        <v>2400</v>
      </c>
      <c r="F16" s="1">
        <v>0.36919999999999997</v>
      </c>
      <c r="G16" s="1">
        <v>138</v>
      </c>
      <c r="H16" s="1">
        <v>19.8</v>
      </c>
      <c r="I16" s="1">
        <v>-52</v>
      </c>
      <c r="J16" s="1">
        <v>0.21</v>
      </c>
      <c r="K16" s="1">
        <v>0.31</v>
      </c>
      <c r="L16" s="1">
        <v>200</v>
      </c>
      <c r="M16" s="1">
        <v>-1.75</v>
      </c>
      <c r="N16" s="1">
        <v>66</v>
      </c>
      <c r="O16" s="1">
        <v>15</v>
      </c>
      <c r="P16" s="1">
        <v>1</v>
      </c>
      <c r="Q16" s="1">
        <v>6.7</v>
      </c>
      <c r="R16" s="1">
        <v>-33</v>
      </c>
      <c r="S16" s="1">
        <v>0.17</v>
      </c>
      <c r="T16" s="1">
        <v>50</v>
      </c>
    </row>
    <row r="17" spans="1:20" x14ac:dyDescent="0.2">
      <c r="A17" s="3" t="s">
        <v>14</v>
      </c>
      <c r="B17" s="1">
        <v>2.37</v>
      </c>
      <c r="C17" s="1">
        <v>44380</v>
      </c>
      <c r="D17" s="1">
        <v>8800</v>
      </c>
      <c r="E17" s="1">
        <v>3300</v>
      </c>
      <c r="F17" s="1">
        <v>0.375</v>
      </c>
      <c r="G17" s="1">
        <v>162</v>
      </c>
      <c r="H17" s="1">
        <v>16.670000000000002</v>
      </c>
      <c r="I17" s="1">
        <v>-19</v>
      </c>
      <c r="J17" s="1">
        <v>0.28999999999999998</v>
      </c>
      <c r="K17" s="1">
        <v>0.68</v>
      </c>
      <c r="L17" s="1">
        <v>333</v>
      </c>
      <c r="M17" s="1">
        <v>-1.36</v>
      </c>
      <c r="N17" s="1">
        <v>80</v>
      </c>
      <c r="O17" s="1">
        <v>21</v>
      </c>
      <c r="P17" s="1">
        <v>-3</v>
      </c>
      <c r="Q17" s="1">
        <v>7.2</v>
      </c>
      <c r="R17" s="1">
        <v>-22</v>
      </c>
      <c r="S17" s="1">
        <v>0.48</v>
      </c>
    </row>
    <row r="18" spans="1:20" x14ac:dyDescent="0.2">
      <c r="A18" s="3" t="s">
        <v>40</v>
      </c>
      <c r="B18" s="2">
        <v>0.35</v>
      </c>
      <c r="C18" s="1">
        <v>30500</v>
      </c>
      <c r="D18" s="1">
        <v>2700</v>
      </c>
      <c r="E18" s="1">
        <v>1100</v>
      </c>
      <c r="F18">
        <f t="shared" ref="F18:F26" si="0">E18/D18</f>
        <v>0.40740740740740738</v>
      </c>
      <c r="G18" s="1">
        <v>147</v>
      </c>
      <c r="H18" s="1">
        <v>10.199999999999999</v>
      </c>
      <c r="I18" s="1">
        <v>-42</v>
      </c>
      <c r="J18" s="1">
        <v>0.18</v>
      </c>
      <c r="K18" s="1">
        <v>0.54</v>
      </c>
      <c r="L18" s="1">
        <v>29</v>
      </c>
      <c r="M18" s="1">
        <v>-1.71</v>
      </c>
      <c r="N18" s="1">
        <v>62.1</v>
      </c>
      <c r="O18" s="1">
        <v>16.2</v>
      </c>
      <c r="P18" s="1">
        <v>-4</v>
      </c>
      <c r="Q18" s="1">
        <v>12.3</v>
      </c>
      <c r="R18" s="1">
        <v>-27</v>
      </c>
      <c r="S18" s="1">
        <v>0.3</v>
      </c>
      <c r="T18" s="1">
        <v>56</v>
      </c>
    </row>
    <row r="19" spans="1:20" x14ac:dyDescent="0.2">
      <c r="A19" s="3" t="s">
        <v>41</v>
      </c>
      <c r="B19" s="2">
        <v>0.34</v>
      </c>
      <c r="C19" s="1">
        <v>38000</v>
      </c>
      <c r="D19" s="1">
        <v>2100</v>
      </c>
      <c r="E19" s="1">
        <v>1450</v>
      </c>
      <c r="F19">
        <f t="shared" si="0"/>
        <v>0.69047619047619047</v>
      </c>
      <c r="G19">
        <v>160</v>
      </c>
      <c r="H19" s="1">
        <v>10.8</v>
      </c>
      <c r="I19" s="1">
        <v>-35</v>
      </c>
      <c r="J19">
        <v>0.17019999999999999</v>
      </c>
      <c r="K19" s="1">
        <v>0.34</v>
      </c>
      <c r="L19" s="1">
        <v>42.7</v>
      </c>
      <c r="M19" s="1">
        <v>-1.7789999999999999</v>
      </c>
      <c r="N19" s="1">
        <v>71</v>
      </c>
      <c r="O19" s="1">
        <v>16.2</v>
      </c>
      <c r="P19" s="1">
        <v>-3</v>
      </c>
      <c r="Q19" s="1">
        <v>15.5</v>
      </c>
      <c r="R19" s="1">
        <v>-23</v>
      </c>
      <c r="S19" s="1">
        <v>0.37</v>
      </c>
      <c r="T19" s="1">
        <v>55</v>
      </c>
    </row>
    <row r="20" spans="1:20" x14ac:dyDescent="0.2">
      <c r="A20" s="3" t="s">
        <v>39</v>
      </c>
      <c r="B20" s="2">
        <v>0.52</v>
      </c>
      <c r="C20" s="1">
        <v>57000</v>
      </c>
      <c r="D20" s="1">
        <v>6900</v>
      </c>
      <c r="E20" s="1">
        <v>2800</v>
      </c>
      <c r="F20">
        <f t="shared" si="0"/>
        <v>0.40579710144927539</v>
      </c>
      <c r="G20" s="1">
        <v>183</v>
      </c>
      <c r="H20" s="1">
        <v>28.5</v>
      </c>
      <c r="I20" s="1">
        <v>-8</v>
      </c>
      <c r="J20" s="1">
        <v>0.11</v>
      </c>
      <c r="K20" s="1">
        <v>0.112</v>
      </c>
      <c r="L20" s="1">
        <v>423</v>
      </c>
      <c r="M20" s="1">
        <v>-1.53</v>
      </c>
      <c r="N20" s="1">
        <v>75.7</v>
      </c>
      <c r="O20" s="1">
        <v>16.7</v>
      </c>
      <c r="P20" s="1">
        <v>9</v>
      </c>
      <c r="Q20" s="1">
        <v>9.9</v>
      </c>
      <c r="R20" s="1">
        <v>-12</v>
      </c>
      <c r="S20" s="1">
        <v>0.34</v>
      </c>
      <c r="T20" s="1">
        <v>70</v>
      </c>
    </row>
    <row r="21" spans="1:20" x14ac:dyDescent="0.2">
      <c r="A21" s="3" t="s">
        <v>31</v>
      </c>
      <c r="B21" s="2">
        <v>0.29799999999999999</v>
      </c>
      <c r="C21" s="1">
        <v>41000</v>
      </c>
      <c r="D21" s="1">
        <v>4200</v>
      </c>
      <c r="E21" s="1">
        <v>4800</v>
      </c>
      <c r="F21" s="1">
        <f t="shared" si="0"/>
        <v>1.1428571428571428</v>
      </c>
      <c r="G21" s="1">
        <v>175</v>
      </c>
      <c r="H21" s="1">
        <v>21.4</v>
      </c>
      <c r="I21" s="1">
        <v>-1</v>
      </c>
      <c r="J21" s="1">
        <v>0.32</v>
      </c>
      <c r="K21" s="1">
        <v>0.38600000000000001</v>
      </c>
      <c r="L21" s="1">
        <v>19</v>
      </c>
      <c r="M21" s="1">
        <v>-1.2</v>
      </c>
      <c r="N21" s="1">
        <v>73</v>
      </c>
      <c r="O21" s="1">
        <v>19</v>
      </c>
      <c r="P21" s="1">
        <v>8</v>
      </c>
      <c r="Q21" s="1">
        <v>10.9</v>
      </c>
      <c r="R21" s="1">
        <v>-17</v>
      </c>
      <c r="S21" s="1">
        <v>0.36</v>
      </c>
    </row>
    <row r="22" spans="1:20" x14ac:dyDescent="0.2">
      <c r="A22" s="3" t="s">
        <v>42</v>
      </c>
      <c r="B22" s="2">
        <v>0.4</v>
      </c>
      <c r="C22">
        <v>64000</v>
      </c>
      <c r="D22" s="1">
        <v>8200</v>
      </c>
      <c r="E22" s="1">
        <v>4300</v>
      </c>
      <c r="F22">
        <f t="shared" si="0"/>
        <v>0.52439024390243905</v>
      </c>
      <c r="G22" s="1">
        <v>173</v>
      </c>
      <c r="H22" s="1">
        <v>22.5</v>
      </c>
      <c r="I22" s="1">
        <v>-7</v>
      </c>
      <c r="J22">
        <v>0.17</v>
      </c>
      <c r="K22" s="1">
        <v>0.33</v>
      </c>
      <c r="L22" s="1">
        <v>16.5</v>
      </c>
      <c r="M22" s="1">
        <v>-1.53</v>
      </c>
      <c r="N22" s="1">
        <v>75</v>
      </c>
      <c r="O22">
        <v>25</v>
      </c>
      <c r="P22" s="1">
        <v>6</v>
      </c>
      <c r="Q22" s="1">
        <v>7.7</v>
      </c>
      <c r="R22" s="1">
        <v>-10</v>
      </c>
      <c r="S22" s="1">
        <v>0.41</v>
      </c>
    </row>
    <row r="23" spans="1:20" x14ac:dyDescent="0.2">
      <c r="A23" s="3" t="s">
        <v>20</v>
      </c>
      <c r="B23" s="1">
        <v>0.48899999999999999</v>
      </c>
      <c r="C23" s="1">
        <v>33370</v>
      </c>
      <c r="D23" s="1">
        <v>2700</v>
      </c>
      <c r="E23" s="1">
        <v>1200</v>
      </c>
      <c r="F23" s="1">
        <f t="shared" si="0"/>
        <v>0.44444444444444442</v>
      </c>
      <c r="G23" s="1">
        <v>132</v>
      </c>
      <c r="H23" s="1">
        <v>11.1</v>
      </c>
      <c r="I23" s="1">
        <v>-45</v>
      </c>
      <c r="J23" s="1">
        <v>0.39</v>
      </c>
      <c r="K23" s="1">
        <v>0.3</v>
      </c>
      <c r="L23" s="1">
        <v>123</v>
      </c>
      <c r="M23" s="1">
        <v>-1.65</v>
      </c>
      <c r="N23" s="1">
        <v>58</v>
      </c>
      <c r="O23" s="1">
        <v>21</v>
      </c>
      <c r="P23" s="1">
        <v>-6</v>
      </c>
      <c r="Q23" s="1">
        <v>12.5</v>
      </c>
      <c r="R23" s="1">
        <v>-25</v>
      </c>
      <c r="S23" s="1">
        <v>0.27</v>
      </c>
      <c r="T23" s="1">
        <v>55</v>
      </c>
    </row>
    <row r="24" spans="1:20" x14ac:dyDescent="0.2">
      <c r="A24" s="3" t="s">
        <v>48</v>
      </c>
      <c r="B24">
        <v>1.2</v>
      </c>
      <c r="C24">
        <v>33000</v>
      </c>
      <c r="D24" s="1">
        <v>3800</v>
      </c>
      <c r="E24">
        <v>1300</v>
      </c>
      <c r="F24">
        <f t="shared" si="0"/>
        <v>0.34210526315789475</v>
      </c>
      <c r="G24">
        <v>161</v>
      </c>
      <c r="H24" s="1">
        <v>16.399999999999999</v>
      </c>
      <c r="I24" s="1">
        <v>-33</v>
      </c>
      <c r="J24">
        <v>0.22900000000000001</v>
      </c>
      <c r="K24" s="1">
        <v>0.34</v>
      </c>
      <c r="L24" s="1">
        <v>112</v>
      </c>
      <c r="M24">
        <v>-1.274</v>
      </c>
      <c r="N24" s="1">
        <v>71.900000000000006</v>
      </c>
      <c r="O24">
        <v>22.6</v>
      </c>
      <c r="P24" s="1">
        <v>8</v>
      </c>
      <c r="Q24" s="1">
        <v>12.9</v>
      </c>
      <c r="R24" s="1">
        <v>-17</v>
      </c>
      <c r="S24" s="1">
        <v>0.22</v>
      </c>
      <c r="T24" s="1">
        <v>59</v>
      </c>
    </row>
    <row r="25" spans="1:20" x14ac:dyDescent="0.2">
      <c r="A25" s="3" t="s">
        <v>46</v>
      </c>
      <c r="B25">
        <v>0.36</v>
      </c>
      <c r="C25">
        <v>30100</v>
      </c>
      <c r="D25" s="1">
        <v>1700</v>
      </c>
      <c r="E25">
        <v>1100</v>
      </c>
      <c r="F25">
        <f t="shared" si="0"/>
        <v>0.6470588235294118</v>
      </c>
      <c r="G25" s="1">
        <v>131</v>
      </c>
      <c r="H25" s="1">
        <v>8</v>
      </c>
      <c r="I25" s="1">
        <v>-69</v>
      </c>
      <c r="J25">
        <v>0.24</v>
      </c>
      <c r="K25" s="1">
        <v>0.3</v>
      </c>
      <c r="L25" s="1">
        <v>81.400000000000006</v>
      </c>
      <c r="M25" s="1">
        <v>-1.56</v>
      </c>
      <c r="N25" s="1">
        <v>56.09</v>
      </c>
      <c r="P25" s="1">
        <v>-4</v>
      </c>
      <c r="Q25" s="1">
        <v>14.4</v>
      </c>
      <c r="R25" s="1">
        <v>-41</v>
      </c>
      <c r="T25" s="1">
        <v>38</v>
      </c>
    </row>
    <row r="26" spans="1:20" x14ac:dyDescent="0.2">
      <c r="A26" s="3" t="s">
        <v>25</v>
      </c>
      <c r="B26" s="2">
        <v>0.14000000000000001</v>
      </c>
      <c r="C26" s="1">
        <v>27300</v>
      </c>
      <c r="D26" s="1">
        <v>6300</v>
      </c>
      <c r="E26" s="1">
        <v>497</v>
      </c>
      <c r="F26" s="1">
        <f t="shared" si="0"/>
        <v>7.8888888888888883E-2</v>
      </c>
      <c r="G26" s="1">
        <v>101</v>
      </c>
      <c r="H26" s="1">
        <v>7.6</v>
      </c>
      <c r="I26" s="1">
        <v>-129</v>
      </c>
      <c r="J26" s="1">
        <v>9.7000000000000003E-2</v>
      </c>
      <c r="K26" s="1">
        <v>0.49</v>
      </c>
      <c r="L26" s="1">
        <v>9</v>
      </c>
      <c r="M26" s="1">
        <v>-3.09</v>
      </c>
      <c r="N26" s="1">
        <v>58</v>
      </c>
      <c r="P26" s="1">
        <v>-12</v>
      </c>
      <c r="Q26" s="1">
        <v>15.1</v>
      </c>
      <c r="R26" s="1">
        <v>-80</v>
      </c>
      <c r="S26" s="1">
        <v>0.54</v>
      </c>
    </row>
    <row r="27" spans="1:20" x14ac:dyDescent="0.2">
      <c r="A27" s="3" t="s">
        <v>18</v>
      </c>
      <c r="B27" s="2">
        <v>0.48</v>
      </c>
      <c r="C27" s="1">
        <v>35000</v>
      </c>
      <c r="D27" s="1">
        <v>2900</v>
      </c>
      <c r="E27" s="1">
        <v>1100</v>
      </c>
      <c r="F27" s="1">
        <v>0.37930000000000003</v>
      </c>
      <c r="G27" s="1">
        <v>149</v>
      </c>
      <c r="H27" s="1">
        <v>10.63</v>
      </c>
      <c r="I27" s="1">
        <v>-60</v>
      </c>
      <c r="J27" s="1">
        <v>0.376</v>
      </c>
      <c r="K27" s="1">
        <v>0.4</v>
      </c>
      <c r="L27" s="1">
        <v>111</v>
      </c>
      <c r="M27" s="1">
        <v>-1.55</v>
      </c>
      <c r="N27" s="1">
        <v>60</v>
      </c>
      <c r="O27" s="1">
        <v>17</v>
      </c>
      <c r="P27" s="1">
        <v>1</v>
      </c>
      <c r="Q27" s="1">
        <v>13</v>
      </c>
      <c r="R27" s="1">
        <v>-21</v>
      </c>
      <c r="S27" s="1">
        <v>0.2</v>
      </c>
      <c r="T27" s="1">
        <v>48</v>
      </c>
    </row>
    <row r="28" spans="1:20" x14ac:dyDescent="0.2">
      <c r="A28" s="3" t="s">
        <v>22</v>
      </c>
      <c r="B28" s="2">
        <v>0.70399999999999996</v>
      </c>
      <c r="C28" s="1">
        <v>38500</v>
      </c>
      <c r="D28" s="1">
        <v>3600</v>
      </c>
      <c r="E28" s="1">
        <v>2000</v>
      </c>
      <c r="F28" s="1">
        <f>E28/D28</f>
        <v>0.55555555555555558</v>
      </c>
      <c r="G28" s="1">
        <v>168</v>
      </c>
      <c r="H28" s="1">
        <v>14.6</v>
      </c>
      <c r="I28" s="1">
        <v>-35</v>
      </c>
      <c r="J28" s="1">
        <v>0.53</v>
      </c>
      <c r="K28" s="1">
        <v>0.62</v>
      </c>
      <c r="L28" s="1">
        <v>102</v>
      </c>
      <c r="M28" s="1">
        <v>-1.3</v>
      </c>
      <c r="N28" s="1">
        <v>65</v>
      </c>
      <c r="O28" s="1">
        <v>21</v>
      </c>
      <c r="P28" s="1">
        <v>3</v>
      </c>
      <c r="Q28" s="1">
        <v>11.6</v>
      </c>
      <c r="R28" s="1">
        <v>-25</v>
      </c>
      <c r="S28" s="1">
        <v>0.28999999999999998</v>
      </c>
      <c r="T28" s="1">
        <v>60</v>
      </c>
    </row>
    <row r="29" spans="1:20" x14ac:dyDescent="0.2">
      <c r="A29" s="3" t="s">
        <v>23</v>
      </c>
      <c r="B29" s="2">
        <v>0.38</v>
      </c>
      <c r="C29" s="1">
        <v>52400</v>
      </c>
      <c r="D29" s="1">
        <v>6900</v>
      </c>
      <c r="E29">
        <v>4100</v>
      </c>
      <c r="F29" s="1">
        <f>E29/D29</f>
        <v>0.59420289855072461</v>
      </c>
      <c r="G29" s="1">
        <v>171</v>
      </c>
      <c r="H29" s="1">
        <v>26.8</v>
      </c>
      <c r="I29" s="1">
        <v>-3</v>
      </c>
      <c r="J29" s="1">
        <v>0.15</v>
      </c>
      <c r="K29" s="1">
        <v>0.68</v>
      </c>
      <c r="L29" s="1">
        <v>22</v>
      </c>
      <c r="M29" s="1">
        <v>-1.53</v>
      </c>
      <c r="N29" s="1">
        <v>68</v>
      </c>
      <c r="O29" s="1">
        <v>26</v>
      </c>
      <c r="P29" s="1">
        <v>12</v>
      </c>
      <c r="Q29" s="1">
        <v>9.1999999999999993</v>
      </c>
      <c r="R29" s="1">
        <v>-10</v>
      </c>
      <c r="S29" s="1">
        <v>0.39</v>
      </c>
      <c r="T29" s="1">
        <v>69</v>
      </c>
    </row>
    <row r="30" spans="1:20" x14ac:dyDescent="0.2">
      <c r="A30" s="3" t="s">
        <v>17</v>
      </c>
      <c r="B30" s="2">
        <v>0.4</v>
      </c>
      <c r="C30" s="1">
        <v>71000</v>
      </c>
      <c r="D30" s="1">
        <v>13000</v>
      </c>
      <c r="E30" s="1">
        <v>6100</v>
      </c>
      <c r="F30" s="1">
        <v>0.46920000000000001</v>
      </c>
      <c r="G30" s="1">
        <v>190</v>
      </c>
      <c r="H30" s="1">
        <v>29.54</v>
      </c>
      <c r="I30" s="1">
        <v>-3</v>
      </c>
      <c r="J30" s="1">
        <v>0.09</v>
      </c>
      <c r="K30" s="1">
        <v>0.31</v>
      </c>
      <c r="L30" s="1">
        <v>207</v>
      </c>
      <c r="M30" s="1">
        <v>-1.37</v>
      </c>
      <c r="N30" s="1">
        <v>74</v>
      </c>
      <c r="O30" s="1">
        <v>16</v>
      </c>
      <c r="P30" s="1">
        <v>7</v>
      </c>
      <c r="Q30" s="1">
        <v>10.7</v>
      </c>
      <c r="R30" s="1">
        <v>-12</v>
      </c>
      <c r="S30" s="1">
        <v>0.4</v>
      </c>
    </row>
    <row r="31" spans="1:20" x14ac:dyDescent="0.2">
      <c r="A31" s="3" t="s">
        <v>2</v>
      </c>
      <c r="B31" s="2">
        <v>0.86</v>
      </c>
      <c r="C31" s="1">
        <v>47000</v>
      </c>
      <c r="D31" s="1">
        <v>21000</v>
      </c>
      <c r="E31" s="1">
        <v>3000</v>
      </c>
      <c r="F31" s="1">
        <v>0.1429</v>
      </c>
      <c r="G31" s="1">
        <v>158</v>
      </c>
      <c r="H31" s="1">
        <v>24.05</v>
      </c>
      <c r="I31" s="1">
        <v>-11</v>
      </c>
      <c r="J31" s="1">
        <v>0.28999999999999998</v>
      </c>
      <c r="K31" s="1">
        <v>0.13</v>
      </c>
      <c r="L31" s="1">
        <v>280</v>
      </c>
      <c r="M31" s="1">
        <v>-1.8</v>
      </c>
      <c r="N31" s="1">
        <v>74</v>
      </c>
      <c r="O31" s="1">
        <v>20</v>
      </c>
      <c r="P31" s="1">
        <v>9</v>
      </c>
      <c r="Q31" s="1">
        <v>11.6</v>
      </c>
      <c r="R31" s="1">
        <v>-21</v>
      </c>
      <c r="S31" s="1">
        <v>0.42</v>
      </c>
      <c r="T31" s="1">
        <v>60</v>
      </c>
    </row>
    <row r="32" spans="1:20" x14ac:dyDescent="0.2">
      <c r="A32" s="3" t="s">
        <v>26</v>
      </c>
      <c r="B32" s="2">
        <v>0.60199999999999998</v>
      </c>
      <c r="C32" s="1">
        <v>12700</v>
      </c>
      <c r="D32" s="1">
        <v>2800</v>
      </c>
      <c r="E32" s="1">
        <v>358</v>
      </c>
      <c r="F32" s="1">
        <f>E32/D32</f>
        <v>0.12785714285714286</v>
      </c>
      <c r="G32" s="1">
        <v>107</v>
      </c>
      <c r="H32" s="1">
        <v>6.8</v>
      </c>
      <c r="I32" s="1">
        <v>-117</v>
      </c>
      <c r="J32" s="1">
        <v>3.9899999999999998E-2</v>
      </c>
      <c r="K32" s="1">
        <v>0.16</v>
      </c>
      <c r="L32" s="1">
        <v>69</v>
      </c>
      <c r="M32" s="1">
        <v>-2.9</v>
      </c>
      <c r="N32" s="1">
        <v>53</v>
      </c>
      <c r="P32" s="1">
        <v>-6</v>
      </c>
      <c r="Q32" s="1">
        <v>13.9</v>
      </c>
      <c r="R32" s="1">
        <v>-59</v>
      </c>
    </row>
    <row r="33" spans="1:19" x14ac:dyDescent="0.2">
      <c r="A33" s="3" t="s">
        <v>1</v>
      </c>
      <c r="B33" s="2">
        <v>1.04</v>
      </c>
      <c r="C33" s="1">
        <v>63000</v>
      </c>
      <c r="D33" s="1">
        <v>14000</v>
      </c>
      <c r="E33" s="1">
        <v>5200</v>
      </c>
      <c r="F33" s="1">
        <v>0.37140000000000001</v>
      </c>
      <c r="G33" s="1">
        <v>166</v>
      </c>
      <c r="H33" s="1">
        <v>26.4</v>
      </c>
      <c r="I33" s="1">
        <v>-25</v>
      </c>
      <c r="J33" s="1">
        <v>0.12</v>
      </c>
      <c r="K33" s="1">
        <v>0.33</v>
      </c>
      <c r="L33" s="1">
        <v>33</v>
      </c>
      <c r="M33" s="1">
        <v>-2.4</v>
      </c>
      <c r="N33" s="1">
        <v>69</v>
      </c>
      <c r="O33" s="1">
        <v>18</v>
      </c>
      <c r="P33" s="1">
        <v>4</v>
      </c>
      <c r="Q33" s="1">
        <v>9.1999999999999993</v>
      </c>
      <c r="R33" s="1">
        <v>-18</v>
      </c>
      <c r="S33" s="1">
        <v>0.44</v>
      </c>
    </row>
  </sheetData>
  <sortState xmlns:xlrd2="http://schemas.microsoft.com/office/spreadsheetml/2017/richdata2" ref="A2:O22">
    <sortCondition ref="A2:A2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C5D6-A39A-2845-9346-C3B23B26C44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AECA-0233-8F4D-9A6A-7C98DF6640BF}">
  <dimension ref="A1:I17"/>
  <sheetViews>
    <sheetView zoomScale="143" workbookViewId="0"/>
  </sheetViews>
  <sheetFormatPr baseColWidth="10" defaultRowHeight="15" x14ac:dyDescent="0.2"/>
  <cols>
    <col min="1" max="1" width="19.33203125" customWidth="1"/>
  </cols>
  <sheetData>
    <row r="1" spans="1:9" x14ac:dyDescent="0.2">
      <c r="A1" t="s">
        <v>72</v>
      </c>
      <c r="B1" t="s">
        <v>73</v>
      </c>
      <c r="C1" t="s">
        <v>74</v>
      </c>
      <c r="D1" t="s">
        <v>83</v>
      </c>
      <c r="E1" t="s">
        <v>144</v>
      </c>
      <c r="F1" t="s">
        <v>85</v>
      </c>
      <c r="G1" t="s">
        <v>94</v>
      </c>
      <c r="H1" t="s">
        <v>75</v>
      </c>
      <c r="I1" t="s">
        <v>76</v>
      </c>
    </row>
    <row r="2" spans="1:9" x14ac:dyDescent="0.2">
      <c r="A2" t="s">
        <v>81</v>
      </c>
      <c r="B2" t="s">
        <v>82</v>
      </c>
      <c r="C2" t="s">
        <v>80</v>
      </c>
      <c r="D2" t="s">
        <v>84</v>
      </c>
      <c r="E2">
        <v>1990</v>
      </c>
      <c r="F2" s="5">
        <v>45937</v>
      </c>
      <c r="G2" s="5" t="s">
        <v>78</v>
      </c>
      <c r="H2" t="s">
        <v>79</v>
      </c>
      <c r="I2" t="s">
        <v>77</v>
      </c>
    </row>
    <row r="3" spans="1:9" x14ac:dyDescent="0.2">
      <c r="A3" t="s">
        <v>86</v>
      </c>
      <c r="B3" t="s">
        <v>86</v>
      </c>
      <c r="C3" t="s">
        <v>90</v>
      </c>
      <c r="D3" t="s">
        <v>84</v>
      </c>
      <c r="E3">
        <v>1996</v>
      </c>
      <c r="F3" s="5">
        <v>45937</v>
      </c>
      <c r="G3" s="5" t="s">
        <v>87</v>
      </c>
      <c r="H3" t="s">
        <v>88</v>
      </c>
      <c r="I3" t="s">
        <v>89</v>
      </c>
    </row>
    <row r="4" spans="1:9" x14ac:dyDescent="0.2">
      <c r="A4" t="s">
        <v>92</v>
      </c>
      <c r="B4" t="s">
        <v>95</v>
      </c>
      <c r="C4" t="s">
        <v>93</v>
      </c>
      <c r="D4" t="s">
        <v>84</v>
      </c>
      <c r="E4">
        <v>1960</v>
      </c>
      <c r="F4" s="5">
        <v>45937</v>
      </c>
      <c r="G4" t="s">
        <v>96</v>
      </c>
      <c r="H4" t="s">
        <v>91</v>
      </c>
    </row>
    <row r="5" spans="1:9" x14ac:dyDescent="0.2">
      <c r="A5" t="s">
        <v>97</v>
      </c>
      <c r="B5" t="s">
        <v>97</v>
      </c>
      <c r="C5" t="s">
        <v>98</v>
      </c>
      <c r="D5" t="s">
        <v>84</v>
      </c>
      <c r="E5">
        <v>1996</v>
      </c>
      <c r="F5" s="5">
        <v>45937</v>
      </c>
      <c r="G5" t="s">
        <v>99</v>
      </c>
      <c r="H5" t="s">
        <v>100</v>
      </c>
    </row>
    <row r="6" spans="1:9" x14ac:dyDescent="0.2">
      <c r="A6" t="s">
        <v>101</v>
      </c>
      <c r="B6" t="s">
        <v>102</v>
      </c>
      <c r="C6" t="s">
        <v>103</v>
      </c>
      <c r="D6" t="s">
        <v>84</v>
      </c>
      <c r="E6">
        <v>2007</v>
      </c>
      <c r="F6" s="5">
        <v>45937</v>
      </c>
      <c r="G6" t="s">
        <v>104</v>
      </c>
      <c r="H6" t="s">
        <v>105</v>
      </c>
      <c r="I6" t="s">
        <v>111</v>
      </c>
    </row>
    <row r="7" spans="1:9" x14ac:dyDescent="0.2">
      <c r="A7" t="s">
        <v>107</v>
      </c>
      <c r="B7" t="s">
        <v>106</v>
      </c>
      <c r="C7" t="s">
        <v>103</v>
      </c>
      <c r="D7" t="s">
        <v>84</v>
      </c>
      <c r="E7">
        <v>1970</v>
      </c>
      <c r="F7" s="5">
        <v>45937</v>
      </c>
      <c r="G7" t="s">
        <v>108</v>
      </c>
      <c r="H7" t="s">
        <v>109</v>
      </c>
      <c r="I7" t="s">
        <v>110</v>
      </c>
    </row>
    <row r="8" spans="1:9" x14ac:dyDescent="0.2">
      <c r="A8" t="s">
        <v>112</v>
      </c>
      <c r="B8" t="s">
        <v>113</v>
      </c>
      <c r="C8" t="s">
        <v>114</v>
      </c>
      <c r="D8" t="s">
        <v>84</v>
      </c>
      <c r="E8">
        <v>2000</v>
      </c>
      <c r="F8" s="5">
        <v>45937</v>
      </c>
      <c r="G8" t="s">
        <v>115</v>
      </c>
      <c r="H8" t="s">
        <v>116</v>
      </c>
      <c r="I8" t="s">
        <v>117</v>
      </c>
    </row>
    <row r="9" spans="1:9" x14ac:dyDescent="0.2">
      <c r="A9" t="s">
        <v>118</v>
      </c>
      <c r="B9" t="s">
        <v>119</v>
      </c>
      <c r="C9" t="s">
        <v>103</v>
      </c>
      <c r="D9" t="s">
        <v>120</v>
      </c>
      <c r="E9">
        <v>1995</v>
      </c>
      <c r="F9" s="5">
        <v>45948</v>
      </c>
      <c r="G9" t="s">
        <v>122</v>
      </c>
      <c r="H9" t="s">
        <v>121</v>
      </c>
    </row>
    <row r="10" spans="1:9" x14ac:dyDescent="0.2">
      <c r="A10" t="s">
        <v>123</v>
      </c>
      <c r="B10" t="s">
        <v>123</v>
      </c>
      <c r="C10" t="s">
        <v>124</v>
      </c>
      <c r="D10" t="s">
        <v>84</v>
      </c>
      <c r="E10">
        <v>1961</v>
      </c>
      <c r="F10" s="5">
        <v>45937</v>
      </c>
      <c r="G10" t="s">
        <v>125</v>
      </c>
      <c r="H10" t="s">
        <v>126</v>
      </c>
    </row>
    <row r="11" spans="1:9" x14ac:dyDescent="0.2">
      <c r="A11" t="s">
        <v>128</v>
      </c>
      <c r="B11" t="s">
        <v>127</v>
      </c>
      <c r="C11" t="s">
        <v>103</v>
      </c>
      <c r="D11" t="s">
        <v>84</v>
      </c>
      <c r="E11">
        <v>1991</v>
      </c>
      <c r="F11" s="5">
        <v>45937</v>
      </c>
      <c r="G11" t="s">
        <v>129</v>
      </c>
      <c r="H11" t="s">
        <v>130</v>
      </c>
    </row>
    <row r="12" spans="1:9" x14ac:dyDescent="0.2">
      <c r="A12" t="s">
        <v>136</v>
      </c>
      <c r="B12" t="s">
        <v>137</v>
      </c>
      <c r="C12" t="s">
        <v>103</v>
      </c>
      <c r="D12" t="s">
        <v>138</v>
      </c>
      <c r="E12">
        <v>1960</v>
      </c>
      <c r="F12" s="5">
        <v>45948</v>
      </c>
      <c r="G12" t="s">
        <v>147</v>
      </c>
      <c r="H12" t="s">
        <v>139</v>
      </c>
      <c r="I12" s="6" t="s">
        <v>140</v>
      </c>
    </row>
    <row r="13" spans="1:9" x14ac:dyDescent="0.2">
      <c r="A13" t="s">
        <v>141</v>
      </c>
      <c r="B13" t="s">
        <v>142</v>
      </c>
      <c r="C13" t="s">
        <v>103</v>
      </c>
      <c r="D13" t="s">
        <v>84</v>
      </c>
      <c r="E13">
        <v>1972</v>
      </c>
      <c r="F13" s="5">
        <v>45937</v>
      </c>
      <c r="G13" t="s">
        <v>143</v>
      </c>
      <c r="H13" t="s">
        <v>145</v>
      </c>
      <c r="I13" s="6" t="s">
        <v>146</v>
      </c>
    </row>
    <row r="14" spans="1:9" x14ac:dyDescent="0.2">
      <c r="A14" t="s">
        <v>132</v>
      </c>
      <c r="B14" t="s">
        <v>131</v>
      </c>
      <c r="C14" t="s">
        <v>103</v>
      </c>
      <c r="D14" t="s">
        <v>84</v>
      </c>
      <c r="E14">
        <v>1998</v>
      </c>
      <c r="F14" s="5">
        <v>45937</v>
      </c>
      <c r="G14" t="s">
        <v>134</v>
      </c>
      <c r="H14" t="s">
        <v>133</v>
      </c>
      <c r="I14" t="s">
        <v>135</v>
      </c>
    </row>
    <row r="15" spans="1:9" x14ac:dyDescent="0.2">
      <c r="A15" t="s">
        <v>149</v>
      </c>
      <c r="B15" t="s">
        <v>148</v>
      </c>
      <c r="C15" t="s">
        <v>150</v>
      </c>
      <c r="D15" t="s">
        <v>84</v>
      </c>
      <c r="E15">
        <v>2007</v>
      </c>
      <c r="F15" s="5">
        <v>45937</v>
      </c>
      <c r="G15" t="s">
        <v>152</v>
      </c>
      <c r="H15" t="s">
        <v>151</v>
      </c>
      <c r="I15" t="s">
        <v>153</v>
      </c>
    </row>
    <row r="16" spans="1:9" x14ac:dyDescent="0.2">
      <c r="A16" t="s">
        <v>155</v>
      </c>
      <c r="B16" t="s">
        <v>154</v>
      </c>
      <c r="C16" t="s">
        <v>103</v>
      </c>
      <c r="D16" t="s">
        <v>84</v>
      </c>
      <c r="E16">
        <v>1990</v>
      </c>
      <c r="F16" s="5">
        <v>45937</v>
      </c>
      <c r="G16" t="s">
        <v>156</v>
      </c>
      <c r="H16" t="s">
        <v>157</v>
      </c>
    </row>
    <row r="17" spans="1:8" x14ac:dyDescent="0.2">
      <c r="A17" t="s">
        <v>161</v>
      </c>
      <c r="B17" t="s">
        <v>158</v>
      </c>
      <c r="C17" t="s">
        <v>103</v>
      </c>
      <c r="D17" t="s">
        <v>84</v>
      </c>
      <c r="E17">
        <v>2013</v>
      </c>
      <c r="F17" s="5">
        <v>45937</v>
      </c>
      <c r="G17" t="s">
        <v>160</v>
      </c>
      <c r="H17" t="s">
        <v>159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2114-F27E-BF47-8376-3AEAE43A1EC1}">
  <dimension ref="A1:C267"/>
  <sheetViews>
    <sheetView tabSelected="1" topLeftCell="A134" zoomScale="173" workbookViewId="0">
      <selection activeCell="C139" sqref="C139"/>
    </sheetView>
  </sheetViews>
  <sheetFormatPr baseColWidth="10" defaultRowHeight="15" x14ac:dyDescent="0.2"/>
  <cols>
    <col min="1" max="1" width="18.5" customWidth="1"/>
  </cols>
  <sheetData>
    <row r="1" spans="1:3" x14ac:dyDescent="0.2">
      <c r="A1" t="s">
        <v>162</v>
      </c>
      <c r="B1" t="s">
        <v>163</v>
      </c>
      <c r="C1" t="s">
        <v>667</v>
      </c>
    </row>
    <row r="2" spans="1:3" x14ac:dyDescent="0.2">
      <c r="A2" t="s">
        <v>164</v>
      </c>
      <c r="B2" t="s">
        <v>165</v>
      </c>
    </row>
    <row r="3" spans="1:3" x14ac:dyDescent="0.2">
      <c r="A3" t="s">
        <v>166</v>
      </c>
      <c r="B3" t="s">
        <v>167</v>
      </c>
    </row>
    <row r="4" spans="1:3" x14ac:dyDescent="0.2">
      <c r="A4" t="s">
        <v>168</v>
      </c>
      <c r="B4" t="s">
        <v>169</v>
      </c>
    </row>
    <row r="5" spans="1:3" x14ac:dyDescent="0.2">
      <c r="A5" t="s">
        <v>170</v>
      </c>
      <c r="B5" t="s">
        <v>171</v>
      </c>
    </row>
    <row r="6" spans="1:3" x14ac:dyDescent="0.2">
      <c r="A6" t="s">
        <v>172</v>
      </c>
      <c r="B6" t="s">
        <v>173</v>
      </c>
    </row>
    <row r="7" spans="1:3" x14ac:dyDescent="0.2">
      <c r="A7" t="s">
        <v>174</v>
      </c>
      <c r="B7" t="s">
        <v>175</v>
      </c>
      <c r="C7">
        <v>1</v>
      </c>
    </row>
    <row r="8" spans="1:3" x14ac:dyDescent="0.2">
      <c r="A8" t="s">
        <v>176</v>
      </c>
      <c r="B8" t="s">
        <v>177</v>
      </c>
    </row>
    <row r="9" spans="1:3" x14ac:dyDescent="0.2">
      <c r="A9" t="s">
        <v>178</v>
      </c>
      <c r="B9" t="s">
        <v>179</v>
      </c>
    </row>
    <row r="10" spans="1:3" x14ac:dyDescent="0.2">
      <c r="A10" t="s">
        <v>180</v>
      </c>
      <c r="B10" t="s">
        <v>181</v>
      </c>
    </row>
    <row r="11" spans="1:3" x14ac:dyDescent="0.2">
      <c r="A11" t="s">
        <v>182</v>
      </c>
      <c r="B11" t="s">
        <v>183</v>
      </c>
    </row>
    <row r="12" spans="1:3" x14ac:dyDescent="0.2">
      <c r="A12" t="s">
        <v>184</v>
      </c>
      <c r="B12" t="s">
        <v>185</v>
      </c>
    </row>
    <row r="13" spans="1:3" x14ac:dyDescent="0.2">
      <c r="A13" t="s">
        <v>186</v>
      </c>
      <c r="B13" t="s">
        <v>187</v>
      </c>
    </row>
    <row r="14" spans="1:3" x14ac:dyDescent="0.2">
      <c r="A14" t="s">
        <v>188</v>
      </c>
      <c r="B14" t="s">
        <v>189</v>
      </c>
    </row>
    <row r="15" spans="1:3" x14ac:dyDescent="0.2">
      <c r="A15" t="s">
        <v>190</v>
      </c>
      <c r="B15" t="s">
        <v>191</v>
      </c>
    </row>
    <row r="16" spans="1:3" x14ac:dyDescent="0.2">
      <c r="A16" t="s">
        <v>19</v>
      </c>
      <c r="B16" t="s">
        <v>192</v>
      </c>
      <c r="C16">
        <v>1</v>
      </c>
    </row>
    <row r="17" spans="1:3" x14ac:dyDescent="0.2">
      <c r="A17" t="s">
        <v>193</v>
      </c>
      <c r="B17" t="s">
        <v>194</v>
      </c>
    </row>
    <row r="18" spans="1:3" x14ac:dyDescent="0.2">
      <c r="A18" t="s">
        <v>195</v>
      </c>
      <c r="B18" t="s">
        <v>196</v>
      </c>
    </row>
    <row r="19" spans="1:3" x14ac:dyDescent="0.2">
      <c r="A19" t="s">
        <v>38</v>
      </c>
      <c r="B19" t="s">
        <v>197</v>
      </c>
      <c r="C19">
        <v>1</v>
      </c>
    </row>
    <row r="20" spans="1:3" x14ac:dyDescent="0.2">
      <c r="A20" t="s">
        <v>198</v>
      </c>
      <c r="B20" t="s">
        <v>199</v>
      </c>
    </row>
    <row r="21" spans="1:3" x14ac:dyDescent="0.2">
      <c r="A21" t="s">
        <v>200</v>
      </c>
      <c r="B21" t="s">
        <v>201</v>
      </c>
    </row>
    <row r="22" spans="1:3" x14ac:dyDescent="0.2">
      <c r="A22" t="s">
        <v>202</v>
      </c>
      <c r="B22" t="s">
        <v>203</v>
      </c>
    </row>
    <row r="23" spans="1:3" x14ac:dyDescent="0.2">
      <c r="A23" t="s">
        <v>47</v>
      </c>
      <c r="B23" t="s">
        <v>204</v>
      </c>
      <c r="C23">
        <v>1</v>
      </c>
    </row>
    <row r="24" spans="1:3" x14ac:dyDescent="0.2">
      <c r="A24" t="s">
        <v>205</v>
      </c>
      <c r="B24" t="s">
        <v>206</v>
      </c>
    </row>
    <row r="25" spans="1:3" x14ac:dyDescent="0.2">
      <c r="A25" t="s">
        <v>207</v>
      </c>
      <c r="B25" t="s">
        <v>208</v>
      </c>
    </row>
    <row r="26" spans="1:3" x14ac:dyDescent="0.2">
      <c r="A26" t="s">
        <v>209</v>
      </c>
      <c r="B26" t="s">
        <v>210</v>
      </c>
      <c r="C26">
        <v>1</v>
      </c>
    </row>
    <row r="27" spans="1:3" x14ac:dyDescent="0.2">
      <c r="A27" t="s">
        <v>45</v>
      </c>
      <c r="B27" t="s">
        <v>211</v>
      </c>
      <c r="C27">
        <v>1</v>
      </c>
    </row>
    <row r="28" spans="1:3" x14ac:dyDescent="0.2">
      <c r="A28" t="s">
        <v>212</v>
      </c>
      <c r="B28" t="s">
        <v>213</v>
      </c>
    </row>
    <row r="29" spans="1:3" x14ac:dyDescent="0.2">
      <c r="A29" t="s">
        <v>214</v>
      </c>
      <c r="B29" t="s">
        <v>215</v>
      </c>
    </row>
    <row r="30" spans="1:3" x14ac:dyDescent="0.2">
      <c r="A30" t="s">
        <v>216</v>
      </c>
      <c r="B30" t="s">
        <v>217</v>
      </c>
    </row>
    <row r="31" spans="1:3" x14ac:dyDescent="0.2">
      <c r="A31" t="s">
        <v>218</v>
      </c>
      <c r="B31" t="s">
        <v>219</v>
      </c>
    </row>
    <row r="32" spans="1:3" x14ac:dyDescent="0.2">
      <c r="A32" t="s">
        <v>220</v>
      </c>
      <c r="B32" t="s">
        <v>221</v>
      </c>
    </row>
    <row r="33" spans="1:3" x14ac:dyDescent="0.2">
      <c r="A33" t="s">
        <v>222</v>
      </c>
      <c r="B33" t="s">
        <v>223</v>
      </c>
    </row>
    <row r="34" spans="1:3" x14ac:dyDescent="0.2">
      <c r="A34" t="s">
        <v>224</v>
      </c>
      <c r="B34" t="s">
        <v>225</v>
      </c>
    </row>
    <row r="35" spans="1:3" x14ac:dyDescent="0.2">
      <c r="A35" t="s">
        <v>226</v>
      </c>
      <c r="B35" t="s">
        <v>227</v>
      </c>
    </row>
    <row r="36" spans="1:3" x14ac:dyDescent="0.2">
      <c r="A36" t="s">
        <v>228</v>
      </c>
      <c r="B36" t="s">
        <v>229</v>
      </c>
    </row>
    <row r="37" spans="1:3" x14ac:dyDescent="0.2">
      <c r="A37" t="s">
        <v>32</v>
      </c>
      <c r="B37" t="s">
        <v>230</v>
      </c>
      <c r="C37">
        <v>1</v>
      </c>
    </row>
    <row r="38" spans="1:3" x14ac:dyDescent="0.2">
      <c r="A38" t="s">
        <v>231</v>
      </c>
      <c r="B38" t="s">
        <v>232</v>
      </c>
    </row>
    <row r="39" spans="1:3" x14ac:dyDescent="0.2">
      <c r="A39" t="s">
        <v>17</v>
      </c>
      <c r="B39" t="s">
        <v>233</v>
      </c>
      <c r="C39">
        <v>1</v>
      </c>
    </row>
    <row r="40" spans="1:3" x14ac:dyDescent="0.2">
      <c r="A40" t="s">
        <v>234</v>
      </c>
      <c r="B40" t="s">
        <v>235</v>
      </c>
    </row>
    <row r="41" spans="1:3" x14ac:dyDescent="0.2">
      <c r="A41" t="s">
        <v>236</v>
      </c>
      <c r="B41" t="s">
        <v>237</v>
      </c>
    </row>
    <row r="42" spans="1:3" x14ac:dyDescent="0.2">
      <c r="A42" t="s">
        <v>10</v>
      </c>
      <c r="B42" t="s">
        <v>238</v>
      </c>
      <c r="C42">
        <v>1</v>
      </c>
    </row>
    <row r="43" spans="1:3" x14ac:dyDescent="0.2">
      <c r="A43" t="s">
        <v>239</v>
      </c>
      <c r="B43" t="s">
        <v>240</v>
      </c>
    </row>
    <row r="44" spans="1:3" x14ac:dyDescent="0.2">
      <c r="A44" t="s">
        <v>241</v>
      </c>
      <c r="B44" t="s">
        <v>242</v>
      </c>
    </row>
    <row r="45" spans="1:3" x14ac:dyDescent="0.2">
      <c r="A45" t="s">
        <v>243</v>
      </c>
      <c r="B45" t="s">
        <v>244</v>
      </c>
    </row>
    <row r="46" spans="1:3" x14ac:dyDescent="0.2">
      <c r="A46" t="s">
        <v>245</v>
      </c>
      <c r="B46" t="s">
        <v>246</v>
      </c>
    </row>
    <row r="47" spans="1:3" x14ac:dyDescent="0.2">
      <c r="A47" t="s">
        <v>247</v>
      </c>
      <c r="B47" t="s">
        <v>248</v>
      </c>
    </row>
    <row r="48" spans="1:3" x14ac:dyDescent="0.2">
      <c r="A48" t="s">
        <v>249</v>
      </c>
      <c r="B48" t="s">
        <v>250</v>
      </c>
    </row>
    <row r="49" spans="1:3" x14ac:dyDescent="0.2">
      <c r="A49" t="s">
        <v>251</v>
      </c>
      <c r="B49" t="s">
        <v>252</v>
      </c>
    </row>
    <row r="50" spans="1:3" x14ac:dyDescent="0.2">
      <c r="A50" t="s">
        <v>253</v>
      </c>
      <c r="B50" t="s">
        <v>254</v>
      </c>
    </row>
    <row r="51" spans="1:3" x14ac:dyDescent="0.2">
      <c r="A51" t="s">
        <v>255</v>
      </c>
      <c r="B51" t="s">
        <v>256</v>
      </c>
    </row>
    <row r="52" spans="1:3" x14ac:dyDescent="0.2">
      <c r="A52" t="s">
        <v>257</v>
      </c>
      <c r="B52" t="s">
        <v>258</v>
      </c>
    </row>
    <row r="53" spans="1:3" x14ac:dyDescent="0.2">
      <c r="A53" t="s">
        <v>259</v>
      </c>
      <c r="B53" t="s">
        <v>260</v>
      </c>
    </row>
    <row r="54" spans="1:3" x14ac:dyDescent="0.2">
      <c r="A54" t="s">
        <v>261</v>
      </c>
      <c r="B54" t="s">
        <v>262</v>
      </c>
    </row>
    <row r="55" spans="1:3" x14ac:dyDescent="0.2">
      <c r="A55" t="s">
        <v>263</v>
      </c>
      <c r="B55" t="s">
        <v>264</v>
      </c>
    </row>
    <row r="56" spans="1:3" x14ac:dyDescent="0.2">
      <c r="A56" t="s">
        <v>16</v>
      </c>
      <c r="B56" t="s">
        <v>265</v>
      </c>
      <c r="C56">
        <v>1</v>
      </c>
    </row>
    <row r="57" spans="1:3" x14ac:dyDescent="0.2">
      <c r="A57" t="s">
        <v>11</v>
      </c>
      <c r="B57" t="s">
        <v>266</v>
      </c>
      <c r="C57">
        <v>1</v>
      </c>
    </row>
    <row r="58" spans="1:3" x14ac:dyDescent="0.2">
      <c r="A58" t="s">
        <v>267</v>
      </c>
      <c r="B58" t="s">
        <v>268</v>
      </c>
    </row>
    <row r="59" spans="1:3" x14ac:dyDescent="0.2">
      <c r="A59" t="s">
        <v>269</v>
      </c>
      <c r="B59" t="s">
        <v>270</v>
      </c>
    </row>
    <row r="60" spans="1:3" x14ac:dyDescent="0.2">
      <c r="A60" t="s">
        <v>271</v>
      </c>
      <c r="B60" t="s">
        <v>272</v>
      </c>
      <c r="C60">
        <v>1</v>
      </c>
    </row>
    <row r="61" spans="1:3" x14ac:dyDescent="0.2">
      <c r="A61" t="s">
        <v>273</v>
      </c>
      <c r="B61" t="s">
        <v>274</v>
      </c>
    </row>
    <row r="62" spans="1:3" x14ac:dyDescent="0.2">
      <c r="A62" t="s">
        <v>275</v>
      </c>
      <c r="B62" t="s">
        <v>276</v>
      </c>
    </row>
    <row r="63" spans="1:3" x14ac:dyDescent="0.2">
      <c r="A63" t="s">
        <v>277</v>
      </c>
      <c r="B63" t="s">
        <v>278</v>
      </c>
    </row>
    <row r="64" spans="1:3" x14ac:dyDescent="0.2">
      <c r="A64" t="s">
        <v>279</v>
      </c>
      <c r="B64" t="s">
        <v>280</v>
      </c>
    </row>
    <row r="65" spans="1:3" x14ac:dyDescent="0.2">
      <c r="A65" t="s">
        <v>281</v>
      </c>
      <c r="B65" t="s">
        <v>282</v>
      </c>
    </row>
    <row r="66" spans="1:3" x14ac:dyDescent="0.2">
      <c r="A66" t="s">
        <v>283</v>
      </c>
      <c r="B66" t="s">
        <v>284</v>
      </c>
    </row>
    <row r="67" spans="1:3" x14ac:dyDescent="0.2">
      <c r="A67" t="s">
        <v>285</v>
      </c>
      <c r="B67" t="s">
        <v>286</v>
      </c>
    </row>
    <row r="68" spans="1:3" x14ac:dyDescent="0.2">
      <c r="A68" t="s">
        <v>287</v>
      </c>
      <c r="B68" t="s">
        <v>288</v>
      </c>
    </row>
    <row r="69" spans="1:3" x14ac:dyDescent="0.2">
      <c r="A69" t="s">
        <v>289</v>
      </c>
      <c r="B69" t="s">
        <v>290</v>
      </c>
    </row>
    <row r="70" spans="1:3" x14ac:dyDescent="0.2">
      <c r="A70" t="s">
        <v>291</v>
      </c>
      <c r="B70" t="s">
        <v>292</v>
      </c>
    </row>
    <row r="71" spans="1:3" x14ac:dyDescent="0.2">
      <c r="A71" t="s">
        <v>293</v>
      </c>
      <c r="B71" t="s">
        <v>294</v>
      </c>
    </row>
    <row r="72" spans="1:3" x14ac:dyDescent="0.2">
      <c r="A72" t="s">
        <v>295</v>
      </c>
      <c r="B72" t="s">
        <v>296</v>
      </c>
      <c r="C72">
        <v>1</v>
      </c>
    </row>
    <row r="73" spans="1:3" x14ac:dyDescent="0.2">
      <c r="A73" t="s">
        <v>15</v>
      </c>
      <c r="B73" t="s">
        <v>297</v>
      </c>
      <c r="C73">
        <v>1</v>
      </c>
    </row>
    <row r="74" spans="1:3" x14ac:dyDescent="0.2">
      <c r="A74" t="s">
        <v>298</v>
      </c>
      <c r="B74" t="s">
        <v>299</v>
      </c>
    </row>
    <row r="75" spans="1:3" x14ac:dyDescent="0.2">
      <c r="A75" t="s">
        <v>300</v>
      </c>
      <c r="B75" t="s">
        <v>301</v>
      </c>
    </row>
    <row r="76" spans="1:3" x14ac:dyDescent="0.2">
      <c r="A76" t="s">
        <v>302</v>
      </c>
      <c r="B76" t="s">
        <v>303</v>
      </c>
    </row>
    <row r="77" spans="1:3" x14ac:dyDescent="0.2">
      <c r="A77" t="s">
        <v>44</v>
      </c>
      <c r="B77" t="s">
        <v>304</v>
      </c>
      <c r="C77">
        <v>1</v>
      </c>
    </row>
    <row r="78" spans="1:3" x14ac:dyDescent="0.2">
      <c r="A78" t="s">
        <v>305</v>
      </c>
      <c r="B78" t="s">
        <v>306</v>
      </c>
    </row>
    <row r="79" spans="1:3" x14ac:dyDescent="0.2">
      <c r="A79" t="s">
        <v>21</v>
      </c>
      <c r="B79" t="s">
        <v>307</v>
      </c>
      <c r="C79">
        <v>1</v>
      </c>
    </row>
    <row r="80" spans="1:3" x14ac:dyDescent="0.2">
      <c r="A80" t="s">
        <v>308</v>
      </c>
      <c r="B80" t="s">
        <v>309</v>
      </c>
    </row>
    <row r="81" spans="1:3" x14ac:dyDescent="0.2">
      <c r="A81" t="s">
        <v>310</v>
      </c>
      <c r="B81" t="s">
        <v>311</v>
      </c>
    </row>
    <row r="82" spans="1:3" x14ac:dyDescent="0.2">
      <c r="A82" t="s">
        <v>312</v>
      </c>
      <c r="B82" t="s">
        <v>313</v>
      </c>
    </row>
    <row r="83" spans="1:3" x14ac:dyDescent="0.2">
      <c r="A83" t="s">
        <v>314</v>
      </c>
      <c r="B83" t="s">
        <v>315</v>
      </c>
      <c r="C83">
        <v>1</v>
      </c>
    </row>
    <row r="84" spans="1:3" x14ac:dyDescent="0.2">
      <c r="A84" t="s">
        <v>316</v>
      </c>
      <c r="B84" t="s">
        <v>317</v>
      </c>
      <c r="C84">
        <v>1</v>
      </c>
    </row>
    <row r="85" spans="1:3" x14ac:dyDescent="0.2">
      <c r="A85" t="s">
        <v>318</v>
      </c>
      <c r="B85" t="s">
        <v>319</v>
      </c>
    </row>
    <row r="86" spans="1:3" x14ac:dyDescent="0.2">
      <c r="A86" t="s">
        <v>320</v>
      </c>
      <c r="B86" t="s">
        <v>321</v>
      </c>
    </row>
    <row r="87" spans="1:3" x14ac:dyDescent="0.2">
      <c r="A87" t="s">
        <v>322</v>
      </c>
      <c r="B87" t="s">
        <v>323</v>
      </c>
    </row>
    <row r="88" spans="1:3" x14ac:dyDescent="0.2">
      <c r="A88" t="s">
        <v>324</v>
      </c>
      <c r="B88" t="s">
        <v>325</v>
      </c>
    </row>
    <row r="89" spans="1:3" x14ac:dyDescent="0.2">
      <c r="A89" t="s">
        <v>326</v>
      </c>
      <c r="B89" t="s">
        <v>327</v>
      </c>
    </row>
    <row r="90" spans="1:3" x14ac:dyDescent="0.2">
      <c r="A90" t="s">
        <v>328</v>
      </c>
      <c r="B90" t="s">
        <v>329</v>
      </c>
    </row>
    <row r="91" spans="1:3" x14ac:dyDescent="0.2">
      <c r="A91" t="s">
        <v>13</v>
      </c>
      <c r="B91" t="s">
        <v>330</v>
      </c>
      <c r="C91">
        <v>1</v>
      </c>
    </row>
    <row r="92" spans="1:3" x14ac:dyDescent="0.2">
      <c r="A92" t="s">
        <v>331</v>
      </c>
      <c r="B92" t="s">
        <v>332</v>
      </c>
    </row>
    <row r="93" spans="1:3" x14ac:dyDescent="0.2">
      <c r="A93" t="s">
        <v>333</v>
      </c>
      <c r="B93" t="s">
        <v>334</v>
      </c>
    </row>
    <row r="94" spans="1:3" x14ac:dyDescent="0.2">
      <c r="A94" t="s">
        <v>335</v>
      </c>
      <c r="B94" t="s">
        <v>336</v>
      </c>
    </row>
    <row r="95" spans="1:3" x14ac:dyDescent="0.2">
      <c r="A95" t="s">
        <v>337</v>
      </c>
      <c r="B95" t="s">
        <v>338</v>
      </c>
    </row>
    <row r="96" spans="1:3" x14ac:dyDescent="0.2">
      <c r="A96" t="s">
        <v>339</v>
      </c>
      <c r="B96" t="s">
        <v>340</v>
      </c>
    </row>
    <row r="97" spans="1:3" x14ac:dyDescent="0.2">
      <c r="A97" t="s">
        <v>341</v>
      </c>
      <c r="B97" t="s">
        <v>342</v>
      </c>
    </row>
    <row r="98" spans="1:3" x14ac:dyDescent="0.2">
      <c r="A98" t="s">
        <v>343</v>
      </c>
      <c r="B98" t="s">
        <v>344</v>
      </c>
    </row>
    <row r="99" spans="1:3" x14ac:dyDescent="0.2">
      <c r="A99" t="s">
        <v>345</v>
      </c>
      <c r="B99" t="s">
        <v>346</v>
      </c>
    </row>
    <row r="100" spans="1:3" x14ac:dyDescent="0.2">
      <c r="A100" t="s">
        <v>347</v>
      </c>
      <c r="B100" t="s">
        <v>348</v>
      </c>
    </row>
    <row r="101" spans="1:3" x14ac:dyDescent="0.2">
      <c r="A101" t="s">
        <v>349</v>
      </c>
      <c r="B101" t="s">
        <v>350</v>
      </c>
      <c r="C101">
        <v>1</v>
      </c>
    </row>
    <row r="102" spans="1:3" x14ac:dyDescent="0.2">
      <c r="A102" t="s">
        <v>351</v>
      </c>
      <c r="B102" t="s">
        <v>352</v>
      </c>
    </row>
    <row r="103" spans="1:3" x14ac:dyDescent="0.2">
      <c r="A103" t="s">
        <v>24</v>
      </c>
      <c r="B103" t="s">
        <v>353</v>
      </c>
      <c r="C103">
        <v>1</v>
      </c>
    </row>
    <row r="104" spans="1:3" x14ac:dyDescent="0.2">
      <c r="A104" t="s">
        <v>354</v>
      </c>
      <c r="B104" t="s">
        <v>355</v>
      </c>
    </row>
    <row r="105" spans="1:3" x14ac:dyDescent="0.2">
      <c r="A105" t="s">
        <v>356</v>
      </c>
      <c r="B105" t="s">
        <v>357</v>
      </c>
    </row>
    <row r="106" spans="1:3" x14ac:dyDescent="0.2">
      <c r="A106" t="s">
        <v>358</v>
      </c>
      <c r="B106" t="s">
        <v>359</v>
      </c>
    </row>
    <row r="107" spans="1:3" x14ac:dyDescent="0.2">
      <c r="A107" t="s">
        <v>360</v>
      </c>
      <c r="B107" t="s">
        <v>361</v>
      </c>
    </row>
    <row r="108" spans="1:3" x14ac:dyDescent="0.2">
      <c r="A108" t="s">
        <v>362</v>
      </c>
      <c r="B108" t="s">
        <v>363</v>
      </c>
    </row>
    <row r="109" spans="1:3" x14ac:dyDescent="0.2">
      <c r="A109" t="s">
        <v>364</v>
      </c>
      <c r="B109" t="s">
        <v>365</v>
      </c>
    </row>
    <row r="110" spans="1:3" x14ac:dyDescent="0.2">
      <c r="A110" t="s">
        <v>366</v>
      </c>
      <c r="B110" t="s">
        <v>367</v>
      </c>
    </row>
    <row r="111" spans="1:3" x14ac:dyDescent="0.2">
      <c r="A111" t="s">
        <v>368</v>
      </c>
      <c r="B111" t="s">
        <v>369</v>
      </c>
    </row>
    <row r="112" spans="1:3" x14ac:dyDescent="0.2">
      <c r="A112" t="s">
        <v>370</v>
      </c>
      <c r="B112" t="s">
        <v>371</v>
      </c>
    </row>
    <row r="113" spans="1:3" x14ac:dyDescent="0.2">
      <c r="A113" t="s">
        <v>43</v>
      </c>
      <c r="B113" t="s">
        <v>372</v>
      </c>
      <c r="C113">
        <v>1</v>
      </c>
    </row>
    <row r="114" spans="1:3" x14ac:dyDescent="0.2">
      <c r="A114" t="s">
        <v>373</v>
      </c>
      <c r="B114" t="s">
        <v>374</v>
      </c>
    </row>
    <row r="115" spans="1:3" x14ac:dyDescent="0.2">
      <c r="A115" t="s">
        <v>375</v>
      </c>
      <c r="B115" t="s">
        <v>376</v>
      </c>
    </row>
    <row r="116" spans="1:3" x14ac:dyDescent="0.2">
      <c r="A116" t="s">
        <v>377</v>
      </c>
      <c r="B116" t="s">
        <v>378</v>
      </c>
      <c r="C116">
        <v>1</v>
      </c>
    </row>
    <row r="117" spans="1:3" x14ac:dyDescent="0.2">
      <c r="A117" t="s">
        <v>379</v>
      </c>
      <c r="B117" t="s">
        <v>380</v>
      </c>
    </row>
    <row r="118" spans="1:3" x14ac:dyDescent="0.2">
      <c r="A118" t="s">
        <v>12</v>
      </c>
      <c r="B118" t="s">
        <v>381</v>
      </c>
      <c r="C118">
        <v>1</v>
      </c>
    </row>
    <row r="119" spans="1:3" x14ac:dyDescent="0.2">
      <c r="A119" t="s">
        <v>382</v>
      </c>
      <c r="B119" t="s">
        <v>383</v>
      </c>
    </row>
    <row r="120" spans="1:3" x14ac:dyDescent="0.2">
      <c r="A120" t="s">
        <v>384</v>
      </c>
      <c r="B120" t="s">
        <v>385</v>
      </c>
    </row>
    <row r="121" spans="1:3" x14ac:dyDescent="0.2">
      <c r="A121" t="s">
        <v>14</v>
      </c>
      <c r="B121" t="s">
        <v>386</v>
      </c>
      <c r="C121">
        <v>1</v>
      </c>
    </row>
    <row r="122" spans="1:3" x14ac:dyDescent="0.2">
      <c r="A122" t="s">
        <v>387</v>
      </c>
      <c r="B122" t="s">
        <v>388</v>
      </c>
    </row>
    <row r="123" spans="1:3" x14ac:dyDescent="0.2">
      <c r="A123" t="s">
        <v>389</v>
      </c>
      <c r="B123" t="s">
        <v>390</v>
      </c>
    </row>
    <row r="124" spans="1:3" x14ac:dyDescent="0.2">
      <c r="A124" t="s">
        <v>391</v>
      </c>
      <c r="B124" t="s">
        <v>392</v>
      </c>
    </row>
    <row r="125" spans="1:3" x14ac:dyDescent="0.2">
      <c r="A125" t="s">
        <v>393</v>
      </c>
      <c r="B125" t="s">
        <v>394</v>
      </c>
    </row>
    <row r="126" spans="1:3" x14ac:dyDescent="0.2">
      <c r="A126" t="s">
        <v>395</v>
      </c>
      <c r="B126" t="s">
        <v>396</v>
      </c>
    </row>
    <row r="127" spans="1:3" x14ac:dyDescent="0.2">
      <c r="A127" t="s">
        <v>397</v>
      </c>
      <c r="B127" t="s">
        <v>398</v>
      </c>
    </row>
    <row r="128" spans="1:3" x14ac:dyDescent="0.2">
      <c r="A128" t="s">
        <v>399</v>
      </c>
      <c r="B128" t="s">
        <v>400</v>
      </c>
    </row>
    <row r="129" spans="1:2" x14ac:dyDescent="0.2">
      <c r="A129" t="s">
        <v>401</v>
      </c>
      <c r="B129" t="s">
        <v>402</v>
      </c>
    </row>
    <row r="130" spans="1:2" x14ac:dyDescent="0.2">
      <c r="A130" t="s">
        <v>403</v>
      </c>
      <c r="B130" t="s">
        <v>404</v>
      </c>
    </row>
    <row r="131" spans="1:2" x14ac:dyDescent="0.2">
      <c r="A131" t="s">
        <v>405</v>
      </c>
      <c r="B131" t="s">
        <v>406</v>
      </c>
    </row>
    <row r="132" spans="1:2" x14ac:dyDescent="0.2">
      <c r="A132" t="s">
        <v>407</v>
      </c>
      <c r="B132" t="s">
        <v>408</v>
      </c>
    </row>
    <row r="133" spans="1:2" x14ac:dyDescent="0.2">
      <c r="A133" t="s">
        <v>409</v>
      </c>
      <c r="B133" t="s">
        <v>410</v>
      </c>
    </row>
    <row r="134" spans="1:2" x14ac:dyDescent="0.2">
      <c r="A134" t="s">
        <v>411</v>
      </c>
      <c r="B134" t="s">
        <v>412</v>
      </c>
    </row>
    <row r="135" spans="1:2" x14ac:dyDescent="0.2">
      <c r="A135" t="s">
        <v>413</v>
      </c>
      <c r="B135" t="s">
        <v>414</v>
      </c>
    </row>
    <row r="136" spans="1:2" x14ac:dyDescent="0.2">
      <c r="A136" t="s">
        <v>415</v>
      </c>
      <c r="B136" t="s">
        <v>416</v>
      </c>
    </row>
    <row r="137" spans="1:2" x14ac:dyDescent="0.2">
      <c r="A137" t="s">
        <v>417</v>
      </c>
      <c r="B137" t="s">
        <v>418</v>
      </c>
    </row>
    <row r="138" spans="1:2" x14ac:dyDescent="0.2">
      <c r="A138" t="s">
        <v>419</v>
      </c>
      <c r="B138" t="s">
        <v>420</v>
      </c>
    </row>
    <row r="139" spans="1:2" x14ac:dyDescent="0.2">
      <c r="A139" t="s">
        <v>421</v>
      </c>
      <c r="B139" t="s">
        <v>422</v>
      </c>
    </row>
    <row r="140" spans="1:2" x14ac:dyDescent="0.2">
      <c r="A140" t="s">
        <v>423</v>
      </c>
      <c r="B140" t="s">
        <v>424</v>
      </c>
    </row>
    <row r="141" spans="1:2" x14ac:dyDescent="0.2">
      <c r="A141" t="s">
        <v>425</v>
      </c>
      <c r="B141" t="s">
        <v>426</v>
      </c>
    </row>
    <row r="142" spans="1:2" x14ac:dyDescent="0.2">
      <c r="A142" t="s">
        <v>427</v>
      </c>
      <c r="B142" t="s">
        <v>428</v>
      </c>
    </row>
    <row r="143" spans="1:2" x14ac:dyDescent="0.2">
      <c r="A143" t="s">
        <v>429</v>
      </c>
      <c r="B143" t="s">
        <v>430</v>
      </c>
    </row>
    <row r="144" spans="1:2" x14ac:dyDescent="0.2">
      <c r="A144" t="s">
        <v>431</v>
      </c>
      <c r="B144" t="s">
        <v>432</v>
      </c>
    </row>
    <row r="145" spans="1:3" x14ac:dyDescent="0.2">
      <c r="A145" t="s">
        <v>41</v>
      </c>
      <c r="B145" t="s">
        <v>433</v>
      </c>
      <c r="C145">
        <v>1</v>
      </c>
    </row>
    <row r="146" spans="1:3" x14ac:dyDescent="0.2">
      <c r="A146" t="s">
        <v>434</v>
      </c>
      <c r="B146" t="s">
        <v>435</v>
      </c>
      <c r="C146">
        <v>1</v>
      </c>
    </row>
    <row r="147" spans="1:3" x14ac:dyDescent="0.2">
      <c r="A147" t="s">
        <v>40</v>
      </c>
      <c r="B147" t="s">
        <v>436</v>
      </c>
      <c r="C147">
        <v>1</v>
      </c>
    </row>
    <row r="148" spans="1:3" x14ac:dyDescent="0.2">
      <c r="A148" t="s">
        <v>437</v>
      </c>
      <c r="B148" t="s">
        <v>438</v>
      </c>
    </row>
    <row r="149" spans="1:3" x14ac:dyDescent="0.2">
      <c r="A149" t="s">
        <v>439</v>
      </c>
      <c r="B149" t="s">
        <v>440</v>
      </c>
    </row>
    <row r="150" spans="1:3" x14ac:dyDescent="0.2">
      <c r="A150" t="s">
        <v>441</v>
      </c>
      <c r="B150" t="s">
        <v>442</v>
      </c>
    </row>
    <row r="151" spans="1:3" x14ac:dyDescent="0.2">
      <c r="A151" t="s">
        <v>443</v>
      </c>
      <c r="B151" t="s">
        <v>444</v>
      </c>
    </row>
    <row r="152" spans="1:3" x14ac:dyDescent="0.2">
      <c r="A152" t="s">
        <v>445</v>
      </c>
      <c r="B152" t="s">
        <v>446</v>
      </c>
      <c r="C152">
        <v>1</v>
      </c>
    </row>
    <row r="153" spans="1:3" x14ac:dyDescent="0.2">
      <c r="A153" t="s">
        <v>447</v>
      </c>
      <c r="B153" t="s">
        <v>448</v>
      </c>
    </row>
    <row r="154" spans="1:3" x14ac:dyDescent="0.2">
      <c r="A154" t="s">
        <v>449</v>
      </c>
      <c r="B154" t="s">
        <v>450</v>
      </c>
    </row>
    <row r="155" spans="1:3" x14ac:dyDescent="0.2">
      <c r="A155" t="s">
        <v>451</v>
      </c>
      <c r="B155" t="s">
        <v>452</v>
      </c>
    </row>
    <row r="156" spans="1:3" x14ac:dyDescent="0.2">
      <c r="A156" t="s">
        <v>453</v>
      </c>
      <c r="B156" t="s">
        <v>454</v>
      </c>
    </row>
    <row r="157" spans="1:3" x14ac:dyDescent="0.2">
      <c r="A157" t="s">
        <v>455</v>
      </c>
      <c r="B157" t="s">
        <v>456</v>
      </c>
    </row>
    <row r="158" spans="1:3" x14ac:dyDescent="0.2">
      <c r="A158" t="s">
        <v>457</v>
      </c>
      <c r="B158" t="s">
        <v>458</v>
      </c>
    </row>
    <row r="159" spans="1:3" x14ac:dyDescent="0.2">
      <c r="A159" t="s">
        <v>459</v>
      </c>
      <c r="B159" t="s">
        <v>460</v>
      </c>
    </row>
    <row r="160" spans="1:3" x14ac:dyDescent="0.2">
      <c r="A160" t="s">
        <v>461</v>
      </c>
      <c r="B160" t="s">
        <v>462</v>
      </c>
    </row>
    <row r="161" spans="1:3" x14ac:dyDescent="0.2">
      <c r="A161" t="s">
        <v>463</v>
      </c>
      <c r="B161" t="s">
        <v>464</v>
      </c>
    </row>
    <row r="162" spans="1:3" x14ac:dyDescent="0.2">
      <c r="A162" t="s">
        <v>465</v>
      </c>
      <c r="B162" t="s">
        <v>466</v>
      </c>
    </row>
    <row r="163" spans="1:3" x14ac:dyDescent="0.2">
      <c r="A163" t="s">
        <v>467</v>
      </c>
      <c r="B163" t="s">
        <v>468</v>
      </c>
    </row>
    <row r="164" spans="1:3" x14ac:dyDescent="0.2">
      <c r="A164" t="s">
        <v>469</v>
      </c>
      <c r="B164" t="s">
        <v>470</v>
      </c>
      <c r="C164">
        <v>1</v>
      </c>
    </row>
    <row r="165" spans="1:3" x14ac:dyDescent="0.2">
      <c r="A165" t="s">
        <v>471</v>
      </c>
      <c r="B165" t="s">
        <v>472</v>
      </c>
    </row>
    <row r="166" spans="1:3" x14ac:dyDescent="0.2">
      <c r="A166" t="s">
        <v>473</v>
      </c>
      <c r="B166" t="s">
        <v>474</v>
      </c>
    </row>
    <row r="167" spans="1:3" x14ac:dyDescent="0.2">
      <c r="A167" t="s">
        <v>475</v>
      </c>
      <c r="B167" t="s">
        <v>476</v>
      </c>
    </row>
    <row r="168" spans="1:3" x14ac:dyDescent="0.2">
      <c r="A168" t="s">
        <v>477</v>
      </c>
      <c r="B168" t="s">
        <v>478</v>
      </c>
    </row>
    <row r="169" spans="1:3" x14ac:dyDescent="0.2">
      <c r="A169" t="s">
        <v>479</v>
      </c>
      <c r="B169" t="s">
        <v>480</v>
      </c>
    </row>
    <row r="170" spans="1:3" x14ac:dyDescent="0.2">
      <c r="A170" t="s">
        <v>481</v>
      </c>
      <c r="B170" t="s">
        <v>482</v>
      </c>
    </row>
    <row r="171" spans="1:3" x14ac:dyDescent="0.2">
      <c r="A171" t="s">
        <v>483</v>
      </c>
      <c r="B171" t="s">
        <v>484</v>
      </c>
    </row>
    <row r="172" spans="1:3" x14ac:dyDescent="0.2">
      <c r="A172" t="s">
        <v>485</v>
      </c>
      <c r="B172" t="s">
        <v>486</v>
      </c>
    </row>
    <row r="173" spans="1:3" x14ac:dyDescent="0.2">
      <c r="A173" t="s">
        <v>487</v>
      </c>
      <c r="B173" t="s">
        <v>488</v>
      </c>
    </row>
    <row r="174" spans="1:3" x14ac:dyDescent="0.2">
      <c r="A174" t="s">
        <v>489</v>
      </c>
      <c r="B174" t="s">
        <v>490</v>
      </c>
    </row>
    <row r="175" spans="1:3" x14ac:dyDescent="0.2">
      <c r="A175" t="s">
        <v>491</v>
      </c>
      <c r="B175" t="s">
        <v>492</v>
      </c>
    </row>
    <row r="176" spans="1:3" x14ac:dyDescent="0.2">
      <c r="A176" t="s">
        <v>493</v>
      </c>
      <c r="B176" t="s">
        <v>494</v>
      </c>
    </row>
    <row r="177" spans="1:3" x14ac:dyDescent="0.2">
      <c r="A177" t="s">
        <v>495</v>
      </c>
      <c r="B177" t="s">
        <v>496</v>
      </c>
    </row>
    <row r="178" spans="1:3" x14ac:dyDescent="0.2">
      <c r="A178" t="s">
        <v>39</v>
      </c>
      <c r="B178" t="s">
        <v>497</v>
      </c>
      <c r="C178">
        <v>1</v>
      </c>
    </row>
    <row r="179" spans="1:3" x14ac:dyDescent="0.2">
      <c r="A179" t="s">
        <v>42</v>
      </c>
      <c r="B179" t="s">
        <v>498</v>
      </c>
      <c r="C179">
        <v>1</v>
      </c>
    </row>
    <row r="180" spans="1:3" x14ac:dyDescent="0.2">
      <c r="A180" t="s">
        <v>499</v>
      </c>
      <c r="B180" t="s">
        <v>500</v>
      </c>
    </row>
    <row r="181" spans="1:3" x14ac:dyDescent="0.2">
      <c r="A181" t="s">
        <v>501</v>
      </c>
      <c r="B181" t="s">
        <v>502</v>
      </c>
    </row>
    <row r="182" spans="1:3" x14ac:dyDescent="0.2">
      <c r="A182" t="s">
        <v>31</v>
      </c>
      <c r="B182" t="s">
        <v>503</v>
      </c>
      <c r="C182">
        <v>1</v>
      </c>
    </row>
    <row r="183" spans="1:3" x14ac:dyDescent="0.2">
      <c r="A183" t="s">
        <v>504</v>
      </c>
      <c r="B183" t="s">
        <v>505</v>
      </c>
    </row>
    <row r="184" spans="1:3" x14ac:dyDescent="0.2">
      <c r="A184" t="s">
        <v>506</v>
      </c>
      <c r="B184" t="s">
        <v>507</v>
      </c>
    </row>
    <row r="185" spans="1:3" x14ac:dyDescent="0.2">
      <c r="A185" t="s">
        <v>508</v>
      </c>
      <c r="B185" t="s">
        <v>509</v>
      </c>
    </row>
    <row r="186" spans="1:3" x14ac:dyDescent="0.2">
      <c r="A186" t="s">
        <v>510</v>
      </c>
      <c r="B186" t="s">
        <v>511</v>
      </c>
    </row>
    <row r="187" spans="1:3" x14ac:dyDescent="0.2">
      <c r="A187" t="s">
        <v>512</v>
      </c>
      <c r="B187" t="s">
        <v>513</v>
      </c>
    </row>
    <row r="188" spans="1:3" x14ac:dyDescent="0.2">
      <c r="A188" t="s">
        <v>514</v>
      </c>
      <c r="B188" t="s">
        <v>515</v>
      </c>
    </row>
    <row r="189" spans="1:3" x14ac:dyDescent="0.2">
      <c r="A189" t="s">
        <v>516</v>
      </c>
      <c r="B189" t="s">
        <v>517</v>
      </c>
    </row>
    <row r="190" spans="1:3" x14ac:dyDescent="0.2">
      <c r="A190" t="s">
        <v>518</v>
      </c>
      <c r="B190" t="s">
        <v>519</v>
      </c>
    </row>
    <row r="191" spans="1:3" x14ac:dyDescent="0.2">
      <c r="A191" t="s">
        <v>520</v>
      </c>
      <c r="B191" t="s">
        <v>521</v>
      </c>
    </row>
    <row r="192" spans="1:3" x14ac:dyDescent="0.2">
      <c r="A192" t="s">
        <v>20</v>
      </c>
      <c r="B192" t="s">
        <v>522</v>
      </c>
      <c r="C192">
        <v>1</v>
      </c>
    </row>
    <row r="193" spans="1:3" x14ac:dyDescent="0.2">
      <c r="A193" t="s">
        <v>523</v>
      </c>
      <c r="B193" t="s">
        <v>524</v>
      </c>
    </row>
    <row r="194" spans="1:3" x14ac:dyDescent="0.2">
      <c r="A194" t="s">
        <v>525</v>
      </c>
      <c r="B194" t="s">
        <v>526</v>
      </c>
    </row>
    <row r="195" spans="1:3" x14ac:dyDescent="0.2">
      <c r="A195" t="s">
        <v>527</v>
      </c>
      <c r="B195" t="s">
        <v>528</v>
      </c>
    </row>
    <row r="196" spans="1:3" x14ac:dyDescent="0.2">
      <c r="A196" t="s">
        <v>48</v>
      </c>
      <c r="B196" t="s">
        <v>529</v>
      </c>
    </row>
    <row r="197" spans="1:3" x14ac:dyDescent="0.2">
      <c r="A197" t="s">
        <v>530</v>
      </c>
      <c r="B197" t="s">
        <v>531</v>
      </c>
    </row>
    <row r="198" spans="1:3" x14ac:dyDescent="0.2">
      <c r="A198" t="s">
        <v>532</v>
      </c>
      <c r="B198" t="s">
        <v>533</v>
      </c>
    </row>
    <row r="199" spans="1:3" x14ac:dyDescent="0.2">
      <c r="A199" t="s">
        <v>534</v>
      </c>
      <c r="B199" t="s">
        <v>535</v>
      </c>
    </row>
    <row r="200" spans="1:3" x14ac:dyDescent="0.2">
      <c r="A200" t="s">
        <v>536</v>
      </c>
      <c r="B200" t="s">
        <v>537</v>
      </c>
    </row>
    <row r="201" spans="1:3" x14ac:dyDescent="0.2">
      <c r="A201" t="s">
        <v>538</v>
      </c>
      <c r="B201" t="s">
        <v>539</v>
      </c>
    </row>
    <row r="202" spans="1:3" x14ac:dyDescent="0.2">
      <c r="A202" t="s">
        <v>540</v>
      </c>
      <c r="B202" t="s">
        <v>541</v>
      </c>
    </row>
    <row r="203" spans="1:3" x14ac:dyDescent="0.2">
      <c r="A203" t="s">
        <v>46</v>
      </c>
      <c r="B203" t="s">
        <v>542</v>
      </c>
      <c r="C203">
        <v>1</v>
      </c>
    </row>
    <row r="204" spans="1:3" x14ac:dyDescent="0.2">
      <c r="A204" t="s">
        <v>543</v>
      </c>
      <c r="B204" t="s">
        <v>544</v>
      </c>
      <c r="C204">
        <v>1</v>
      </c>
    </row>
    <row r="205" spans="1:3" x14ac:dyDescent="0.2">
      <c r="A205" t="s">
        <v>545</v>
      </c>
      <c r="B205" t="s">
        <v>546</v>
      </c>
    </row>
    <row r="206" spans="1:3" x14ac:dyDescent="0.2">
      <c r="A206" t="s">
        <v>547</v>
      </c>
      <c r="B206" t="s">
        <v>548</v>
      </c>
    </row>
    <row r="207" spans="1:3" x14ac:dyDescent="0.2">
      <c r="A207" t="s">
        <v>549</v>
      </c>
      <c r="B207" t="s">
        <v>550</v>
      </c>
    </row>
    <row r="208" spans="1:3" x14ac:dyDescent="0.2">
      <c r="A208" t="s">
        <v>551</v>
      </c>
      <c r="B208" t="s">
        <v>552</v>
      </c>
    </row>
    <row r="209" spans="1:3" x14ac:dyDescent="0.2">
      <c r="A209" t="s">
        <v>553</v>
      </c>
      <c r="B209" t="s">
        <v>554</v>
      </c>
    </row>
    <row r="210" spans="1:3" x14ac:dyDescent="0.2">
      <c r="A210" t="s">
        <v>555</v>
      </c>
      <c r="B210" t="s">
        <v>556</v>
      </c>
    </row>
    <row r="211" spans="1:3" x14ac:dyDescent="0.2">
      <c r="A211" t="s">
        <v>557</v>
      </c>
      <c r="B211" t="s">
        <v>558</v>
      </c>
    </row>
    <row r="212" spans="1:3" x14ac:dyDescent="0.2">
      <c r="A212" t="s">
        <v>559</v>
      </c>
      <c r="B212" t="s">
        <v>560</v>
      </c>
    </row>
    <row r="213" spans="1:3" x14ac:dyDescent="0.2">
      <c r="A213" t="s">
        <v>561</v>
      </c>
      <c r="B213" t="s">
        <v>562</v>
      </c>
    </row>
    <row r="214" spans="1:3" x14ac:dyDescent="0.2">
      <c r="A214" t="s">
        <v>563</v>
      </c>
      <c r="B214" t="s">
        <v>564</v>
      </c>
    </row>
    <row r="215" spans="1:3" x14ac:dyDescent="0.2">
      <c r="A215" t="s">
        <v>565</v>
      </c>
      <c r="B215" t="s">
        <v>566</v>
      </c>
    </row>
    <row r="216" spans="1:3" x14ac:dyDescent="0.2">
      <c r="A216" t="s">
        <v>567</v>
      </c>
      <c r="B216" t="s">
        <v>568</v>
      </c>
      <c r="C216">
        <v>1</v>
      </c>
    </row>
    <row r="217" spans="1:3" x14ac:dyDescent="0.2">
      <c r="A217" t="s">
        <v>569</v>
      </c>
      <c r="B217" t="s">
        <v>570</v>
      </c>
    </row>
    <row r="218" spans="1:3" x14ac:dyDescent="0.2">
      <c r="A218" t="s">
        <v>571</v>
      </c>
      <c r="B218" t="s">
        <v>572</v>
      </c>
    </row>
    <row r="219" spans="1:3" x14ac:dyDescent="0.2">
      <c r="A219" t="s">
        <v>573</v>
      </c>
      <c r="B219" t="s">
        <v>574</v>
      </c>
    </row>
    <row r="220" spans="1:3" x14ac:dyDescent="0.2">
      <c r="A220" t="s">
        <v>575</v>
      </c>
      <c r="B220" t="s">
        <v>576</v>
      </c>
    </row>
    <row r="221" spans="1:3" x14ac:dyDescent="0.2">
      <c r="A221" t="s">
        <v>577</v>
      </c>
      <c r="B221" t="s">
        <v>578</v>
      </c>
    </row>
    <row r="222" spans="1:3" x14ac:dyDescent="0.2">
      <c r="A222" t="s">
        <v>579</v>
      </c>
      <c r="B222" t="s">
        <v>580</v>
      </c>
    </row>
    <row r="223" spans="1:3" x14ac:dyDescent="0.2">
      <c r="A223" t="s">
        <v>581</v>
      </c>
      <c r="B223" t="s">
        <v>582</v>
      </c>
      <c r="C223">
        <v>1</v>
      </c>
    </row>
    <row r="224" spans="1:3" x14ac:dyDescent="0.2">
      <c r="A224" t="s">
        <v>22</v>
      </c>
      <c r="B224" t="s">
        <v>583</v>
      </c>
      <c r="C224">
        <v>1</v>
      </c>
    </row>
    <row r="225" spans="1:3" x14ac:dyDescent="0.2">
      <c r="A225" t="s">
        <v>23</v>
      </c>
      <c r="B225" t="s">
        <v>584</v>
      </c>
      <c r="C225">
        <v>1</v>
      </c>
    </row>
    <row r="226" spans="1:3" x14ac:dyDescent="0.2">
      <c r="A226" t="s">
        <v>585</v>
      </c>
      <c r="B226" t="s">
        <v>586</v>
      </c>
    </row>
    <row r="227" spans="1:3" x14ac:dyDescent="0.2">
      <c r="A227" t="s">
        <v>587</v>
      </c>
      <c r="B227" t="s">
        <v>588</v>
      </c>
    </row>
    <row r="228" spans="1:3" x14ac:dyDescent="0.2">
      <c r="A228" t="s">
        <v>589</v>
      </c>
      <c r="B228" t="s">
        <v>590</v>
      </c>
    </row>
    <row r="229" spans="1:3" x14ac:dyDescent="0.2">
      <c r="A229" t="s">
        <v>591</v>
      </c>
      <c r="B229" t="s">
        <v>592</v>
      </c>
    </row>
    <row r="230" spans="1:3" x14ac:dyDescent="0.2">
      <c r="A230" t="s">
        <v>593</v>
      </c>
      <c r="B230" t="s">
        <v>594</v>
      </c>
    </row>
    <row r="231" spans="1:3" x14ac:dyDescent="0.2">
      <c r="A231" t="s">
        <v>595</v>
      </c>
      <c r="B231" t="s">
        <v>596</v>
      </c>
    </row>
    <row r="232" spans="1:3" x14ac:dyDescent="0.2">
      <c r="A232" t="s">
        <v>597</v>
      </c>
      <c r="B232" t="s">
        <v>598</v>
      </c>
    </row>
    <row r="233" spans="1:3" x14ac:dyDescent="0.2">
      <c r="A233" t="s">
        <v>599</v>
      </c>
      <c r="B233" t="s">
        <v>600</v>
      </c>
    </row>
    <row r="234" spans="1:3" x14ac:dyDescent="0.2">
      <c r="A234" t="s">
        <v>601</v>
      </c>
      <c r="B234" t="s">
        <v>602</v>
      </c>
    </row>
    <row r="235" spans="1:3" x14ac:dyDescent="0.2">
      <c r="A235" t="s">
        <v>603</v>
      </c>
      <c r="B235" t="s">
        <v>604</v>
      </c>
    </row>
    <row r="236" spans="1:3" x14ac:dyDescent="0.2">
      <c r="A236" t="s">
        <v>605</v>
      </c>
      <c r="B236" t="s">
        <v>606</v>
      </c>
    </row>
    <row r="237" spans="1:3" x14ac:dyDescent="0.2">
      <c r="A237" t="s">
        <v>607</v>
      </c>
      <c r="B237" t="s">
        <v>608</v>
      </c>
    </row>
    <row r="238" spans="1:3" x14ac:dyDescent="0.2">
      <c r="A238" t="s">
        <v>609</v>
      </c>
      <c r="B238" t="s">
        <v>610</v>
      </c>
    </row>
    <row r="239" spans="1:3" x14ac:dyDescent="0.2">
      <c r="A239" t="s">
        <v>611</v>
      </c>
      <c r="B239" t="s">
        <v>612</v>
      </c>
    </row>
    <row r="240" spans="1:3" x14ac:dyDescent="0.2">
      <c r="A240" t="s">
        <v>613</v>
      </c>
      <c r="B240" t="s">
        <v>614</v>
      </c>
    </row>
    <row r="241" spans="1:3" x14ac:dyDescent="0.2">
      <c r="A241" t="s">
        <v>615</v>
      </c>
      <c r="B241" t="s">
        <v>616</v>
      </c>
    </row>
    <row r="242" spans="1:3" x14ac:dyDescent="0.2">
      <c r="A242" t="s">
        <v>617</v>
      </c>
      <c r="B242" t="s">
        <v>618</v>
      </c>
    </row>
    <row r="243" spans="1:3" x14ac:dyDescent="0.2">
      <c r="A243" t="s">
        <v>619</v>
      </c>
      <c r="B243" t="s">
        <v>620</v>
      </c>
    </row>
    <row r="244" spans="1:3" x14ac:dyDescent="0.2">
      <c r="A244" t="s">
        <v>621</v>
      </c>
      <c r="B244" t="s">
        <v>622</v>
      </c>
    </row>
    <row r="245" spans="1:3" x14ac:dyDescent="0.2">
      <c r="A245" t="s">
        <v>623</v>
      </c>
      <c r="B245" t="s">
        <v>624</v>
      </c>
    </row>
    <row r="246" spans="1:3" x14ac:dyDescent="0.2">
      <c r="A246" t="s">
        <v>625</v>
      </c>
      <c r="B246" t="s">
        <v>626</v>
      </c>
      <c r="C246">
        <v>1</v>
      </c>
    </row>
    <row r="247" spans="1:3" x14ac:dyDescent="0.2">
      <c r="A247" t="s">
        <v>627</v>
      </c>
      <c r="B247" t="s">
        <v>628</v>
      </c>
    </row>
    <row r="248" spans="1:3" x14ac:dyDescent="0.2">
      <c r="A248" t="s">
        <v>629</v>
      </c>
      <c r="B248" t="s">
        <v>630</v>
      </c>
    </row>
    <row r="249" spans="1:3" x14ac:dyDescent="0.2">
      <c r="A249" t="s">
        <v>631</v>
      </c>
      <c r="B249" t="s">
        <v>632</v>
      </c>
    </row>
    <row r="250" spans="1:3" x14ac:dyDescent="0.2">
      <c r="A250" t="s">
        <v>26</v>
      </c>
      <c r="B250" t="s">
        <v>633</v>
      </c>
      <c r="C250">
        <v>1</v>
      </c>
    </row>
    <row r="251" spans="1:3" x14ac:dyDescent="0.2">
      <c r="A251" t="s">
        <v>634</v>
      </c>
      <c r="B251" t="s">
        <v>635</v>
      </c>
    </row>
    <row r="252" spans="1:3" x14ac:dyDescent="0.2">
      <c r="A252" t="s">
        <v>636</v>
      </c>
      <c r="B252" t="s">
        <v>637</v>
      </c>
    </row>
    <row r="253" spans="1:3" x14ac:dyDescent="0.2">
      <c r="A253" t="s">
        <v>638</v>
      </c>
      <c r="B253" t="s">
        <v>1</v>
      </c>
      <c r="C253">
        <v>1</v>
      </c>
    </row>
    <row r="254" spans="1:3" x14ac:dyDescent="0.2">
      <c r="A254" t="s">
        <v>639</v>
      </c>
      <c r="B254" t="s">
        <v>640</v>
      </c>
    </row>
    <row r="255" spans="1:3" x14ac:dyDescent="0.2">
      <c r="A255" t="s">
        <v>641</v>
      </c>
      <c r="B255" t="s">
        <v>642</v>
      </c>
    </row>
    <row r="256" spans="1:3" x14ac:dyDescent="0.2">
      <c r="A256" t="s">
        <v>643</v>
      </c>
      <c r="B256" t="s">
        <v>644</v>
      </c>
    </row>
    <row r="257" spans="1:2" x14ac:dyDescent="0.2">
      <c r="A257" t="s">
        <v>645</v>
      </c>
      <c r="B257" t="s">
        <v>646</v>
      </c>
    </row>
    <row r="258" spans="1:2" x14ac:dyDescent="0.2">
      <c r="A258" t="s">
        <v>647</v>
      </c>
      <c r="B258" t="s">
        <v>648</v>
      </c>
    </row>
    <row r="259" spans="1:2" x14ac:dyDescent="0.2">
      <c r="A259" t="s">
        <v>649</v>
      </c>
      <c r="B259" t="s">
        <v>650</v>
      </c>
    </row>
    <row r="260" spans="1:2" x14ac:dyDescent="0.2">
      <c r="A260" t="s">
        <v>651</v>
      </c>
      <c r="B260" t="s">
        <v>652</v>
      </c>
    </row>
    <row r="261" spans="1:2" x14ac:dyDescent="0.2">
      <c r="A261" t="s">
        <v>653</v>
      </c>
      <c r="B261" t="s">
        <v>654</v>
      </c>
    </row>
    <row r="262" spans="1:2" x14ac:dyDescent="0.2">
      <c r="A262" t="s">
        <v>655</v>
      </c>
      <c r="B262" t="s">
        <v>656</v>
      </c>
    </row>
    <row r="263" spans="1:2" x14ac:dyDescent="0.2">
      <c r="A263" t="s">
        <v>657</v>
      </c>
      <c r="B263" t="s">
        <v>658</v>
      </c>
    </row>
    <row r="264" spans="1:2" x14ac:dyDescent="0.2">
      <c r="A264" t="s">
        <v>659</v>
      </c>
      <c r="B264" t="s">
        <v>660</v>
      </c>
    </row>
    <row r="265" spans="1:2" x14ac:dyDescent="0.2">
      <c r="A265" t="s">
        <v>661</v>
      </c>
      <c r="B265" t="s">
        <v>662</v>
      </c>
    </row>
    <row r="266" spans="1:2" x14ac:dyDescent="0.2">
      <c r="A266" t="s">
        <v>663</v>
      </c>
      <c r="B266" t="s">
        <v>664</v>
      </c>
    </row>
    <row r="267" spans="1:2" x14ac:dyDescent="0.2">
      <c r="A267" t="s">
        <v>665</v>
      </c>
      <c r="B267" t="s">
        <v>666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List1</vt:lpstr>
      <vt:lpstr>morebetter</vt:lpstr>
      <vt:lpstr>2025</vt:lpstr>
      <vt:lpstr>2025datadesc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Jaromír</dc:creator>
  <cp:lastModifiedBy>Jaromír Gumulec</cp:lastModifiedBy>
  <dcterms:created xsi:type="dcterms:W3CDTF">2021-02-13T19:28:59Z</dcterms:created>
  <dcterms:modified xsi:type="dcterms:W3CDTF">2025-10-18T19:02:07Z</dcterms:modified>
</cp:coreProperties>
</file>