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netorg181902a-my.sharepoint.com/personal/end_cornerstoneeng_com/Documents/Admin/RAND/"/>
    </mc:Choice>
  </mc:AlternateContent>
  <xr:revisionPtr revIDLastSave="0" documentId="8_{32492AF2-7FB8-4F12-8A35-AA44E9EC4419}" xr6:coauthVersionLast="47" xr6:coauthVersionMax="47" xr10:uidLastSave="{00000000-0000-0000-0000-000000000000}"/>
  <bookViews>
    <workbookView xWindow="-120" yWindow="-120" windowWidth="20730" windowHeight="11160" xr2:uid="{9C2185A5-4583-3441-AED7-AAC09E978B21}"/>
  </bookViews>
  <sheets>
    <sheet name="Portfolio Design" sheetId="2"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2" l="1"/>
  <c r="D20" i="2"/>
  <c r="D21" i="2"/>
  <c r="D18" i="2"/>
  <c r="B34" i="2"/>
</calcChain>
</file>

<file path=xl/sharedStrings.xml><?xml version="1.0" encoding="utf-8"?>
<sst xmlns="http://schemas.openxmlformats.org/spreadsheetml/2006/main" count="100" uniqueCount="50">
  <si>
    <r>
      <rPr>
        <b/>
        <sz val="14"/>
        <color theme="1"/>
        <rFont val="Calibri"/>
        <family val="2"/>
        <scheme val="minor"/>
      </rPr>
      <t xml:space="preserve">About: </t>
    </r>
    <r>
      <rPr>
        <sz val="14"/>
        <color theme="1"/>
        <rFont val="Calibri"/>
        <family val="2"/>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</si>
  <si>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r>
      <rPr>
        <b/>
        <sz val="14"/>
        <color theme="1"/>
        <rFont val="Calibri"/>
        <family val="2"/>
        <scheme val="minor"/>
      </rPr>
      <t xml:space="preserve">Instructions: </t>
    </r>
    <r>
      <rPr>
        <sz val="14"/>
        <color theme="1"/>
        <rFont val="Calibri"/>
        <family val="2"/>
        <scheme val="minor"/>
      </rPr>
      <t xml:space="preserve">This tool presents an </t>
    </r>
    <r>
      <rPr>
        <sz val="14"/>
        <color theme="8" tint="0.39997558519241921"/>
        <rFont val="Aptos Narrow (Body)"/>
      </rPr>
      <t>example portfolio</t>
    </r>
    <r>
      <rPr>
        <sz val="14"/>
        <color theme="1"/>
        <rFont val="Calibri"/>
        <family val="2"/>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Calibri"/>
        <family val="2"/>
        <scheme val="minor"/>
      </rPr>
      <t xml:space="preserve">. You can create your portfolio by entering values in the green boxes in steps 1 to 3 below. </t>
    </r>
    <r>
      <rPr>
        <b/>
        <sz val="14"/>
        <color theme="1"/>
        <rFont val="Calibri"/>
        <family val="2"/>
        <scheme val="minor"/>
      </rPr>
      <t>Please email your edited portfolio to nidhi@rand.org</t>
    </r>
  </si>
  <si>
    <t>Step 1: Name and Describe Your Portfolio</t>
  </si>
  <si>
    <t>Step 1: How much additional  electrictity, hydrogen, biomethane, or sustainable aviation fuel is produced in the SJV from each input/feedstock in 2045? Assume the buildout occurs over time from 2025-2045.</t>
  </si>
  <si>
    <t>Energy Type</t>
  </si>
  <si>
    <t>Generated From Feedstock</t>
  </si>
  <si>
    <t>Quantity in Your Portfolio</t>
  </si>
  <si>
    <t>Quantity in Example Portfolio</t>
  </si>
  <si>
    <t>Energy Unit</t>
  </si>
  <si>
    <t>Context</t>
  </si>
  <si>
    <t>Electricity</t>
  </si>
  <si>
    <t>Solar</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</si>
  <si>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</si>
  <si>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</si>
  <si>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Wind</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</si>
  <si>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</si>
  <si>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Li Battery</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</si>
  <si>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</si>
  <si>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LDES</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</si>
  <si>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</si>
  <si>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Agricultural waste</t>
  </si>
  <si>
    <t>Forest waste</t>
  </si>
  <si>
    <t>Animal Manure</t>
  </si>
  <si>
    <t>Diverted Organic Waste</t>
  </si>
  <si>
    <t>Hydrogen</t>
  </si>
  <si>
    <t>Metric Tons</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</si>
  <si>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</si>
  <si>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Natural Gas + CCS</t>
  </si>
  <si>
    <t>The Lone Cypress Blue Hydrogen facility in Kern County is scheduled to come online in 2026 and produce 11,000 tons of H2 per year (30 tons/day). However, such "blue" hydrogen is not part of the Scoping Plan as is not expected to receive new investments from the State.</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</si>
  <si>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</si>
  <si>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Biomethane</t>
  </si>
  <si>
    <t>Million Cubic Feet</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</si>
  <si>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</si>
  <si>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Sustainable Aviation Fuel</t>
  </si>
  <si>
    <t>Million Gallons</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</si>
  <si>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</si>
  <si>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t>Plant Oils</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</si>
  <si>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</si>
  <si>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Animal Fat</t>
  </si>
  <si>
    <t>Step 3: What percent of the produced hydrogen should go to transportation vs. ammonia</t>
  </si>
  <si>
    <t>Hydrogen Use</t>
  </si>
  <si>
    <t>Percent in Your Portfolio</t>
  </si>
  <si>
    <t>Transportation Fuel</t>
  </si>
  <si>
    <t>Ammonia (e.g., for fertilzier)</t>
  </si>
  <si>
    <t>Total (Should be 100%)</t>
  </si>
  <si>
    <t>Note: All electricity is sent to the power grid; all sustainable aviation fuel is used in aviation transport.</t>
  </si>
  <si>
    <t>SJV Portfolio Design Tool
 (v0.1) (Spreadsheet)</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</si>
  <si>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biomass and biogas sources</t>
  </si>
  <si>
    <t>Description: Case desribing relatively lower adoption of renewable / low carbon fuels than is planned. Quantities not detailed/researched but based on general opinions releative to example portfolio/context information.</t>
  </si>
  <si>
    <t>Cornerstone Low - Low-Carbon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</si>
</sst>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theme="8" tint="0.39997558519241921"/>
      <name val="Aptos Narrow (Body)"/>
    </font>
    <font>
      <sz val="14"/>
      <color rgb="FF75B260"/>
      <name val="Aptos Narrow (Body)"/>
    </font>
    <font>
      <i/>
      <sz val="12"/>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0" borderId="0" xfId="0" applyFont="1" applyAlignment="1">
      <alignment wrapText="1"/>
    </xf>
    <xf numFmtId="0" fontId="0" fillId="0" borderId="0" xfId="0" applyAlignment="1">
      <alignment wrapText="1"/>
    </xf>
    <xf numFmtId="0" fontId="4"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xf numFmtId="0" fontId="2" fillId="0" borderId="0" xfId="0" applyFont="1"/>
    <xf numFmtId="0" fontId="2" fillId="4" borderId="1" xfId="0" applyFont="1" applyFill="1" applyBorder="1"/>
    <xf numFmtId="0" fontId="2" fillId="5" borderId="1" xfId="0" applyFont="1" applyFill="1" applyBorder="1"/>
    <xf numFmtId="0" fontId="0" fillId="4" borderId="1" xfId="0" applyFill="1" applyBorder="1" applyAlignment="1">
      <alignment horizontal="center"/>
    </xf>
    <xf numFmtId="0" fontId="0" fillId="5" borderId="1" xfId="0" applyFill="1" applyBorder="1" applyAlignment="1">
      <alignment horizontal="center"/>
    </xf>
    <xf numFmtId="0" fontId="9" fillId="5" borderId="1" xfId="0" applyFont="1" applyFill="1" applyBorder="1" applyAlignment="1">
      <alignment horizontal="center"/>
    </xf>
    <xf numFmtId="164" fontId="2" fillId="4" borderId="1" xfId="0" applyNumberFormat="1" applyFont="1" applyFill="1" applyBorder="1" applyAlignment="1">
      <alignment horizontal="center"/>
    </xf>
    <xf numFmtId="3" fontId="0" fillId="5" borderId="1" xfId="0" applyNumberFormat="1" applyFill="1" applyBorder="1" applyAlignment="1">
      <alignment horizontal="center"/>
    </xf>
    <xf numFmtId="3" fontId="0" fillId="4" borderId="1" xfId="0" applyNumberFormat="1" applyFill="1" applyBorder="1" applyAlignment="1">
      <alignment horizontal="center"/>
    </xf>
    <xf numFmtId="0" fontId="2" fillId="4" borderId="1" xfId="0" applyFont="1" applyFill="1" applyBorder="1" applyAlignment="1">
      <alignment horizontal="center"/>
    </xf>
    <xf numFmtId="0" fontId="2" fillId="4" borderId="0" xfId="0" applyFont="1" applyFill="1"/>
    <xf numFmtId="9" fontId="0" fillId="4" borderId="1" xfId="1" applyFont="1" applyFill="1" applyBorder="1"/>
    <xf numFmtId="0" fontId="8" fillId="0" borderId="0" xfId="0" applyFont="1"/>
    <xf numFmtId="9" fontId="8" fillId="0" borderId="0" xfId="1" applyFont="1"/>
    <xf numFmtId="0" fontId="3" fillId="0" borderId="0" xfId="0" applyFont="1" applyAlignment="1">
      <alignment wrapText="1"/>
    </xf>
    <xf numFmtId="0" fontId="4" fillId="0" borderId="0" xfId="0" applyFont="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63F-1DBB-0040-A290-FFF68815F211}">
  <dimension ref="A1:F36"/>
  <sheetViews>
    <sheetView tabSelected="1" zoomScale="90" zoomScaleNormal="90" workbookViewId="0">
      <selection activeCell="B4" sqref="B4"/>
    </sheetView>
  </sheetViews>
  <sheetFormatPr defaultColWidth="11" defaultRowHeight="15.75"/>
  <cols>
    <col min="1" max="1" width="30" customWidth="1"/>
    <col min="2" max="2" width="35.375" customWidth="1"/>
    <col min="3" max="4" width="27" customWidth="1"/>
    <col min="5" max="5" width="30" customWidth="1"/>
    <col min="6" max="6" width="27" customWidth="1"/>
  </cols>
  <sheetData>
    <row r="1" spans="1:6" s="2" customFormat="1" ht="42">
      <c r="A1" s="20" t="s">
        <v>46</v>
      </c>
      <c r="B1" s="1"/>
    </row>
    <row r="2" spans="1:6" ht="114.95" customHeight="1">
      <c r="A2" s="21" t="s">
        <v>0</v>
      </c>
      <c r="B2" s="21"/>
      <c r="C2" s="21"/>
      <c r="D2" s="21" t="s">
        <v>1</v>
      </c>
      <c r="E2" s="21"/>
      <c r="F2" s="21"/>
    </row>
    <row r="3" spans="1:6" ht="84" customHeight="1">
      <c r="A3" s="4" t="s">
        <v>2</v>
      </c>
      <c r="B3" s="22" t="s">
        <v>49</v>
      </c>
      <c r="C3" s="22"/>
      <c r="D3" s="23" t="s">
        <v>48</v>
      </c>
      <c r="E3" s="23"/>
      <c r="F3" s="23"/>
    </row>
    <row r="4" spans="1:6" ht="14.1" customHeight="1">
      <c r="A4" s="3"/>
      <c r="B4" s="3"/>
      <c r="C4" s="3"/>
      <c r="D4" s="3"/>
      <c r="E4" s="3"/>
      <c r="F4" s="3"/>
    </row>
    <row r="6" spans="1:6" s="5" customFormat="1">
      <c r="A6" s="5" t="s">
        <v>3</v>
      </c>
    </row>
    <row r="7" spans="1:6" s="6" customFormat="1">
      <c r="A7" s="6" t="s">
        <v>4</v>
      </c>
      <c r="B7" s="6" t="s">
        <v>5</v>
      </c>
      <c r="C7" s="7" t="s">
        <v>6</v>
      </c>
      <c r="D7" s="8" t="s">
        <v>7</v>
      </c>
      <c r="E7" s="6" t="s">
        <v>8</v>
      </c>
      <c r="F7" s="6" t="s">
        <v>9</v>
      </c>
    </row>
    <row r="8" spans="1:6">
      <c r="A8" t="s">
        <v>10</v>
      </c>
      <c r="B8" t="s">
        <v>11</v>
      </c>
      <c r="C8" s="9">
        <v>18</v>
      </c>
      <c r="D8" s="10">
        <v>26.6</v>
      </c>
      <c r="E8" t="s">
        <v>12</v>
      </c>
      <c r="F8" t="s">
        <v>13</v>
      </c>
    </row>
    <row r="9" spans="1:6">
      <c r="A9" t="s">
        <v>10</v>
      </c>
      <c r="B9" t="s">
        <v>14</v>
      </c>
      <c r="C9" s="9">
        <v>0.5</v>
      </c>
      <c r="D9" s="11">
        <v>0.55000000000000004</v>
      </c>
      <c r="E9" t="s">
        <v>12</v>
      </c>
      <c r="F9" t="s">
        <v>15</v>
      </c>
    </row>
    <row r="10" spans="1:6">
      <c r="A10" t="s">
        <v>10</v>
      </c>
      <c r="B10" t="s">
        <v>16</v>
      </c>
      <c r="C10" s="9">
        <v>7.4</v>
      </c>
      <c r="D10" s="10">
        <v>14.8</v>
      </c>
      <c r="E10" t="s">
        <v>12</v>
      </c>
      <c r="F10" t="s">
        <v>17</v>
      </c>
    </row>
    <row r="11" spans="1:6">
      <c r="A11" t="s">
        <v>10</v>
      </c>
      <c r="B11" t="s">
        <v>18</v>
      </c>
      <c r="C11" s="9">
        <v>2</v>
      </c>
      <c r="D11" s="11">
        <v>1</v>
      </c>
      <c r="E11" t="s">
        <v>12</v>
      </c>
      <c r="F11" t="s">
        <v>19</v>
      </c>
    </row>
    <row r="12" spans="1:6">
      <c r="A12" t="s">
        <v>10</v>
      </c>
      <c r="B12" t="s">
        <v>20</v>
      </c>
      <c r="C12" s="12">
        <v>1</v>
      </c>
      <c r="D12" s="11">
        <v>0.01</v>
      </c>
      <c r="E12" t="s">
        <v>12</v>
      </c>
      <c r="F12" t="s">
        <v>47</v>
      </c>
    </row>
    <row r="13" spans="1:6">
      <c r="A13" t="s">
        <v>10</v>
      </c>
      <c r="B13" t="s">
        <v>21</v>
      </c>
      <c r="C13" s="12">
        <v>0.5</v>
      </c>
      <c r="D13" s="10">
        <v>0.01</v>
      </c>
      <c r="E13" t="s">
        <v>12</v>
      </c>
      <c r="F13" t="s">
        <v>47</v>
      </c>
    </row>
    <row r="14" spans="1:6">
      <c r="A14" t="s">
        <v>10</v>
      </c>
      <c r="B14" t="s">
        <v>22</v>
      </c>
      <c r="C14" s="12">
        <v>0.2</v>
      </c>
      <c r="D14" s="10">
        <v>0.01</v>
      </c>
      <c r="E14" t="s">
        <v>12</v>
      </c>
      <c r="F14" t="s">
        <v>47</v>
      </c>
    </row>
    <row r="15" spans="1:6">
      <c r="A15" t="s">
        <v>10</v>
      </c>
      <c r="B15" t="s">
        <v>23</v>
      </c>
      <c r="C15" s="12">
        <v>0.01</v>
      </c>
      <c r="D15" s="10">
        <v>0.01</v>
      </c>
      <c r="E15" t="s">
        <v>12</v>
      </c>
      <c r="F15" t="s">
        <v>47</v>
      </c>
    </row>
    <row r="16" spans="1:6">
      <c r="A16" t="s">
        <v>24</v>
      </c>
      <c r="B16" t="s">
        <v>11</v>
      </c>
      <c r="C16" s="9">
        <v>100000</v>
      </c>
      <c r="D16" s="13">
        <v>310000</v>
      </c>
      <c r="E16" t="s">
        <v>25</v>
      </c>
      <c r="F16" t="s">
        <v>26</v>
      </c>
    </row>
    <row r="17" spans="1:6">
      <c r="A17" t="s">
        <v>24</v>
      </c>
      <c r="B17" t="s">
        <v>27</v>
      </c>
      <c r="C17" s="14">
        <v>30000</v>
      </c>
      <c r="D17" s="13">
        <v>11000</v>
      </c>
      <c r="E17" t="s">
        <v>25</v>
      </c>
      <c r="F17" t="s">
        <v>28</v>
      </c>
    </row>
    <row r="18" spans="1:6">
      <c r="A18" t="s">
        <v>24</v>
      </c>
      <c r="B18" t="s">
        <v>20</v>
      </c>
      <c r="C18" s="15">
        <v>50000</v>
      </c>
      <c r="D18" s="13">
        <f>140000/4</f>
        <v>35000</v>
      </c>
      <c r="E18" t="s">
        <v>25</v>
      </c>
      <c r="F18" t="s">
        <v>29</v>
      </c>
    </row>
    <row r="19" spans="1:6">
      <c r="A19" t="s">
        <v>24</v>
      </c>
      <c r="B19" t="s">
        <v>21</v>
      </c>
      <c r="C19" s="15">
        <v>50000</v>
      </c>
      <c r="D19" s="13">
        <f t="shared" ref="D19:D21" si="0">140000/4</f>
        <v>35000</v>
      </c>
      <c r="E19" t="s">
        <v>25</v>
      </c>
      <c r="F19" t="s">
        <v>29</v>
      </c>
    </row>
    <row r="20" spans="1:6">
      <c r="A20" t="s">
        <v>24</v>
      </c>
      <c r="B20" t="s">
        <v>22</v>
      </c>
      <c r="C20" s="15">
        <v>10000</v>
      </c>
      <c r="D20" s="13">
        <f t="shared" si="0"/>
        <v>35000</v>
      </c>
      <c r="E20" t="s">
        <v>25</v>
      </c>
      <c r="F20" t="s">
        <v>29</v>
      </c>
    </row>
    <row r="21" spans="1:6">
      <c r="A21" t="s">
        <v>24</v>
      </c>
      <c r="B21" t="s">
        <v>23</v>
      </c>
      <c r="C21" s="15">
        <v>5000</v>
      </c>
      <c r="D21" s="13">
        <f t="shared" si="0"/>
        <v>35000</v>
      </c>
      <c r="E21" t="s">
        <v>25</v>
      </c>
      <c r="F21" t="s">
        <v>29</v>
      </c>
    </row>
    <row r="22" spans="1:6">
      <c r="A22" t="s">
        <v>30</v>
      </c>
      <c r="B22" t="s">
        <v>22</v>
      </c>
      <c r="C22" s="9">
        <v>3</v>
      </c>
      <c r="D22" s="10">
        <v>3</v>
      </c>
      <c r="E22" t="s">
        <v>31</v>
      </c>
      <c r="F22" t="s">
        <v>32</v>
      </c>
    </row>
    <row r="23" spans="1:6">
      <c r="A23" t="s">
        <v>30</v>
      </c>
      <c r="B23" t="s">
        <v>23</v>
      </c>
      <c r="C23" s="9">
        <v>3</v>
      </c>
      <c r="D23" s="10">
        <v>3</v>
      </c>
      <c r="E23" t="s">
        <v>31</v>
      </c>
      <c r="F23" t="s">
        <v>32</v>
      </c>
    </row>
    <row r="24" spans="1:6">
      <c r="A24" t="s">
        <v>33</v>
      </c>
      <c r="B24" t="s">
        <v>20</v>
      </c>
      <c r="C24" s="9">
        <v>50</v>
      </c>
      <c r="D24" s="10">
        <v>50</v>
      </c>
      <c r="E24" t="s">
        <v>34</v>
      </c>
      <c r="F24" t="s">
        <v>35</v>
      </c>
    </row>
    <row r="25" spans="1:6">
      <c r="A25" t="s">
        <v>33</v>
      </c>
      <c r="B25" t="s">
        <v>21</v>
      </c>
      <c r="C25" s="9">
        <v>50</v>
      </c>
      <c r="D25" s="10">
        <v>50</v>
      </c>
      <c r="E25" t="s">
        <v>34</v>
      </c>
      <c r="F25" t="s">
        <v>35</v>
      </c>
    </row>
    <row r="26" spans="1:6">
      <c r="A26" t="s">
        <v>33</v>
      </c>
      <c r="B26" t="s">
        <v>36</v>
      </c>
      <c r="C26" s="9">
        <v>2.5</v>
      </c>
      <c r="D26" s="10">
        <v>2.5</v>
      </c>
      <c r="E26" t="s">
        <v>34</v>
      </c>
      <c r="F26" t="s">
        <v>37</v>
      </c>
    </row>
    <row r="27" spans="1:6">
      <c r="A27" t="s">
        <v>33</v>
      </c>
      <c r="B27" t="s">
        <v>38</v>
      </c>
      <c r="C27" s="9">
        <v>2.5</v>
      </c>
      <c r="D27" s="10">
        <v>2.5</v>
      </c>
      <c r="E27" t="s">
        <v>34</v>
      </c>
      <c r="F27" t="s">
        <v>37</v>
      </c>
    </row>
    <row r="30" spans="1:6">
      <c r="A30" s="5" t="s">
        <v>39</v>
      </c>
      <c r="B30" s="5"/>
      <c r="C30" s="5"/>
    </row>
    <row r="31" spans="1:6">
      <c r="A31" s="6" t="s">
        <v>40</v>
      </c>
      <c r="B31" s="16" t="s">
        <v>41</v>
      </c>
    </row>
    <row r="32" spans="1:6">
      <c r="A32" t="s">
        <v>42</v>
      </c>
      <c r="B32" s="17">
        <v>0.8</v>
      </c>
    </row>
    <row r="33" spans="1:2">
      <c r="A33" t="s">
        <v>43</v>
      </c>
      <c r="B33" s="17">
        <v>0.2</v>
      </c>
    </row>
    <row r="34" spans="1:2">
      <c r="A34" s="18" t="s">
        <v>44</v>
      </c>
      <c r="B34" s="19">
        <f>SUM(B32:B33)</f>
        <v>1</v>
      </c>
    </row>
    <row r="36" spans="1:2">
      <c r="A36" s="18" t="s">
        <v>45</v>
      </c>
    </row>
  </sheetData>
  <mergeCells count="4">
    <mergeCell ref="A2:C2"/>
    <mergeCell ref="D2:F2"/>
    <mergeCell ref="B3:C3"/>
    <mergeCell ref="D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Portfolio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Eric Dhanens</cp:lastModifiedBy>
  <dcterms:created xsi:type="dcterms:W3CDTF">2024-01-30T00:04:05Z</dcterms:created>
  <dcterms:modified xsi:type="dcterms:W3CDTF">2024-02-01T05:00:16Z</dcterms:modified>
</cp:coreProperties>
</file>