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preliminary_calibration_info/"/>
    </mc:Choice>
  </mc:AlternateContent>
  <xr:revisionPtr revIDLastSave="0" documentId="13_ncr:1_{DA6A3E66-7DD4-E34C-9D21-C8DBD7952498}" xr6:coauthVersionLast="47" xr6:coauthVersionMax="47" xr10:uidLastSave="{00000000-0000-0000-0000-000000000000}"/>
  <bookViews>
    <workbookView xWindow="540" yWindow="460" windowWidth="34340" windowHeight="19260" xr2:uid="{00000000-000D-0000-FFFF-FFFF00000000}"/>
  </bookViews>
  <sheets>
    <sheet name="afolu_fao_calibration_by_subs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1" l="1"/>
  <c r="F27" i="1"/>
</calcChain>
</file>

<file path=xl/sharedStrings.xml><?xml version="1.0" encoding="utf-8"?>
<sst xmlns="http://schemas.openxmlformats.org/spreadsheetml/2006/main" count="116" uniqueCount="116">
  <si>
    <t>Item Code</t>
  </si>
  <si>
    <t>Item</t>
  </si>
  <si>
    <t>Element Code</t>
  </si>
  <si>
    <t>Element</t>
  </si>
  <si>
    <t>Brazil</t>
  </si>
  <si>
    <t>Enteric Fermentation</t>
  </si>
  <si>
    <t>Manure Management</t>
  </si>
  <si>
    <t>Rice Cultivation</t>
  </si>
  <si>
    <t>Synthetic Fertilizers</t>
  </si>
  <si>
    <t>Manure applied to Soils</t>
  </si>
  <si>
    <t>Manure left on Pasture</t>
  </si>
  <si>
    <t>Crop Residues</t>
  </si>
  <si>
    <t>Burning - Crop residues</t>
  </si>
  <si>
    <t>Drained organic soils</t>
  </si>
  <si>
    <t>Net Forest conversion</t>
  </si>
  <si>
    <t>Forestland</t>
  </si>
  <si>
    <t>Savanna fires</t>
  </si>
  <si>
    <t>Fires in humid tropical forests</t>
  </si>
  <si>
    <t>Forest fires</t>
  </si>
  <si>
    <t>Fires in organic soils</t>
  </si>
  <si>
    <t>On-farm energy use</t>
  </si>
  <si>
    <t>IPCC Agriculture</t>
  </si>
  <si>
    <t>Agricultural Soils</t>
  </si>
  <si>
    <t>LULUCF</t>
  </si>
  <si>
    <t>AFOLU</t>
  </si>
  <si>
    <t>Emissions on agricultural land</t>
  </si>
  <si>
    <t>Farm-gate emissions</t>
  </si>
  <si>
    <t>Example Calculations from FAO (2019 KT CO2e)</t>
  </si>
  <si>
    <t>Mexico</t>
  </si>
  <si>
    <t>Example Balance Check</t>
  </si>
  <si>
    <t>FAO mass balance sum coefficient</t>
  </si>
  <si>
    <t>FAO Item Info</t>
  </si>
  <si>
    <t>emission_co2e_ch4_agrc_anaerobicdom_rice</t>
  </si>
  <si>
    <t>emission_co2e_ch4_frst_methane_mangroves</t>
  </si>
  <si>
    <t>emission_co2e_ch4_frst_methane_primary</t>
  </si>
  <si>
    <t>emission_co2e_ch4_frst_methane_secondary</t>
  </si>
  <si>
    <t>emission_co2e_ch4_lndu_wetlands</t>
  </si>
  <si>
    <t>emission_co2e_ch4_lsmm_anaerobic_digester</t>
  </si>
  <si>
    <t>emission_co2e_ch4_lsmm_anaerobic_lagoon</t>
  </si>
  <si>
    <t>emission_co2e_ch4_lsmm_composting</t>
  </si>
  <si>
    <t>emission_co2e_ch4_lsmm_daily_spread</t>
  </si>
  <si>
    <t>emission_co2e_ch4_lsmm_deep_bedding</t>
  </si>
  <si>
    <t>emission_co2e_ch4_lsmm_dry_lot</t>
  </si>
  <si>
    <t>emission_co2e_ch4_lsmm_incineration</t>
  </si>
  <si>
    <t>emission_co2e_ch4_lsmm_liquid_slurry</t>
  </si>
  <si>
    <t>emission_co2e_ch4_lsmm_paddock_pasture_range</t>
  </si>
  <si>
    <t>emission_co2e_ch4_lsmm_poultry_manure</t>
  </si>
  <si>
    <t>emission_co2e_ch4_lsmm_storage_solid</t>
  </si>
  <si>
    <t>emission_co2e_ch4_lvst_entferm_buffalo</t>
  </si>
  <si>
    <t>emission_co2e_ch4_lvst_entferm_cattle_dairy</t>
  </si>
  <si>
    <t>emission_co2e_ch4_lvst_entferm_cattle_nondairy</t>
  </si>
  <si>
    <t>emission_co2e_ch4_lvst_entferm_chickens</t>
  </si>
  <si>
    <t>emission_co2e_ch4_lvst_entferm_goats</t>
  </si>
  <si>
    <t>emission_co2e_ch4_lvst_entferm_horses</t>
  </si>
  <si>
    <t>emission_co2e_ch4_lvst_entferm_mules</t>
  </si>
  <si>
    <t>emission_co2e_ch4_lvst_entferm_pigs</t>
  </si>
  <si>
    <t>emission_co2e_ch4_lvst_entferm_sheep</t>
  </si>
  <si>
    <t>emission_co2e_co2_agrc_biomass_bevs_and_spices</t>
  </si>
  <si>
    <t>emission_co2e_co2_agrc_biomass_fruits</t>
  </si>
  <si>
    <t>emission_co2e_co2_agrc_biomass_nuts</t>
  </si>
  <si>
    <t>emission_co2e_co2_agrc_biomass_other_woody_perennial</t>
  </si>
  <si>
    <t>emission_co2e_co2_frst_forest_fires</t>
  </si>
  <si>
    <t>emission_co2e_co2_frst_harvested_wood_products</t>
  </si>
  <si>
    <t>emission_co2e_co2_frst_sequestration_mangroves</t>
  </si>
  <si>
    <t>emission_co2e_co2_frst_sequestration_primary</t>
  </si>
  <si>
    <t>emission_co2e_co2_frst_sequestration_secondary</t>
  </si>
  <si>
    <t>emission_co2e_co2_lndu_conversion_croplands</t>
  </si>
  <si>
    <t>emission_co2e_co2_lndu_conversion_forests_mangroves</t>
  </si>
  <si>
    <t>emission_co2e_co2_lndu_conversion_forests_primary</t>
  </si>
  <si>
    <t>emission_co2e_co2_lndu_conversion_forests_secondary</t>
  </si>
  <si>
    <t>emission_co2e_co2_lndu_conversion_grasslands</t>
  </si>
  <si>
    <t>emission_co2e_co2_lndu_conversion_other</t>
  </si>
  <si>
    <t>emission_co2e_co2_lndu_conversion_settlements</t>
  </si>
  <si>
    <t>emission_co2e_co2_lndu_conversion_wetlands</t>
  </si>
  <si>
    <t>emission_co2e_co2_soil_lime_and_urea_use</t>
  </si>
  <si>
    <t>emission_co2e_n2o_agrc_biomass_burning</t>
  </si>
  <si>
    <t>emission_co2e_n2o_agrc_crop_residues</t>
  </si>
  <si>
    <t>emission_co2e_n2o_lsmm_anaerobic_digester</t>
  </si>
  <si>
    <t>emission_co2e_n2o_lsmm_anaerobic_lagoon</t>
  </si>
  <si>
    <t>emission_co2e_n2o_lsmm_composting</t>
  </si>
  <si>
    <t>emission_co2e_n2o_lsmm_daily_spread</t>
  </si>
  <si>
    <t>emission_co2e_n2o_lsmm_deep_bedding</t>
  </si>
  <si>
    <t>emission_co2e_n2o_lsmm_dry_lot</t>
  </si>
  <si>
    <t>emission_co2e_n2o_lsmm_incineration</t>
  </si>
  <si>
    <t>emission_co2e_n2o_lsmm_liquid_slurry</t>
  </si>
  <si>
    <t>emission_co2e_n2o_lsmm_paddock_pasture_range</t>
  </si>
  <si>
    <t>emission_co2e_n2o_lsmm_poultry_manure</t>
  </si>
  <si>
    <t>emission_co2e_n2o_lsmm_storage_solid</t>
  </si>
  <si>
    <t>emission_co2e_n2o_soil_fertilizer</t>
  </si>
  <si>
    <t>emission_co2e_n2o_soil_mineral_soils</t>
  </si>
  <si>
    <t>emission_co2e_n2o_soil_organic_soils</t>
  </si>
  <si>
    <t>emission_co2e_n2o_soil_paddock_pasture_range</t>
  </si>
  <si>
    <t>RICE METHANE</t>
  </si>
  <si>
    <t>FAO MANURE MANAGEMENT</t>
  </si>
  <si>
    <t>FAO ENTERIC FERMENTATION</t>
  </si>
  <si>
    <t>NOT IN FAO ACCOUNTING</t>
  </si>
  <si>
    <t>FAO FOREST FIRES</t>
  </si>
  <si>
    <t>FAO FORESTLAND</t>
  </si>
  <si>
    <t xml:space="preserve">FAO NET FOREST CONVERSION </t>
  </si>
  <si>
    <t>FAO BIOMASS BURNING</t>
  </si>
  <si>
    <t>FAO CROP RESIDUES</t>
  </si>
  <si>
    <t>FAO MANURE ON PASTURE</t>
  </si>
  <si>
    <t>FAO FERTILIZERS</t>
  </si>
  <si>
    <t>FAO DRAINED ORGANIC SOILS</t>
  </si>
  <si>
    <t>NOT IN FAO ACCOUNTING - OTHER LAND USE CONVERSION</t>
  </si>
  <si>
    <t>FAO Element Info</t>
  </si>
  <si>
    <t>emission_co2e_co2_agrc_soil_carbon_mineral_soils</t>
  </si>
  <si>
    <t>emission_co2e_co2_agrc_soil_carbon_organic_soils</t>
  </si>
  <si>
    <t>NOT IN FAO ACCOUNTING - BIOMASS</t>
  </si>
  <si>
    <t>NOT IN FAO ACCOUNTING - N MINERALIZATION</t>
  </si>
  <si>
    <t>NOT IN FAO ACCOUNTING - HARVESTED WOOD PRODUCTS</t>
  </si>
  <si>
    <t>NOT IN FAO ACCOUNTING - MINERAL SOILS</t>
  </si>
  <si>
    <t>NOT IN FAO ACCOUNTING - FOREST METHANE (WE SET TO 0 FOR NOW)</t>
  </si>
  <si>
    <t>AVAILABLE IN FAO ACCOUNTING</t>
  </si>
  <si>
    <t>NOT AVAILABLE IN FAO ACCOUNTING</t>
  </si>
  <si>
    <t>DATASET: Emissions_Totals_E_All_Data_(Normalized)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</si>
</sst>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35" borderId="17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 wrapText="1"/>
    </xf>
    <xf numFmtId="0" fontId="0" fillId="37" borderId="17" xfId="0" applyFill="1" applyBorder="1" applyAlignment="1">
      <alignment horizontal="center" vertical="center" wrapText="1"/>
    </xf>
    <xf numFmtId="0" fontId="0" fillId="37" borderId="17" xfId="0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8"/>
  <sheetViews>
    <sheetView tabSelected="1" workbookViewId="0">
      <pane xSplit="7" topLeftCell="L1" activePane="topRight" state="frozen"/>
      <selection pane="topRight" activeCell="B27" sqref="B27"/>
    </sheetView>
  </sheetViews>
  <sheetFormatPr baseColWidth="10" defaultRowHeight="16" x14ac:dyDescent="0.2"/>
  <cols>
    <col min="2" max="4" width="24" customWidth="1"/>
    <col min="5" max="5" width="12.6640625" customWidth="1"/>
    <col min="6" max="6" width="12.83203125" bestFit="1" customWidth="1"/>
    <col min="8" max="8" width="2.5" customWidth="1"/>
    <col min="9" max="9" width="39.1640625" bestFit="1" customWidth="1"/>
    <col min="10" max="10" width="40.33203125" bestFit="1" customWidth="1"/>
    <col min="11" max="11" width="39.1640625" bestFit="1" customWidth="1"/>
    <col min="12" max="12" width="34" bestFit="1" customWidth="1"/>
    <col min="13" max="13" width="34.83203125" bestFit="1" customWidth="1"/>
    <col min="14" max="14" width="36" bestFit="1" customWidth="1"/>
    <col min="15" max="15" width="30" bestFit="1" customWidth="1"/>
    <col min="16" max="16" width="34.1640625" bestFit="1" customWidth="1"/>
    <col min="17" max="17" width="34.5" bestFit="1" customWidth="1"/>
    <col min="18" max="18" width="44.33203125" bestFit="1" customWidth="1"/>
    <col min="19" max="19" width="37.6640625" bestFit="1" customWidth="1"/>
    <col min="20" max="20" width="35.5" bestFit="1" customWidth="1"/>
    <col min="21" max="21" width="40.5" bestFit="1" customWidth="1"/>
    <col min="22" max="22" width="39.33203125" bestFit="1" customWidth="1"/>
    <col min="23" max="23" width="34.1640625" bestFit="1" customWidth="1"/>
    <col min="24" max="24" width="35" bestFit="1" customWidth="1"/>
    <col min="25" max="25" width="36.1640625" bestFit="1" customWidth="1"/>
    <col min="26" max="26" width="30.1640625" bestFit="1" customWidth="1"/>
    <col min="27" max="27" width="34.33203125" bestFit="1" customWidth="1"/>
    <col min="28" max="28" width="34.6640625" bestFit="1" customWidth="1"/>
    <col min="29" max="29" width="44.5" bestFit="1" customWidth="1"/>
    <col min="30" max="30" width="37.83203125" bestFit="1" customWidth="1"/>
    <col min="31" max="31" width="35.6640625" bestFit="1" customWidth="1"/>
    <col min="32" max="32" width="36.1640625" bestFit="1" customWidth="1"/>
    <col min="33" max="33" width="40.1640625" bestFit="1" customWidth="1"/>
    <col min="34" max="34" width="43.33203125" bestFit="1" customWidth="1"/>
    <col min="35" max="35" width="37.33203125" bestFit="1" customWidth="1"/>
    <col min="36" max="36" width="34.83203125" bestFit="1" customWidth="1"/>
    <col min="37" max="37" width="35.6640625" bestFit="1" customWidth="1"/>
    <col min="38" max="38" width="35.33203125" bestFit="1" customWidth="1"/>
    <col min="39" max="39" width="33.6640625" bestFit="1" customWidth="1"/>
    <col min="40" max="40" width="35.1640625" bestFit="1" customWidth="1"/>
    <col min="41" max="41" width="44.6640625" bestFit="1" customWidth="1"/>
    <col min="42" max="42" width="33.5" bestFit="1" customWidth="1"/>
    <col min="43" max="43" width="32.1640625" bestFit="1" customWidth="1"/>
    <col min="44" max="44" width="44.1640625" bestFit="1" customWidth="1"/>
    <col min="45" max="45" width="41.33203125" bestFit="1" customWidth="1"/>
    <col min="46" max="46" width="43.33203125" bestFit="1" customWidth="1"/>
    <col min="47" max="47" width="49.1640625" bestFit="1" customWidth="1"/>
    <col min="48" max="48" width="46.33203125" bestFit="1" customWidth="1"/>
    <col min="49" max="49" width="48.33203125" bestFit="1" customWidth="1"/>
    <col min="50" max="50" width="37.6640625" bestFit="1" customWidth="1"/>
    <col min="51" max="51" width="34.83203125" bestFit="1" customWidth="1"/>
    <col min="52" max="52" width="29.6640625" bestFit="1" customWidth="1"/>
    <col min="53" max="53" width="42.6640625" bestFit="1" customWidth="1"/>
    <col min="54" max="54" width="40.1640625" bestFit="1" customWidth="1"/>
    <col min="55" max="55" width="37.5" bestFit="1" customWidth="1"/>
    <col min="56" max="56" width="39.33203125" bestFit="1" customWidth="1"/>
    <col min="57" max="57" width="30.6640625" bestFit="1" customWidth="1"/>
    <col min="58" max="58" width="45.1640625" bestFit="1" customWidth="1"/>
    <col min="59" max="59" width="35.5" bestFit="1" customWidth="1"/>
    <col min="60" max="60" width="34.6640625" bestFit="1" customWidth="1"/>
    <col min="61" max="61" width="51" bestFit="1" customWidth="1"/>
    <col min="62" max="62" width="45" bestFit="1" customWidth="1"/>
    <col min="63" max="63" width="51.33203125" bestFit="1" customWidth="1"/>
    <col min="64" max="64" width="41" bestFit="1" customWidth="1"/>
    <col min="65" max="65" width="41.83203125" bestFit="1" customWidth="1"/>
    <col min="66" max="66" width="37.5" bestFit="1" customWidth="1"/>
    <col min="67" max="67" width="43.1640625" bestFit="1" customWidth="1"/>
    <col min="68" max="68" width="40.6640625" bestFit="1" customWidth="1"/>
    <col min="69" max="69" width="39" bestFit="1" customWidth="1"/>
    <col min="70" max="70" width="38.33203125" bestFit="1" customWidth="1"/>
  </cols>
  <sheetData>
    <row r="1" spans="1:70" ht="59" customHeight="1" x14ac:dyDescent="0.2">
      <c r="A1" s="4" t="s">
        <v>31</v>
      </c>
      <c r="B1" s="4"/>
      <c r="C1" s="4" t="s">
        <v>105</v>
      </c>
      <c r="D1" s="4"/>
      <c r="E1" s="4" t="s">
        <v>30</v>
      </c>
      <c r="F1" s="4" t="s">
        <v>27</v>
      </c>
      <c r="G1" s="4"/>
      <c r="I1" s="5" t="s">
        <v>113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 t="s">
        <v>114</v>
      </c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s="2" customFormat="1" ht="31" customHeight="1" x14ac:dyDescent="0.2">
      <c r="A2" s="4"/>
      <c r="B2" s="4"/>
      <c r="C2" s="4"/>
      <c r="D2" s="4"/>
      <c r="E2" s="4"/>
      <c r="F2" s="4"/>
      <c r="G2" s="4"/>
      <c r="I2" s="11" t="s">
        <v>92</v>
      </c>
      <c r="J2" s="14" t="s">
        <v>93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2" t="s">
        <v>94</v>
      </c>
      <c r="AG2" s="12"/>
      <c r="AH2" s="12"/>
      <c r="AI2" s="12"/>
      <c r="AJ2" s="12"/>
      <c r="AK2" s="12"/>
      <c r="AL2" s="12"/>
      <c r="AM2" s="12"/>
      <c r="AN2" s="12"/>
      <c r="AO2" s="14" t="s">
        <v>103</v>
      </c>
      <c r="AP2" s="14"/>
      <c r="AQ2" s="11" t="s">
        <v>96</v>
      </c>
      <c r="AR2" s="14" t="s">
        <v>97</v>
      </c>
      <c r="AS2" s="14"/>
      <c r="AT2" s="14"/>
      <c r="AU2" s="12" t="s">
        <v>98</v>
      </c>
      <c r="AV2" s="12"/>
      <c r="AW2" s="12"/>
      <c r="AX2" s="13" t="s">
        <v>99</v>
      </c>
      <c r="AY2" s="11" t="s">
        <v>100</v>
      </c>
      <c r="AZ2" s="13" t="s">
        <v>102</v>
      </c>
      <c r="BA2" s="11" t="s">
        <v>101</v>
      </c>
      <c r="BB2" s="7" t="s">
        <v>112</v>
      </c>
      <c r="BC2" s="7"/>
      <c r="BD2" s="7"/>
      <c r="BE2" s="7"/>
      <c r="BF2" s="8" t="s">
        <v>108</v>
      </c>
      <c r="BG2" s="8"/>
      <c r="BH2" s="8"/>
      <c r="BI2" s="8"/>
      <c r="BJ2" s="9" t="s">
        <v>109</v>
      </c>
      <c r="BK2" s="10" t="s">
        <v>110</v>
      </c>
      <c r="BL2" s="7" t="s">
        <v>104</v>
      </c>
      <c r="BM2" s="7"/>
      <c r="BN2" s="7"/>
      <c r="BO2" s="7"/>
      <c r="BP2" s="7"/>
      <c r="BQ2" s="10" t="s">
        <v>95</v>
      </c>
      <c r="BR2" s="9" t="s">
        <v>111</v>
      </c>
    </row>
    <row r="3" spans="1:70" s="3" customFormat="1" ht="31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4"/>
      <c r="F3" s="3" t="s">
        <v>4</v>
      </c>
      <c r="G3" s="3" t="s">
        <v>28</v>
      </c>
      <c r="I3" s="15" t="s">
        <v>32</v>
      </c>
      <c r="J3" s="16" t="s">
        <v>37</v>
      </c>
      <c r="K3" s="17" t="s">
        <v>38</v>
      </c>
      <c r="L3" s="17" t="s">
        <v>39</v>
      </c>
      <c r="M3" s="17" t="s">
        <v>40</v>
      </c>
      <c r="N3" s="17" t="s">
        <v>41</v>
      </c>
      <c r="O3" s="17" t="s">
        <v>42</v>
      </c>
      <c r="P3" s="17" t="s">
        <v>43</v>
      </c>
      <c r="Q3" s="17" t="s">
        <v>44</v>
      </c>
      <c r="R3" s="17" t="s">
        <v>45</v>
      </c>
      <c r="S3" s="17" t="s">
        <v>46</v>
      </c>
      <c r="T3" s="17" t="s">
        <v>47</v>
      </c>
      <c r="U3" s="17" t="s">
        <v>77</v>
      </c>
      <c r="V3" s="17" t="s">
        <v>78</v>
      </c>
      <c r="W3" s="17" t="s">
        <v>79</v>
      </c>
      <c r="X3" s="17" t="s">
        <v>80</v>
      </c>
      <c r="Y3" s="17" t="s">
        <v>81</v>
      </c>
      <c r="Z3" s="17" t="s">
        <v>82</v>
      </c>
      <c r="AA3" s="17" t="s">
        <v>83</v>
      </c>
      <c r="AB3" s="17" t="s">
        <v>84</v>
      </c>
      <c r="AC3" s="17" t="s">
        <v>85</v>
      </c>
      <c r="AD3" s="17" t="s">
        <v>86</v>
      </c>
      <c r="AE3" s="18" t="s">
        <v>87</v>
      </c>
      <c r="AF3" s="19" t="s">
        <v>48</v>
      </c>
      <c r="AG3" s="19" t="s">
        <v>49</v>
      </c>
      <c r="AH3" s="19" t="s">
        <v>50</v>
      </c>
      <c r="AI3" s="19" t="s">
        <v>51</v>
      </c>
      <c r="AJ3" s="19" t="s">
        <v>52</v>
      </c>
      <c r="AK3" s="19" t="s">
        <v>53</v>
      </c>
      <c r="AL3" s="19" t="s">
        <v>54</v>
      </c>
      <c r="AM3" s="19" t="s">
        <v>55</v>
      </c>
      <c r="AN3" s="20" t="s">
        <v>56</v>
      </c>
      <c r="AO3" s="16" t="s">
        <v>107</v>
      </c>
      <c r="AP3" s="18" t="s">
        <v>90</v>
      </c>
      <c r="AQ3" s="15" t="s">
        <v>61</v>
      </c>
      <c r="AR3" s="16" t="s">
        <v>63</v>
      </c>
      <c r="AS3" s="17" t="s">
        <v>64</v>
      </c>
      <c r="AT3" s="18" t="s">
        <v>65</v>
      </c>
      <c r="AU3" s="21" t="s">
        <v>67</v>
      </c>
      <c r="AV3" s="19" t="s">
        <v>68</v>
      </c>
      <c r="AW3" s="19" t="s">
        <v>69</v>
      </c>
      <c r="AX3" s="22" t="s">
        <v>75</v>
      </c>
      <c r="AY3" s="15" t="s">
        <v>76</v>
      </c>
      <c r="AZ3" s="22" t="s">
        <v>88</v>
      </c>
      <c r="BA3" s="15" t="s">
        <v>91</v>
      </c>
      <c r="BB3" s="23" t="s">
        <v>33</v>
      </c>
      <c r="BC3" s="23" t="s">
        <v>34</v>
      </c>
      <c r="BD3" s="23" t="s">
        <v>35</v>
      </c>
      <c r="BE3" s="23" t="s">
        <v>36</v>
      </c>
      <c r="BF3" s="24" t="s">
        <v>57</v>
      </c>
      <c r="BG3" s="25" t="s">
        <v>58</v>
      </c>
      <c r="BH3" s="25" t="s">
        <v>59</v>
      </c>
      <c r="BI3" s="26" t="s">
        <v>60</v>
      </c>
      <c r="BJ3" s="27" t="s">
        <v>106</v>
      </c>
      <c r="BK3" s="28" t="s">
        <v>62</v>
      </c>
      <c r="BL3" s="29" t="s">
        <v>66</v>
      </c>
      <c r="BM3" s="23" t="s">
        <v>70</v>
      </c>
      <c r="BN3" s="23" t="s">
        <v>71</v>
      </c>
      <c r="BO3" s="23" t="s">
        <v>72</v>
      </c>
      <c r="BP3" s="30" t="s">
        <v>73</v>
      </c>
      <c r="BQ3" s="28" t="s">
        <v>74</v>
      </c>
      <c r="BR3" s="27" t="s">
        <v>89</v>
      </c>
    </row>
    <row r="4" spans="1:70" x14ac:dyDescent="0.2">
      <c r="A4" s="1">
        <v>5058</v>
      </c>
      <c r="B4" s="1" t="s">
        <v>5</v>
      </c>
      <c r="C4" s="1"/>
      <c r="D4" s="1"/>
      <c r="E4" s="1">
        <v>1</v>
      </c>
      <c r="F4" s="1">
        <v>355082.63939999999</v>
      </c>
      <c r="G4" s="1">
        <v>64402.712999999902</v>
      </c>
      <c r="I4" s="15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8"/>
      <c r="AF4" s="19">
        <v>1</v>
      </c>
      <c r="AG4" s="19">
        <v>1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1</v>
      </c>
      <c r="AN4" s="20">
        <v>1</v>
      </c>
      <c r="AO4" s="16"/>
      <c r="AP4" s="18"/>
      <c r="AQ4" s="15"/>
      <c r="AR4" s="16"/>
      <c r="AS4" s="17"/>
      <c r="AT4" s="18"/>
      <c r="AU4" s="21"/>
      <c r="AV4" s="19"/>
      <c r="AW4" s="19"/>
      <c r="AX4" s="22"/>
      <c r="AY4" s="15"/>
      <c r="AZ4" s="22"/>
      <c r="BA4" s="15"/>
      <c r="BB4" s="23"/>
      <c r="BC4" s="23"/>
      <c r="BD4" s="23"/>
      <c r="BE4" s="23"/>
      <c r="BF4" s="24"/>
      <c r="BG4" s="25"/>
      <c r="BH4" s="25"/>
      <c r="BI4" s="26"/>
      <c r="BJ4" s="27"/>
      <c r="BK4" s="28"/>
      <c r="BL4" s="29"/>
      <c r="BM4" s="23"/>
      <c r="BN4" s="23"/>
      <c r="BO4" s="23"/>
      <c r="BP4" s="30"/>
      <c r="BQ4" s="28"/>
      <c r="BR4" s="27"/>
    </row>
    <row r="5" spans="1:70" x14ac:dyDescent="0.2">
      <c r="A5" s="1">
        <v>5059</v>
      </c>
      <c r="B5" s="1" t="s">
        <v>6</v>
      </c>
      <c r="C5" s="1"/>
      <c r="D5" s="1"/>
      <c r="E5" s="1">
        <v>1</v>
      </c>
      <c r="F5" s="1">
        <v>12716.0083</v>
      </c>
      <c r="G5" s="1">
        <v>4123.7592999999997</v>
      </c>
      <c r="I5" s="15"/>
      <c r="J5" s="16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7">
        <v>1</v>
      </c>
      <c r="W5" s="17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8">
        <v>1</v>
      </c>
      <c r="AF5" s="19"/>
      <c r="AG5" s="19"/>
      <c r="AH5" s="19"/>
      <c r="AI5" s="19"/>
      <c r="AJ5" s="19"/>
      <c r="AK5" s="19"/>
      <c r="AL5" s="19"/>
      <c r="AM5" s="19"/>
      <c r="AN5" s="20"/>
      <c r="AO5" s="16"/>
      <c r="AP5" s="18"/>
      <c r="AQ5" s="15"/>
      <c r="AR5" s="16"/>
      <c r="AS5" s="17"/>
      <c r="AT5" s="18"/>
      <c r="AU5" s="21"/>
      <c r="AV5" s="19"/>
      <c r="AW5" s="19"/>
      <c r="AX5" s="22"/>
      <c r="AY5" s="15"/>
      <c r="AZ5" s="22"/>
      <c r="BA5" s="15"/>
      <c r="BB5" s="23"/>
      <c r="BC5" s="23"/>
      <c r="BD5" s="23"/>
      <c r="BE5" s="23"/>
      <c r="BF5" s="24"/>
      <c r="BG5" s="25"/>
      <c r="BH5" s="25"/>
      <c r="BI5" s="26"/>
      <c r="BJ5" s="27"/>
      <c r="BK5" s="28"/>
      <c r="BL5" s="29"/>
      <c r="BM5" s="23"/>
      <c r="BN5" s="23"/>
      <c r="BO5" s="23"/>
      <c r="BP5" s="30"/>
      <c r="BQ5" s="28"/>
      <c r="BR5" s="27"/>
    </row>
    <row r="6" spans="1:70" x14ac:dyDescent="0.2">
      <c r="A6" s="1">
        <v>5060</v>
      </c>
      <c r="B6" s="1" t="s">
        <v>7</v>
      </c>
      <c r="C6" s="1"/>
      <c r="D6" s="1"/>
      <c r="E6" s="1">
        <v>1</v>
      </c>
      <c r="F6" s="1">
        <v>3110.3739</v>
      </c>
      <c r="G6" s="1">
        <v>123.81229999999999</v>
      </c>
      <c r="I6" s="15">
        <v>1</v>
      </c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8"/>
      <c r="AF6" s="19"/>
      <c r="AG6" s="19"/>
      <c r="AH6" s="19"/>
      <c r="AI6" s="19"/>
      <c r="AJ6" s="19"/>
      <c r="AK6" s="19"/>
      <c r="AL6" s="19"/>
      <c r="AM6" s="19"/>
      <c r="AN6" s="20"/>
      <c r="AO6" s="16"/>
      <c r="AP6" s="18"/>
      <c r="AQ6" s="15"/>
      <c r="AR6" s="16"/>
      <c r="AS6" s="17"/>
      <c r="AT6" s="18"/>
      <c r="AU6" s="21"/>
      <c r="AV6" s="19"/>
      <c r="AW6" s="19"/>
      <c r="AX6" s="22"/>
      <c r="AY6" s="15"/>
      <c r="AZ6" s="22"/>
      <c r="BA6" s="15"/>
      <c r="BB6" s="23"/>
      <c r="BC6" s="23"/>
      <c r="BD6" s="23"/>
      <c r="BE6" s="23"/>
      <c r="BF6" s="24"/>
      <c r="BG6" s="25"/>
      <c r="BH6" s="25"/>
      <c r="BI6" s="26"/>
      <c r="BJ6" s="27"/>
      <c r="BK6" s="28"/>
      <c r="BL6" s="29"/>
      <c r="BM6" s="23"/>
      <c r="BN6" s="23"/>
      <c r="BO6" s="23"/>
      <c r="BP6" s="30"/>
      <c r="BQ6" s="28"/>
      <c r="BR6" s="27"/>
    </row>
    <row r="7" spans="1:70" x14ac:dyDescent="0.2">
      <c r="A7" s="1">
        <v>5061</v>
      </c>
      <c r="B7" s="1" t="s">
        <v>8</v>
      </c>
      <c r="C7" s="1"/>
      <c r="D7" s="1"/>
      <c r="E7" s="1">
        <v>1</v>
      </c>
      <c r="F7" s="1">
        <v>26935.7654</v>
      </c>
      <c r="G7" s="1">
        <v>7870.1683999999996</v>
      </c>
      <c r="I7" s="15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9"/>
      <c r="AG7" s="19"/>
      <c r="AH7" s="19"/>
      <c r="AI7" s="19"/>
      <c r="AJ7" s="19"/>
      <c r="AK7" s="19"/>
      <c r="AL7" s="19"/>
      <c r="AM7" s="19"/>
      <c r="AN7" s="20"/>
      <c r="AO7" s="16"/>
      <c r="AP7" s="18"/>
      <c r="AQ7" s="15"/>
      <c r="AR7" s="16"/>
      <c r="AS7" s="17"/>
      <c r="AT7" s="18"/>
      <c r="AU7" s="21"/>
      <c r="AV7" s="19"/>
      <c r="AW7" s="19"/>
      <c r="AX7" s="22"/>
      <c r="AY7" s="15"/>
      <c r="AZ7" s="22">
        <v>1</v>
      </c>
      <c r="BA7" s="15"/>
      <c r="BB7" s="23"/>
      <c r="BC7" s="23"/>
      <c r="BD7" s="23"/>
      <c r="BE7" s="23"/>
      <c r="BF7" s="24"/>
      <c r="BG7" s="25"/>
      <c r="BH7" s="25"/>
      <c r="BI7" s="26"/>
      <c r="BJ7" s="27"/>
      <c r="BK7" s="28"/>
      <c r="BL7" s="29"/>
      <c r="BM7" s="23"/>
      <c r="BN7" s="23"/>
      <c r="BO7" s="23"/>
      <c r="BP7" s="30"/>
      <c r="BQ7" s="28"/>
      <c r="BR7" s="27"/>
    </row>
    <row r="8" spans="1:70" x14ac:dyDescent="0.2">
      <c r="A8" s="1">
        <v>5062</v>
      </c>
      <c r="B8" s="1" t="s">
        <v>9</v>
      </c>
      <c r="C8" s="1"/>
      <c r="D8" s="1"/>
      <c r="E8" s="1">
        <v>1</v>
      </c>
      <c r="F8" s="1">
        <v>9391.9169000000002</v>
      </c>
      <c r="G8" s="1">
        <v>3041.1179999999999</v>
      </c>
      <c r="I8" s="15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  <c r="AF8" s="19"/>
      <c r="AG8" s="19"/>
      <c r="AH8" s="19"/>
      <c r="AI8" s="19"/>
      <c r="AJ8" s="19"/>
      <c r="AK8" s="19"/>
      <c r="AL8" s="19"/>
      <c r="AM8" s="19"/>
      <c r="AN8" s="20"/>
      <c r="AO8" s="16"/>
      <c r="AP8" s="18"/>
      <c r="AQ8" s="15"/>
      <c r="AR8" s="16"/>
      <c r="AS8" s="17"/>
      <c r="AT8" s="18"/>
      <c r="AU8" s="21"/>
      <c r="AV8" s="19"/>
      <c r="AW8" s="19"/>
      <c r="AX8" s="22"/>
      <c r="AY8" s="15"/>
      <c r="AZ8" s="22">
        <v>1</v>
      </c>
      <c r="BA8" s="15"/>
      <c r="BB8" s="23"/>
      <c r="BC8" s="23"/>
      <c r="BD8" s="23"/>
      <c r="BE8" s="23"/>
      <c r="BF8" s="24"/>
      <c r="BG8" s="25"/>
      <c r="BH8" s="25"/>
      <c r="BI8" s="26"/>
      <c r="BJ8" s="27"/>
      <c r="BK8" s="28"/>
      <c r="BL8" s="29"/>
      <c r="BM8" s="23"/>
      <c r="BN8" s="23"/>
      <c r="BO8" s="23"/>
      <c r="BP8" s="30"/>
      <c r="BQ8" s="28"/>
      <c r="BR8" s="27"/>
    </row>
    <row r="9" spans="1:70" x14ac:dyDescent="0.2">
      <c r="A9" s="1">
        <v>5063</v>
      </c>
      <c r="B9" s="1" t="s">
        <v>10</v>
      </c>
      <c r="C9" s="1"/>
      <c r="D9" s="1"/>
      <c r="E9" s="1">
        <v>1</v>
      </c>
      <c r="F9" s="1">
        <v>91016.345499999996</v>
      </c>
      <c r="G9" s="1">
        <v>18578.477599999998</v>
      </c>
      <c r="I9" s="15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9"/>
      <c r="AG9" s="19"/>
      <c r="AH9" s="19"/>
      <c r="AI9" s="19"/>
      <c r="AJ9" s="19"/>
      <c r="AK9" s="19"/>
      <c r="AL9" s="19"/>
      <c r="AM9" s="19"/>
      <c r="AN9" s="20"/>
      <c r="AO9" s="16"/>
      <c r="AP9" s="18"/>
      <c r="AQ9" s="15"/>
      <c r="AR9" s="16"/>
      <c r="AS9" s="17"/>
      <c r="AT9" s="18"/>
      <c r="AU9" s="21"/>
      <c r="AV9" s="19"/>
      <c r="AW9" s="19"/>
      <c r="AX9" s="22"/>
      <c r="AY9" s="15"/>
      <c r="AZ9" s="22"/>
      <c r="BA9" s="15">
        <v>1</v>
      </c>
      <c r="BB9" s="23"/>
      <c r="BC9" s="23"/>
      <c r="BD9" s="23"/>
      <c r="BE9" s="23"/>
      <c r="BF9" s="24"/>
      <c r="BG9" s="25"/>
      <c r="BH9" s="25"/>
      <c r="BI9" s="26"/>
      <c r="BJ9" s="27"/>
      <c r="BK9" s="28"/>
      <c r="BL9" s="29"/>
      <c r="BM9" s="23"/>
      <c r="BN9" s="23"/>
      <c r="BO9" s="23"/>
      <c r="BP9" s="30"/>
      <c r="BQ9" s="28"/>
      <c r="BR9" s="27"/>
    </row>
    <row r="10" spans="1:70" x14ac:dyDescent="0.2">
      <c r="A10" s="1">
        <v>5064</v>
      </c>
      <c r="B10" s="1" t="s">
        <v>11</v>
      </c>
      <c r="C10" s="1"/>
      <c r="D10" s="1"/>
      <c r="E10" s="1">
        <v>1</v>
      </c>
      <c r="F10" s="1">
        <v>12828.4328</v>
      </c>
      <c r="G10" s="1">
        <v>1795.7837</v>
      </c>
      <c r="I10" s="15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8"/>
      <c r="AF10" s="19"/>
      <c r="AG10" s="19"/>
      <c r="AH10" s="19"/>
      <c r="AI10" s="19"/>
      <c r="AJ10" s="19"/>
      <c r="AK10" s="19"/>
      <c r="AL10" s="19"/>
      <c r="AM10" s="19"/>
      <c r="AN10" s="20"/>
      <c r="AO10" s="16"/>
      <c r="AP10" s="18"/>
      <c r="AQ10" s="15"/>
      <c r="AR10" s="16"/>
      <c r="AS10" s="17"/>
      <c r="AT10" s="18"/>
      <c r="AU10" s="21"/>
      <c r="AV10" s="19"/>
      <c r="AW10" s="19"/>
      <c r="AX10" s="22"/>
      <c r="AY10" s="15">
        <v>1</v>
      </c>
      <c r="AZ10" s="22"/>
      <c r="BA10" s="15"/>
      <c r="BB10" s="23"/>
      <c r="BC10" s="23"/>
      <c r="BD10" s="23"/>
      <c r="BE10" s="23"/>
      <c r="BF10" s="24"/>
      <c r="BG10" s="25"/>
      <c r="BH10" s="25"/>
      <c r="BI10" s="26"/>
      <c r="BJ10" s="27"/>
      <c r="BK10" s="28"/>
      <c r="BL10" s="29"/>
      <c r="BM10" s="23"/>
      <c r="BN10" s="23"/>
      <c r="BO10" s="23"/>
      <c r="BP10" s="30"/>
      <c r="BQ10" s="28"/>
      <c r="BR10" s="27"/>
    </row>
    <row r="11" spans="1:70" x14ac:dyDescent="0.2">
      <c r="A11" s="1">
        <v>5066</v>
      </c>
      <c r="B11" s="1" t="s">
        <v>12</v>
      </c>
      <c r="C11" s="1"/>
      <c r="D11" s="1"/>
      <c r="E11" s="1">
        <v>1</v>
      </c>
      <c r="F11" s="1">
        <v>2433.8285999999998</v>
      </c>
      <c r="G11" s="1">
        <v>702.70180000000005</v>
      </c>
      <c r="I11" s="15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19"/>
      <c r="AG11" s="19"/>
      <c r="AH11" s="19"/>
      <c r="AI11" s="19"/>
      <c r="AJ11" s="19"/>
      <c r="AK11" s="19"/>
      <c r="AL11" s="19"/>
      <c r="AM11" s="19"/>
      <c r="AN11" s="20"/>
      <c r="AO11" s="16"/>
      <c r="AP11" s="18"/>
      <c r="AQ11" s="15"/>
      <c r="AR11" s="16"/>
      <c r="AS11" s="17"/>
      <c r="AT11" s="18"/>
      <c r="AU11" s="21"/>
      <c r="AV11" s="19"/>
      <c r="AW11" s="19"/>
      <c r="AX11" s="22">
        <v>1</v>
      </c>
      <c r="AY11" s="15"/>
      <c r="AZ11" s="22"/>
      <c r="BA11" s="15"/>
      <c r="BB11" s="23"/>
      <c r="BC11" s="23"/>
      <c r="BD11" s="23"/>
      <c r="BE11" s="23"/>
      <c r="BF11" s="24"/>
      <c r="BG11" s="25"/>
      <c r="BH11" s="25"/>
      <c r="BI11" s="26"/>
      <c r="BJ11" s="27"/>
      <c r="BK11" s="28"/>
      <c r="BL11" s="29"/>
      <c r="BM11" s="23"/>
      <c r="BN11" s="23"/>
      <c r="BO11" s="23"/>
      <c r="BP11" s="30"/>
      <c r="BQ11" s="28"/>
      <c r="BR11" s="27"/>
    </row>
    <row r="12" spans="1:70" x14ac:dyDescent="0.2">
      <c r="A12" s="1">
        <v>6729</v>
      </c>
      <c r="B12" s="1" t="s">
        <v>13</v>
      </c>
      <c r="C12" s="1"/>
      <c r="D12" s="1"/>
      <c r="E12" s="1">
        <v>1</v>
      </c>
      <c r="F12" s="1">
        <v>412.8578</v>
      </c>
      <c r="G12" s="1">
        <v>0</v>
      </c>
      <c r="I12" s="15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19"/>
      <c r="AG12" s="19"/>
      <c r="AH12" s="19"/>
      <c r="AI12" s="19"/>
      <c r="AJ12" s="19"/>
      <c r="AK12" s="19"/>
      <c r="AL12" s="19"/>
      <c r="AM12" s="19"/>
      <c r="AN12" s="20"/>
      <c r="AO12" s="16">
        <v>1</v>
      </c>
      <c r="AP12" s="18">
        <v>1</v>
      </c>
      <c r="AQ12" s="15"/>
      <c r="AR12" s="16"/>
      <c r="AS12" s="17"/>
      <c r="AT12" s="18"/>
      <c r="AU12" s="21"/>
      <c r="AV12" s="19"/>
      <c r="AW12" s="19"/>
      <c r="AX12" s="22"/>
      <c r="AY12" s="15"/>
      <c r="AZ12" s="22"/>
      <c r="BA12" s="15"/>
      <c r="BB12" s="23"/>
      <c r="BC12" s="23"/>
      <c r="BD12" s="23"/>
      <c r="BE12" s="23"/>
      <c r="BF12" s="24"/>
      <c r="BG12" s="25"/>
      <c r="BH12" s="25"/>
      <c r="BI12" s="26"/>
      <c r="BJ12" s="27"/>
      <c r="BK12" s="28"/>
      <c r="BL12" s="29"/>
      <c r="BM12" s="23"/>
      <c r="BN12" s="23"/>
      <c r="BO12" s="23"/>
      <c r="BP12" s="30"/>
      <c r="BQ12" s="28"/>
      <c r="BR12" s="27"/>
    </row>
    <row r="13" spans="1:70" x14ac:dyDescent="0.2">
      <c r="A13" s="1">
        <v>6750</v>
      </c>
      <c r="B13" s="1" t="s">
        <v>14</v>
      </c>
      <c r="C13" s="1"/>
      <c r="D13" s="1"/>
      <c r="E13" s="1">
        <v>1</v>
      </c>
      <c r="F13" s="1">
        <v>653402.772</v>
      </c>
      <c r="G13" s="1">
        <v>14821.3956</v>
      </c>
      <c r="I13" s="15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/>
      <c r="AF13" s="19"/>
      <c r="AG13" s="19"/>
      <c r="AH13" s="19"/>
      <c r="AI13" s="19"/>
      <c r="AJ13" s="19"/>
      <c r="AK13" s="19"/>
      <c r="AL13" s="19"/>
      <c r="AM13" s="19"/>
      <c r="AN13" s="20"/>
      <c r="AO13" s="16"/>
      <c r="AP13" s="18"/>
      <c r="AQ13" s="15"/>
      <c r="AR13" s="16"/>
      <c r="AS13" s="17"/>
      <c r="AT13" s="18"/>
      <c r="AU13" s="21">
        <v>1</v>
      </c>
      <c r="AV13" s="19">
        <v>1</v>
      </c>
      <c r="AW13" s="19">
        <v>1</v>
      </c>
      <c r="AX13" s="22"/>
      <c r="AY13" s="15"/>
      <c r="AZ13" s="22"/>
      <c r="BA13" s="15"/>
      <c r="BB13" s="23"/>
      <c r="BC13" s="23"/>
      <c r="BD13" s="23"/>
      <c r="BE13" s="23"/>
      <c r="BF13" s="24"/>
      <c r="BG13" s="25"/>
      <c r="BH13" s="25"/>
      <c r="BI13" s="26"/>
      <c r="BJ13" s="27"/>
      <c r="BK13" s="28"/>
      <c r="BL13" s="29"/>
      <c r="BM13" s="23"/>
      <c r="BN13" s="23"/>
      <c r="BO13" s="23"/>
      <c r="BP13" s="30"/>
      <c r="BQ13" s="28"/>
      <c r="BR13" s="27"/>
    </row>
    <row r="14" spans="1:70" x14ac:dyDescent="0.2">
      <c r="A14" s="1">
        <v>6751</v>
      </c>
      <c r="B14" s="1" t="s">
        <v>15</v>
      </c>
      <c r="C14" s="1"/>
      <c r="D14" s="1"/>
      <c r="E14" s="1">
        <v>1</v>
      </c>
      <c r="F14" s="1">
        <v>-269412.84480000002</v>
      </c>
      <c r="G14" s="1">
        <v>-373.61630000000002</v>
      </c>
      <c r="I14" s="15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/>
      <c r="AF14" s="19"/>
      <c r="AG14" s="19"/>
      <c r="AH14" s="19"/>
      <c r="AI14" s="19"/>
      <c r="AJ14" s="19"/>
      <c r="AK14" s="19"/>
      <c r="AL14" s="19"/>
      <c r="AM14" s="19"/>
      <c r="AN14" s="20"/>
      <c r="AO14" s="16"/>
      <c r="AP14" s="18"/>
      <c r="AQ14" s="15"/>
      <c r="AR14" s="16">
        <v>1</v>
      </c>
      <c r="AS14" s="17">
        <v>1</v>
      </c>
      <c r="AT14" s="18">
        <v>1</v>
      </c>
      <c r="AU14" s="21"/>
      <c r="AV14" s="19"/>
      <c r="AW14" s="19"/>
      <c r="AX14" s="22"/>
      <c r="AY14" s="15"/>
      <c r="AZ14" s="22"/>
      <c r="BA14" s="15"/>
      <c r="BB14" s="23"/>
      <c r="BC14" s="23"/>
      <c r="BD14" s="23"/>
      <c r="BE14" s="23"/>
      <c r="BF14" s="24"/>
      <c r="BG14" s="25"/>
      <c r="BH14" s="25"/>
      <c r="BI14" s="26"/>
      <c r="BJ14" s="27"/>
      <c r="BK14" s="28"/>
      <c r="BL14" s="29"/>
      <c r="BM14" s="23"/>
      <c r="BN14" s="23"/>
      <c r="BO14" s="23"/>
      <c r="BP14" s="30"/>
      <c r="BQ14" s="28"/>
      <c r="BR14" s="27"/>
    </row>
    <row r="15" spans="1:70" x14ac:dyDescent="0.2">
      <c r="A15" s="1">
        <v>6795</v>
      </c>
      <c r="B15" s="1" t="s">
        <v>16</v>
      </c>
      <c r="C15" s="1"/>
      <c r="D15" s="1"/>
      <c r="E15" s="1">
        <v>1</v>
      </c>
      <c r="F15" s="1">
        <v>12101.0134</v>
      </c>
      <c r="G15" s="1">
        <v>998.01049999999998</v>
      </c>
      <c r="I15" s="15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9"/>
      <c r="AG15" s="19"/>
      <c r="AH15" s="19"/>
      <c r="AI15" s="19"/>
      <c r="AJ15" s="19"/>
      <c r="AK15" s="19"/>
      <c r="AL15" s="19"/>
      <c r="AM15" s="19"/>
      <c r="AN15" s="20"/>
      <c r="AO15" s="16"/>
      <c r="AP15" s="18"/>
      <c r="AQ15" s="15"/>
      <c r="AR15" s="16"/>
      <c r="AS15" s="17"/>
      <c r="AT15" s="18"/>
      <c r="AU15" s="21"/>
      <c r="AV15" s="19"/>
      <c r="AW15" s="19"/>
      <c r="AX15" s="22"/>
      <c r="AY15" s="15"/>
      <c r="AZ15" s="22"/>
      <c r="BA15" s="15"/>
      <c r="BB15" s="23"/>
      <c r="BC15" s="23"/>
      <c r="BD15" s="23"/>
      <c r="BE15" s="23"/>
      <c r="BF15" s="24"/>
      <c r="BG15" s="25"/>
      <c r="BH15" s="25"/>
      <c r="BI15" s="26"/>
      <c r="BJ15" s="27"/>
      <c r="BK15" s="28"/>
      <c r="BL15" s="29"/>
      <c r="BM15" s="23"/>
      <c r="BN15" s="23"/>
      <c r="BO15" s="23"/>
      <c r="BP15" s="30"/>
      <c r="BQ15" s="28"/>
      <c r="BR15" s="27"/>
    </row>
    <row r="16" spans="1:70" x14ac:dyDescent="0.2">
      <c r="A16" s="1">
        <v>69921</v>
      </c>
      <c r="B16" s="1" t="s">
        <v>17</v>
      </c>
      <c r="C16" s="1"/>
      <c r="D16" s="1"/>
      <c r="E16" s="1">
        <v>0</v>
      </c>
      <c r="F16" s="1">
        <v>9865.5627000000004</v>
      </c>
      <c r="G16" s="1">
        <v>553.65290000000005</v>
      </c>
      <c r="I16" s="15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  <c r="AF16" s="19"/>
      <c r="AG16" s="19"/>
      <c r="AH16" s="19"/>
      <c r="AI16" s="19"/>
      <c r="AJ16" s="19"/>
      <c r="AK16" s="19"/>
      <c r="AL16" s="19"/>
      <c r="AM16" s="19"/>
      <c r="AN16" s="20"/>
      <c r="AO16" s="16"/>
      <c r="AP16" s="18"/>
      <c r="AQ16" s="15"/>
      <c r="AR16" s="16"/>
      <c r="AS16" s="17"/>
      <c r="AT16" s="18"/>
      <c r="AU16" s="21"/>
      <c r="AV16" s="19"/>
      <c r="AW16" s="19"/>
      <c r="AX16" s="22"/>
      <c r="AY16" s="15"/>
      <c r="AZ16" s="22"/>
      <c r="BA16" s="15"/>
      <c r="BB16" s="23"/>
      <c r="BC16" s="23"/>
      <c r="BD16" s="23"/>
      <c r="BE16" s="23"/>
      <c r="BF16" s="24"/>
      <c r="BG16" s="25"/>
      <c r="BH16" s="25"/>
      <c r="BI16" s="26"/>
      <c r="BJ16" s="27"/>
      <c r="BK16" s="28"/>
      <c r="BL16" s="29"/>
      <c r="BM16" s="23"/>
      <c r="BN16" s="23"/>
      <c r="BO16" s="23"/>
      <c r="BP16" s="30"/>
      <c r="BQ16" s="28"/>
      <c r="BR16" s="27"/>
    </row>
    <row r="17" spans="1:70" x14ac:dyDescent="0.2">
      <c r="A17" s="1">
        <v>6992</v>
      </c>
      <c r="B17" s="1" t="s">
        <v>18</v>
      </c>
      <c r="C17" s="1"/>
      <c r="D17" s="1"/>
      <c r="E17" s="1">
        <v>1</v>
      </c>
      <c r="F17" s="1">
        <v>10057.3703</v>
      </c>
      <c r="G17" s="1">
        <v>2518.1167999999998</v>
      </c>
      <c r="I17" s="15"/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9"/>
      <c r="AG17" s="19"/>
      <c r="AH17" s="19"/>
      <c r="AI17" s="19"/>
      <c r="AJ17" s="19"/>
      <c r="AK17" s="19"/>
      <c r="AL17" s="19"/>
      <c r="AM17" s="19"/>
      <c r="AN17" s="20"/>
      <c r="AO17" s="16"/>
      <c r="AP17" s="18"/>
      <c r="AQ17" s="15">
        <v>1</v>
      </c>
      <c r="AR17" s="16"/>
      <c r="AS17" s="17"/>
      <c r="AT17" s="18"/>
      <c r="AU17" s="21"/>
      <c r="AV17" s="19"/>
      <c r="AW17" s="19"/>
      <c r="AX17" s="22"/>
      <c r="AY17" s="15"/>
      <c r="AZ17" s="22"/>
      <c r="BA17" s="15"/>
      <c r="BB17" s="23"/>
      <c r="BC17" s="23"/>
      <c r="BD17" s="23"/>
      <c r="BE17" s="23"/>
      <c r="BF17" s="24"/>
      <c r="BG17" s="25"/>
      <c r="BH17" s="25"/>
      <c r="BI17" s="26"/>
      <c r="BJ17" s="27"/>
      <c r="BK17" s="28"/>
      <c r="BL17" s="29"/>
      <c r="BM17" s="23"/>
      <c r="BN17" s="23"/>
      <c r="BO17" s="23"/>
      <c r="BP17" s="30"/>
      <c r="BQ17" s="28"/>
      <c r="BR17" s="27"/>
    </row>
    <row r="18" spans="1:70" x14ac:dyDescent="0.2">
      <c r="A18" s="1">
        <v>6993</v>
      </c>
      <c r="B18" s="1" t="s">
        <v>19</v>
      </c>
      <c r="C18" s="1"/>
      <c r="D18" s="1"/>
      <c r="E18" s="1">
        <v>1</v>
      </c>
      <c r="F18" s="1">
        <v>13380.4935</v>
      </c>
      <c r="G18" s="1">
        <v>0</v>
      </c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9"/>
      <c r="AG18" s="19"/>
      <c r="AH18" s="19"/>
      <c r="AI18" s="19"/>
      <c r="AJ18" s="19"/>
      <c r="AK18" s="19"/>
      <c r="AL18" s="19"/>
      <c r="AM18" s="19"/>
      <c r="AN18" s="20"/>
      <c r="AO18" s="16"/>
      <c r="AP18" s="18"/>
      <c r="AQ18" s="15"/>
      <c r="AR18" s="16"/>
      <c r="AS18" s="17"/>
      <c r="AT18" s="18"/>
      <c r="AU18" s="21"/>
      <c r="AV18" s="19"/>
      <c r="AW18" s="19"/>
      <c r="AX18" s="22"/>
      <c r="AY18" s="15"/>
      <c r="AZ18" s="22"/>
      <c r="BA18" s="15"/>
      <c r="BB18" s="23"/>
      <c r="BC18" s="23"/>
      <c r="BD18" s="23"/>
      <c r="BE18" s="23"/>
      <c r="BF18" s="24"/>
      <c r="BG18" s="25"/>
      <c r="BH18" s="25"/>
      <c r="BI18" s="26"/>
      <c r="BJ18" s="27"/>
      <c r="BK18" s="28"/>
      <c r="BL18" s="29"/>
      <c r="BM18" s="23"/>
      <c r="BN18" s="23"/>
      <c r="BO18" s="23"/>
      <c r="BP18" s="30"/>
      <c r="BQ18" s="28"/>
      <c r="BR18" s="27"/>
    </row>
    <row r="19" spans="1:70" x14ac:dyDescent="0.2">
      <c r="A19" s="1">
        <v>6994</v>
      </c>
      <c r="B19" s="1" t="s">
        <v>20</v>
      </c>
      <c r="C19" s="1"/>
      <c r="D19" s="1"/>
      <c r="E19" s="1">
        <v>0</v>
      </c>
      <c r="F19" s="1">
        <v>26742.195400000001</v>
      </c>
      <c r="G19" s="1">
        <v>13020.4874</v>
      </c>
      <c r="I19" s="15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9"/>
      <c r="AG19" s="19"/>
      <c r="AH19" s="19"/>
      <c r="AI19" s="19"/>
      <c r="AJ19" s="19"/>
      <c r="AK19" s="19"/>
      <c r="AL19" s="19"/>
      <c r="AM19" s="19"/>
      <c r="AN19" s="20"/>
      <c r="AO19" s="16"/>
      <c r="AP19" s="18"/>
      <c r="AQ19" s="15"/>
      <c r="AR19" s="16"/>
      <c r="AS19" s="17"/>
      <c r="AT19" s="18"/>
      <c r="AU19" s="21"/>
      <c r="AV19" s="19"/>
      <c r="AW19" s="19"/>
      <c r="AX19" s="22"/>
      <c r="AY19" s="15"/>
      <c r="AZ19" s="22"/>
      <c r="BA19" s="15"/>
      <c r="BB19" s="23"/>
      <c r="BC19" s="23"/>
      <c r="BD19" s="23"/>
      <c r="BE19" s="23"/>
      <c r="BF19" s="24"/>
      <c r="BG19" s="25"/>
      <c r="BH19" s="25"/>
      <c r="BI19" s="26"/>
      <c r="BJ19" s="27"/>
      <c r="BK19" s="28"/>
      <c r="BL19" s="29"/>
      <c r="BM19" s="23"/>
      <c r="BN19" s="23"/>
      <c r="BO19" s="23"/>
      <c r="BP19" s="30"/>
      <c r="BQ19" s="28"/>
      <c r="BR19" s="27"/>
    </row>
    <row r="20" spans="1:70" x14ac:dyDescent="0.2">
      <c r="A20" s="1">
        <v>1711</v>
      </c>
      <c r="B20" s="1" t="s">
        <v>21</v>
      </c>
      <c r="C20" s="1"/>
      <c r="D20" s="1"/>
      <c r="E20" s="1">
        <v>0</v>
      </c>
      <c r="F20" s="1">
        <v>525712.73360000004</v>
      </c>
      <c r="G20" s="1">
        <v>101636.54459999999</v>
      </c>
      <c r="I20" s="15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9"/>
      <c r="AG20" s="19"/>
      <c r="AH20" s="19"/>
      <c r="AI20" s="19"/>
      <c r="AJ20" s="19"/>
      <c r="AK20" s="19"/>
      <c r="AL20" s="19"/>
      <c r="AM20" s="19"/>
      <c r="AN20" s="20"/>
      <c r="AO20" s="16"/>
      <c r="AP20" s="18"/>
      <c r="AQ20" s="15"/>
      <c r="AR20" s="16"/>
      <c r="AS20" s="17"/>
      <c r="AT20" s="18"/>
      <c r="AU20" s="21"/>
      <c r="AV20" s="19"/>
      <c r="AW20" s="19"/>
      <c r="AX20" s="22"/>
      <c r="AY20" s="15"/>
      <c r="AZ20" s="22"/>
      <c r="BA20" s="15"/>
      <c r="BB20" s="23"/>
      <c r="BC20" s="23"/>
      <c r="BD20" s="23"/>
      <c r="BE20" s="23"/>
      <c r="BF20" s="24"/>
      <c r="BG20" s="25"/>
      <c r="BH20" s="25"/>
      <c r="BI20" s="26"/>
      <c r="BJ20" s="27"/>
      <c r="BK20" s="28"/>
      <c r="BL20" s="29"/>
      <c r="BM20" s="23"/>
      <c r="BN20" s="23"/>
      <c r="BO20" s="23"/>
      <c r="BP20" s="30"/>
      <c r="BQ20" s="28"/>
      <c r="BR20" s="27"/>
    </row>
    <row r="21" spans="1:70" x14ac:dyDescent="0.2">
      <c r="A21" s="1">
        <v>1709</v>
      </c>
      <c r="B21" s="1" t="s">
        <v>22</v>
      </c>
      <c r="C21" s="1"/>
      <c r="D21" s="1"/>
      <c r="E21" s="1">
        <v>0</v>
      </c>
      <c r="F21" s="1">
        <v>140268.86989999999</v>
      </c>
      <c r="G21" s="1">
        <v>31285.547699999999</v>
      </c>
      <c r="I21" s="15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  <c r="AI21" s="19"/>
      <c r="AJ21" s="19"/>
      <c r="AK21" s="19"/>
      <c r="AL21" s="19"/>
      <c r="AM21" s="19"/>
      <c r="AN21" s="20"/>
      <c r="AO21" s="16"/>
      <c r="AP21" s="18"/>
      <c r="AQ21" s="15"/>
      <c r="AR21" s="16"/>
      <c r="AS21" s="17"/>
      <c r="AT21" s="18"/>
      <c r="AU21" s="21"/>
      <c r="AV21" s="19"/>
      <c r="AW21" s="19"/>
      <c r="AX21" s="22"/>
      <c r="AY21" s="15"/>
      <c r="AZ21" s="22"/>
      <c r="BA21" s="15"/>
      <c r="BB21" s="23"/>
      <c r="BC21" s="23"/>
      <c r="BD21" s="23"/>
      <c r="BE21" s="23"/>
      <c r="BF21" s="24"/>
      <c r="BG21" s="25"/>
      <c r="BH21" s="25"/>
      <c r="BI21" s="26"/>
      <c r="BJ21" s="27"/>
      <c r="BK21" s="28"/>
      <c r="BL21" s="29"/>
      <c r="BM21" s="23"/>
      <c r="BN21" s="23"/>
      <c r="BO21" s="23"/>
      <c r="BP21" s="30"/>
      <c r="BQ21" s="28"/>
      <c r="BR21" s="27"/>
    </row>
    <row r="22" spans="1:70" x14ac:dyDescent="0.2">
      <c r="A22" s="1">
        <v>1707</v>
      </c>
      <c r="B22" s="1" t="s">
        <v>23</v>
      </c>
      <c r="C22" s="1"/>
      <c r="D22" s="1"/>
      <c r="E22" s="1">
        <v>0</v>
      </c>
      <c r="F22" s="1">
        <v>407744.23950000003</v>
      </c>
      <c r="G22" s="1">
        <v>16965.896100000002</v>
      </c>
      <c r="I22" s="15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  <c r="AI22" s="19"/>
      <c r="AJ22" s="19"/>
      <c r="AK22" s="19"/>
      <c r="AL22" s="19"/>
      <c r="AM22" s="19"/>
      <c r="AN22" s="20"/>
      <c r="AO22" s="16"/>
      <c r="AP22" s="18"/>
      <c r="AQ22" s="15"/>
      <c r="AR22" s="16"/>
      <c r="AS22" s="17"/>
      <c r="AT22" s="18"/>
      <c r="AU22" s="21"/>
      <c r="AV22" s="19"/>
      <c r="AW22" s="19"/>
      <c r="AX22" s="22"/>
      <c r="AY22" s="15"/>
      <c r="AZ22" s="22"/>
      <c r="BA22" s="15"/>
      <c r="BB22" s="23"/>
      <c r="BC22" s="23"/>
      <c r="BD22" s="23"/>
      <c r="BE22" s="23"/>
      <c r="BF22" s="24"/>
      <c r="BG22" s="25"/>
      <c r="BH22" s="25"/>
      <c r="BI22" s="26"/>
      <c r="BJ22" s="27"/>
      <c r="BK22" s="28"/>
      <c r="BL22" s="29"/>
      <c r="BM22" s="23"/>
      <c r="BN22" s="23"/>
      <c r="BO22" s="23"/>
      <c r="BP22" s="30"/>
      <c r="BQ22" s="28"/>
      <c r="BR22" s="27"/>
    </row>
    <row r="23" spans="1:70" x14ac:dyDescent="0.2">
      <c r="A23" s="1">
        <v>6824</v>
      </c>
      <c r="B23" s="1" t="s">
        <v>24</v>
      </c>
      <c r="C23" s="1"/>
      <c r="D23" s="1"/>
      <c r="E23" s="1">
        <v>-1</v>
      </c>
      <c r="F23" s="1">
        <v>933456.973</v>
      </c>
      <c r="G23" s="1">
        <v>118602.44070000001</v>
      </c>
      <c r="I23" s="15"/>
      <c r="J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  <c r="AI23" s="19"/>
      <c r="AJ23" s="19"/>
      <c r="AK23" s="19"/>
      <c r="AL23" s="19"/>
      <c r="AM23" s="19"/>
      <c r="AN23" s="20"/>
      <c r="AO23" s="16"/>
      <c r="AP23" s="18"/>
      <c r="AQ23" s="15"/>
      <c r="AR23" s="16"/>
      <c r="AS23" s="17"/>
      <c r="AT23" s="18"/>
      <c r="AU23" s="21"/>
      <c r="AV23" s="19"/>
      <c r="AW23" s="19"/>
      <c r="AX23" s="22"/>
      <c r="AY23" s="15"/>
      <c r="AZ23" s="22"/>
      <c r="BA23" s="15"/>
      <c r="BB23" s="23"/>
      <c r="BC23" s="23"/>
      <c r="BD23" s="23"/>
      <c r="BE23" s="23"/>
      <c r="BF23" s="24"/>
      <c r="BG23" s="25"/>
      <c r="BH23" s="25"/>
      <c r="BI23" s="26"/>
      <c r="BJ23" s="27"/>
      <c r="BK23" s="28"/>
      <c r="BL23" s="29"/>
      <c r="BM23" s="23"/>
      <c r="BN23" s="23"/>
      <c r="BO23" s="23"/>
      <c r="BP23" s="30"/>
      <c r="BQ23" s="28"/>
      <c r="BR23" s="27"/>
    </row>
    <row r="24" spans="1:70" x14ac:dyDescent="0.2">
      <c r="A24" s="1">
        <v>6995</v>
      </c>
      <c r="B24" s="1" t="s">
        <v>25</v>
      </c>
      <c r="C24" s="1"/>
      <c r="D24" s="1"/>
      <c r="E24" s="1">
        <v>0</v>
      </c>
      <c r="F24" s="1">
        <v>1229420.206</v>
      </c>
      <c r="G24" s="1">
        <v>130032.0805</v>
      </c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8"/>
      <c r="AF24" s="19"/>
      <c r="AG24" s="19"/>
      <c r="AH24" s="19"/>
      <c r="AI24" s="19"/>
      <c r="AJ24" s="19"/>
      <c r="AK24" s="19"/>
      <c r="AL24" s="19"/>
      <c r="AM24" s="19"/>
      <c r="AN24" s="20"/>
      <c r="AO24" s="16"/>
      <c r="AP24" s="18"/>
      <c r="AQ24" s="15"/>
      <c r="AR24" s="16"/>
      <c r="AS24" s="17"/>
      <c r="AT24" s="18"/>
      <c r="AU24" s="21"/>
      <c r="AV24" s="19"/>
      <c r="AW24" s="19"/>
      <c r="AX24" s="22"/>
      <c r="AY24" s="15"/>
      <c r="AZ24" s="22"/>
      <c r="BA24" s="15"/>
      <c r="BB24" s="23"/>
      <c r="BC24" s="23"/>
      <c r="BD24" s="23"/>
      <c r="BE24" s="23"/>
      <c r="BF24" s="24"/>
      <c r="BG24" s="25"/>
      <c r="BH24" s="25"/>
      <c r="BI24" s="26"/>
      <c r="BJ24" s="27"/>
      <c r="BK24" s="28"/>
      <c r="BL24" s="29"/>
      <c r="BM24" s="23"/>
      <c r="BN24" s="23"/>
      <c r="BO24" s="23"/>
      <c r="BP24" s="30"/>
      <c r="BQ24" s="28"/>
      <c r="BR24" s="27"/>
    </row>
    <row r="25" spans="1:70" x14ac:dyDescent="0.2">
      <c r="A25" s="1">
        <v>6996</v>
      </c>
      <c r="B25" s="1" t="s">
        <v>26</v>
      </c>
      <c r="C25" s="1"/>
      <c r="D25" s="1"/>
      <c r="E25" s="1">
        <v>0</v>
      </c>
      <c r="F25" s="1">
        <v>552771.3774</v>
      </c>
      <c r="G25" s="1">
        <v>114657.0319</v>
      </c>
      <c r="I25" s="31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5"/>
      <c r="AF25" s="36"/>
      <c r="AG25" s="36"/>
      <c r="AH25" s="36"/>
      <c r="AI25" s="36"/>
      <c r="AJ25" s="36"/>
      <c r="AK25" s="36"/>
      <c r="AL25" s="36"/>
      <c r="AM25" s="36"/>
      <c r="AN25" s="37"/>
      <c r="AO25" s="33"/>
      <c r="AP25" s="35"/>
      <c r="AQ25" s="31"/>
      <c r="AR25" s="33"/>
      <c r="AS25" s="34"/>
      <c r="AT25" s="35"/>
      <c r="AU25" s="38"/>
      <c r="AV25" s="36"/>
      <c r="AW25" s="36"/>
      <c r="AX25" s="39"/>
      <c r="AY25" s="31"/>
      <c r="AZ25" s="39"/>
      <c r="BA25" s="31"/>
      <c r="BB25" s="32"/>
      <c r="BC25" s="32"/>
      <c r="BD25" s="32"/>
      <c r="BE25" s="32"/>
      <c r="BF25" s="40"/>
      <c r="BG25" s="41"/>
      <c r="BH25" s="41"/>
      <c r="BI25" s="42"/>
      <c r="BJ25" s="43"/>
      <c r="BK25" s="44"/>
      <c r="BL25" s="45"/>
      <c r="BM25" s="32"/>
      <c r="BN25" s="32"/>
      <c r="BO25" s="32"/>
      <c r="BP25" s="46"/>
      <c r="BQ25" s="44"/>
      <c r="BR25" s="43"/>
    </row>
    <row r="27" spans="1:70" x14ac:dyDescent="0.2">
      <c r="E27" t="s">
        <v>29</v>
      </c>
      <c r="F27">
        <f>SUMPRODUCT($E4:$E25,F4:F25)</f>
        <v>-2.3283064365386963E-10</v>
      </c>
      <c r="G27">
        <f>SUMPRODUCT($E4:$E25,G4:G25)</f>
        <v>-8.7311491370201111E-11</v>
      </c>
    </row>
    <row r="28" spans="1:70" x14ac:dyDescent="0.2">
      <c r="A28" t="s">
        <v>115</v>
      </c>
    </row>
  </sheetData>
  <mergeCells count="14">
    <mergeCell ref="BB1:BR1"/>
    <mergeCell ref="F1:G2"/>
    <mergeCell ref="E1:E3"/>
    <mergeCell ref="C1:D2"/>
    <mergeCell ref="A1:B2"/>
    <mergeCell ref="I1:BA1"/>
    <mergeCell ref="BL2:BP2"/>
    <mergeCell ref="AO2:AP2"/>
    <mergeCell ref="BB2:BE2"/>
    <mergeCell ref="AF2:AN2"/>
    <mergeCell ref="BF2:BI2"/>
    <mergeCell ref="AR2:AT2"/>
    <mergeCell ref="AU2:AW2"/>
    <mergeCell ref="J2:A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afolu_fao_calibration_by_subsec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2022-07-24T16:44:17Z</dcterms:created>
  <dcterms:modified xsi:type="dcterms:W3CDTF">2022-08-06T00:53:05Z</dcterms:modified>
</cp:coreProperties>
</file>