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<sst xmlns="http://schemas.openxmlformats.org/spreadsheetml/2006/main" count="104" uniqueCount="49">
  <si>
    <t>model</t>
  </si>
  <si>
    <t>features</t>
  </si>
  <si>
    <t>best_params</t>
  </si>
  <si>
    <t>overall_accuracy</t>
  </si>
  <si>
    <t>overall_precision</t>
  </si>
  <si>
    <t>overall_recall</t>
  </si>
  <si>
    <t>overall_f1</t>
  </si>
  <si>
    <t>accuracy_class_interruption</t>
  </si>
  <si>
    <t>precision_class_interruption</t>
  </si>
  <si>
    <t>recall_class_interruption</t>
  </si>
  <si>
    <t>f1_score_class_interruption</t>
  </si>
  <si>
    <t>accuracy_class_no_stress</t>
  </si>
  <si>
    <t>precision_class_no_stress</t>
  </si>
  <si>
    <t>recall_class_no_stress</t>
  </si>
  <si>
    <t>f1_score_class_no_stress</t>
  </si>
  <si>
    <t>accuracy_class_time_pressure</t>
  </si>
  <si>
    <t>precision_class_time_pressure</t>
  </si>
  <si>
    <t>recall_class_time_pressure</t>
  </si>
  <si>
    <t>f1_score_class_time_pressure</t>
  </si>
  <si>
    <t>KNN</t>
  </si>
  <si>
    <t>['MEAN_RR', 'MEDIAN_RR']</t>
  </si>
  <si>
    <t>{'n_neighbors': 3}</t>
  </si>
  <si>
    <t>['MEAN_RR', 'MEDIAN_RR', 'SDRR', 'RMSSD', 'SDSD', 'SDRR_RMSSD', 'HR']</t>
  </si>
  <si>
    <t>{'n_neighbors': 1}</t>
  </si>
  <si>
    <t>RandomForest</t>
  </si>
  <si>
    <t>{'n_estimators': 10, 'max_depth': 30}</t>
  </si>
  <si>
    <t>{'n_estimators': 100, 'max_depth': 30}</t>
  </si>
  <si>
    <t>SVM</t>
  </si>
  <si>
    <t>{'gamma': 1, 'C': 10}</t>
  </si>
  <si>
    <t>XGBoost</t>
  </si>
  <si>
    <t>{'tree_method': 'hist', 'n_estimators': 200, 'learning_rate': 0.2, 'device': 'cuda'}</t>
  </si>
  <si>
    <t>Base</t>
  </si>
  <si>
    <t>{'strategy': 'most_frequent'}</t>
  </si>
  <si>
    <t>overall</t>
  </si>
  <si>
    <t>interruption</t>
  </si>
  <si>
    <t>no_stress</t>
  </si>
  <si>
    <t>time_pressure</t>
  </si>
  <si>
    <t>n_neighbors = 3</t>
  </si>
  <si>
    <t>Accuracy</t>
  </si>
  <si>
    <t>Precision</t>
  </si>
  <si>
    <t>Recall</t>
  </si>
  <si>
    <t>F1</t>
  </si>
  <si>
    <t>n_neighbors = 1</t>
  </si>
  <si>
    <t>n_estimators = 100, max_depth = 30</t>
  </si>
  <si>
    <t>gamma = 1, C = 10</t>
  </si>
  <si>
    <t>tree_method = hist, n_estimators = 200, learning_rate = 0.2</t>
  </si>
  <si>
    <t>Baseline</t>
  </si>
  <si>
    <t>-</t>
  </si>
  <si>
    <t>strategy = most_frequent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</si>
</sst>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10" xfId="0" applyAlignment="1" applyFill="1" applyFont="1" applyNumberFormat="1">
      <alignment horizontal="right" vertical="bottom"/>
    </xf>
    <xf borderId="0" fillId="3" fontId="1" numFmtId="10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59.38"/>
    <col customWidth="1" min="3" max="3" width="57.13"/>
    <col customWidth="1" min="4" max="5" width="13.5"/>
    <col customWidth="1" min="6" max="7" width="11.63"/>
    <col customWidth="1" min="8" max="9" width="21.63"/>
    <col customWidth="1" min="10" max="10" width="19.0"/>
    <col customWidth="1" min="11" max="11" width="21.38"/>
    <col customWidth="1" min="12" max="13" width="20.13"/>
    <col customWidth="1" min="14" max="14" width="17.38"/>
    <col customWidth="1" min="15" max="15" width="19.75"/>
    <col customWidth="1" min="16" max="17" width="23.38"/>
    <col customWidth="1" min="18" max="18" width="20.75"/>
    <col customWidth="1" min="19" max="19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1" t="s">
        <v>19</v>
      </c>
      <c r="B2" s="1" t="s">
        <v>20</v>
      </c>
      <c r="C2" s="1" t="s">
        <v>21</v>
      </c>
      <c r="D2" s="4">
        <v>0.861258029937744</v>
      </c>
      <c r="E2" s="4">
        <v>0.84984375225766</v>
      </c>
      <c r="F2" s="4">
        <v>0.848927210882291</v>
      </c>
      <c r="G2" s="4">
        <v>0.849356891950899</v>
      </c>
      <c r="H2" s="4">
        <v>0.821337633678492</v>
      </c>
      <c r="I2" s="4">
        <v>0.809452112086992</v>
      </c>
      <c r="J2" s="4">
        <v>0.821337633678492</v>
      </c>
      <c r="K2" s="4">
        <v>0.815351560854362</v>
      </c>
      <c r="L2" s="4">
        <v>0.891100279808647</v>
      </c>
      <c r="M2" s="4">
        <v>0.894167195000452</v>
      </c>
      <c r="N2" s="4">
        <v>0.891100279808647</v>
      </c>
      <c r="O2" s="4">
        <v>0.892631103074141</v>
      </c>
      <c r="P2" s="4">
        <v>0.834343719159734</v>
      </c>
      <c r="Q2" s="4">
        <v>0.845911949685534</v>
      </c>
      <c r="R2" s="4">
        <v>0.834343719159734</v>
      </c>
      <c r="S2" s="4">
        <v>0.840088011924196</v>
      </c>
    </row>
    <row r="3">
      <c r="A3" s="1" t="s">
        <v>19</v>
      </c>
      <c r="B3" s="1" t="s">
        <v>22</v>
      </c>
      <c r="C3" s="1" t="s">
        <v>23</v>
      </c>
      <c r="D3" s="4">
        <v>0.999756276607513</v>
      </c>
      <c r="E3" s="4">
        <v>0.999796561101134</v>
      </c>
      <c r="F3" s="4">
        <v>0.999770075630607</v>
      </c>
      <c r="G3" s="4">
        <v>0.99978331528651</v>
      </c>
      <c r="H3" s="4">
        <v>0.999490748599558</v>
      </c>
      <c r="I3" s="4">
        <v>0.999660441426146</v>
      </c>
      <c r="J3" s="4">
        <v>0.999490748599558</v>
      </c>
      <c r="K3" s="4">
        <v>0.999575587810881</v>
      </c>
      <c r="L3" s="4">
        <v>0.999819478292264</v>
      </c>
      <c r="M3" s="4">
        <v>0.999729241877256</v>
      </c>
      <c r="N3" s="4">
        <v>0.999819478292264</v>
      </c>
      <c r="O3" s="4">
        <v>0.999774358048648</v>
      </c>
      <c r="P3" s="4">
        <v>1.0</v>
      </c>
      <c r="Q3" s="4">
        <v>1.0</v>
      </c>
      <c r="R3" s="4">
        <v>1.0</v>
      </c>
      <c r="S3" s="4">
        <v>1.0</v>
      </c>
    </row>
    <row r="4">
      <c r="A4" s="1" t="s">
        <v>24</v>
      </c>
      <c r="B4" s="1" t="s">
        <v>20</v>
      </c>
      <c r="C4" s="1" t="s">
        <v>25</v>
      </c>
      <c r="D4" s="4">
        <v>0.629639565944671</v>
      </c>
      <c r="E4" s="4">
        <v>0.578883179448284</v>
      </c>
      <c r="F4" s="4">
        <v>0.530021834577933</v>
      </c>
      <c r="G4" s="4">
        <v>0.542280742008881</v>
      </c>
      <c r="H4" s="4">
        <v>0.403496859616363</v>
      </c>
      <c r="I4" s="4">
        <v>0.55726175126011</v>
      </c>
      <c r="J4" s="4">
        <v>0.403496859616363</v>
      </c>
      <c r="K4" s="4">
        <v>0.468074632009058</v>
      </c>
      <c r="L4" s="4">
        <v>0.840734723350482</v>
      </c>
      <c r="M4" s="4">
        <v>0.673718852844381</v>
      </c>
      <c r="N4" s="4">
        <v>0.840734723350482</v>
      </c>
      <c r="O4" s="4">
        <v>0.748017426569495</v>
      </c>
      <c r="P4" s="4">
        <v>0.345833920766953</v>
      </c>
      <c r="Q4" s="4">
        <v>0.505668934240362</v>
      </c>
      <c r="R4" s="4">
        <v>0.345833920766953</v>
      </c>
      <c r="S4" s="4">
        <v>0.410750167448091</v>
      </c>
    </row>
    <row r="5">
      <c r="A5" s="1" t="s">
        <v>24</v>
      </c>
      <c r="B5" s="1" t="s">
        <v>22</v>
      </c>
      <c r="C5" s="1" t="s">
        <v>26</v>
      </c>
      <c r="D5" s="4">
        <v>0.9970024228096</v>
      </c>
      <c r="E5" s="4">
        <v>0.99639388404228</v>
      </c>
      <c r="F5" s="4">
        <v>0.996843536942964</v>
      </c>
      <c r="G5" s="4">
        <v>0.996617277774529</v>
      </c>
      <c r="H5" s="4">
        <v>0.994907485995586</v>
      </c>
      <c r="I5" s="4">
        <v>0.997107859816264</v>
      </c>
      <c r="J5" s="4">
        <v>0.994907485995586</v>
      </c>
      <c r="K5" s="4">
        <v>0.99600645764296</v>
      </c>
      <c r="L5" s="4">
        <v>0.997878869934109</v>
      </c>
      <c r="M5" s="4">
        <v>0.997833837267024</v>
      </c>
      <c r="N5" s="4">
        <v>0.997878869934109</v>
      </c>
      <c r="O5" s="4">
        <v>0.997856353092492</v>
      </c>
      <c r="P5" s="4">
        <v>0.997744254899196</v>
      </c>
      <c r="Q5" s="4">
        <v>0.994239955043551</v>
      </c>
      <c r="R5" s="4">
        <v>0.997744254899196</v>
      </c>
      <c r="S5" s="4">
        <v>0.995989022588135</v>
      </c>
    </row>
    <row r="6">
      <c r="A6" s="1" t="s">
        <v>27</v>
      </c>
      <c r="B6" s="1" t="s">
        <v>20</v>
      </c>
      <c r="C6" s="1" t="s">
        <v>28</v>
      </c>
      <c r="D6" s="4">
        <v>0.622206509113311</v>
      </c>
      <c r="E6" s="4">
        <v>0.622353329686232</v>
      </c>
      <c r="F6" s="4">
        <v>0.484680639374296</v>
      </c>
      <c r="G6" s="4">
        <v>0.494693443061751</v>
      </c>
      <c r="H6" s="4">
        <v>0.266253607197419</v>
      </c>
      <c r="I6" s="4">
        <v>0.646937512889255</v>
      </c>
      <c r="J6" s="4">
        <v>0.266253607197419</v>
      </c>
      <c r="K6" s="4">
        <v>0.377247309241777</v>
      </c>
      <c r="L6" s="4">
        <v>0.927249751782651</v>
      </c>
      <c r="M6" s="4">
        <v>0.62070632307181</v>
      </c>
      <c r="N6" s="4">
        <v>0.927249751782651</v>
      </c>
      <c r="O6" s="4">
        <v>0.743625472773665</v>
      </c>
      <c r="P6" s="4">
        <v>0.260538559142816</v>
      </c>
      <c r="Q6" s="4">
        <v>0.599416153097632</v>
      </c>
      <c r="R6" s="4">
        <v>0.260538559142816</v>
      </c>
      <c r="S6" s="4">
        <v>0.363207547169811</v>
      </c>
    </row>
    <row r="7">
      <c r="A7" s="1" t="s">
        <v>27</v>
      </c>
      <c r="B7" s="1" t="s">
        <v>22</v>
      </c>
      <c r="C7" s="1" t="s">
        <v>28</v>
      </c>
      <c r="D7" s="4">
        <v>0.953573942184448</v>
      </c>
      <c r="E7" s="4">
        <v>0.94974846062916</v>
      </c>
      <c r="F7" s="4">
        <v>0.946160595543238</v>
      </c>
      <c r="G7" s="4">
        <v>0.947933283327476</v>
      </c>
      <c r="H7" s="4">
        <v>0.945934476319809</v>
      </c>
      <c r="I7" s="4">
        <v>0.949156872764435</v>
      </c>
      <c r="J7" s="4">
        <v>0.945934476319809</v>
      </c>
      <c r="K7" s="4">
        <v>0.947542934875021</v>
      </c>
      <c r="L7" s="4">
        <v>0.966422962361223</v>
      </c>
      <c r="M7" s="4">
        <v>0.96018294323379</v>
      </c>
      <c r="N7" s="4">
        <v>0.966422962361223</v>
      </c>
      <c r="O7" s="4">
        <v>0.963292847503373</v>
      </c>
      <c r="P7" s="4">
        <v>0.926124347948681</v>
      </c>
      <c r="Q7" s="4">
        <v>0.939905565889254</v>
      </c>
      <c r="R7" s="4">
        <v>0.926124347948681</v>
      </c>
      <c r="S7" s="4">
        <v>0.932964067604033</v>
      </c>
    </row>
    <row r="8">
      <c r="A8" s="1" t="s">
        <v>29</v>
      </c>
      <c r="B8" s="1" t="s">
        <v>20</v>
      </c>
      <c r="C8" s="1" t="s">
        <v>30</v>
      </c>
      <c r="D8" s="4">
        <v>0.771890938282012</v>
      </c>
      <c r="E8" s="4">
        <v>0.754362027861322</v>
      </c>
      <c r="F8" s="4">
        <v>0.724130547132594</v>
      </c>
      <c r="G8" s="4">
        <v>0.736798969290862</v>
      </c>
      <c r="H8" s="4">
        <v>0.650144287896791</v>
      </c>
      <c r="I8" s="4">
        <v>0.744773942634905</v>
      </c>
      <c r="J8" s="4">
        <v>0.650144287896791</v>
      </c>
      <c r="K8" s="4">
        <v>0.694249331581093</v>
      </c>
      <c r="L8" s="4">
        <v>0.877245238739958</v>
      </c>
      <c r="M8" s="4">
        <v>0.796247747009667</v>
      </c>
      <c r="N8" s="4">
        <v>0.877245238739958</v>
      </c>
      <c r="O8" s="4">
        <v>0.83478634313936</v>
      </c>
      <c r="P8" s="4">
        <v>0.645002114761032</v>
      </c>
      <c r="Q8" s="4">
        <v>0.722064393939393</v>
      </c>
      <c r="R8" s="4">
        <v>0.645002114761032</v>
      </c>
      <c r="S8" s="4">
        <v>0.681361233152133</v>
      </c>
    </row>
    <row r="9">
      <c r="A9" s="1" t="s">
        <v>29</v>
      </c>
      <c r="B9" s="1" t="s">
        <v>22</v>
      </c>
      <c r="C9" s="1" t="s">
        <v>30</v>
      </c>
      <c r="D9" s="4">
        <v>0.991860210895538</v>
      </c>
      <c r="E9" s="4">
        <v>0.991135461639499</v>
      </c>
      <c r="F9" s="4">
        <v>0.991237161948243</v>
      </c>
      <c r="G9" s="4">
        <v>0.991185995732411</v>
      </c>
      <c r="H9" s="4">
        <v>0.989560346290952</v>
      </c>
      <c r="I9" s="4">
        <v>0.987883409591594</v>
      </c>
      <c r="J9" s="4">
        <v>0.989560346290952</v>
      </c>
      <c r="K9" s="4">
        <v>0.988721166892808</v>
      </c>
      <c r="L9" s="4">
        <v>0.993456088094593</v>
      </c>
      <c r="M9" s="4">
        <v>0.994129070135031</v>
      </c>
      <c r="N9" s="4">
        <v>0.993456088094593</v>
      </c>
      <c r="O9" s="4">
        <v>0.993792465181373</v>
      </c>
      <c r="P9" s="4">
        <v>0.990695051459185</v>
      </c>
      <c r="Q9" s="4">
        <v>0.991393905191873</v>
      </c>
      <c r="R9" s="4">
        <v>0.990695051459185</v>
      </c>
      <c r="S9" s="4">
        <v>0.991044355123051</v>
      </c>
    </row>
    <row r="10">
      <c r="A10" s="1" t="s">
        <v>31</v>
      </c>
      <c r="B10" s="1" t="s">
        <v>20</v>
      </c>
      <c r="C10" s="1" t="s">
        <v>32</v>
      </c>
      <c r="D10" s="5">
        <v>0.540004386713133</v>
      </c>
      <c r="E10" s="5">
        <v>0.180001462237711</v>
      </c>
      <c r="F10" s="5">
        <v>0.333333333333333</v>
      </c>
      <c r="G10" s="5">
        <v>0.233767466886107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5">
        <v>0.540004386713133</v>
      </c>
      <c r="N10" s="5">
        <v>1.0</v>
      </c>
      <c r="O10" s="5">
        <v>0.701302400658321</v>
      </c>
      <c r="P10" s="5">
        <v>0.0</v>
      </c>
      <c r="Q10" s="5">
        <v>0.0</v>
      </c>
      <c r="R10" s="5">
        <v>0.0</v>
      </c>
      <c r="S10" s="5">
        <v>0.0</v>
      </c>
      <c r="T10" s="1"/>
      <c r="U10" s="1"/>
      <c r="V10" s="1"/>
      <c r="W10" s="1"/>
      <c r="X10" s="1"/>
      <c r="Y10" s="1"/>
      <c r="Z10" s="1"/>
    </row>
    <row r="14">
      <c r="A14" s="1"/>
      <c r="B14" s="1"/>
      <c r="C14" s="1"/>
    </row>
    <row r="15">
      <c r="A15" s="1"/>
      <c r="B15" s="1"/>
      <c r="C15" s="1"/>
    </row>
    <row r="16">
      <c r="A16" s="1" t="s">
        <v>0</v>
      </c>
      <c r="B16" s="1" t="s">
        <v>1</v>
      </c>
      <c r="C16" s="1" t="s">
        <v>2</v>
      </c>
      <c r="E16" s="6" t="s">
        <v>33</v>
      </c>
      <c r="F16" s="6" t="s">
        <v>34</v>
      </c>
      <c r="G16" s="6" t="s">
        <v>35</v>
      </c>
      <c r="H16" s="6" t="s">
        <v>36</v>
      </c>
    </row>
    <row r="17">
      <c r="A17" s="1" t="s">
        <v>19</v>
      </c>
      <c r="B17" s="2">
        <v>1.0</v>
      </c>
      <c r="C17" s="2" t="s">
        <v>37</v>
      </c>
      <c r="D17" s="2" t="s">
        <v>38</v>
      </c>
      <c r="E17" s="5">
        <v>0.861258029937744</v>
      </c>
      <c r="F17" s="5">
        <v>0.821337633678492</v>
      </c>
      <c r="G17" s="5">
        <v>0.891100279808647</v>
      </c>
      <c r="H17" s="5">
        <v>0.834343719159734</v>
      </c>
      <c r="I17" s="7" t="str">
        <f>CONCATENATE("\textbf{",A17,"} &amp; \textbf{",B17,"} &amp; \textbf{",D17,"} &amp; ",ROUND(E17*100,2),"\% &amp; ",ROUND(F17*100,2),"\% &amp; ",ROUND(G17*100,2),"\% &amp; ",ROUND(H17*100,2),"\% \\")</f>
        <v>\textbf{KNN} &amp; \textbf{1} &amp; \textbf{Accuracy} &amp; 86.13\% &amp; 82.13\% &amp; 89.11\% &amp; 83.43\% \\</v>
      </c>
    </row>
    <row r="18">
      <c r="D18" s="2" t="s">
        <v>39</v>
      </c>
      <c r="E18" s="5">
        <v>0.84984375225766</v>
      </c>
      <c r="F18" s="5">
        <v>0.809452112086992</v>
      </c>
      <c r="G18" s="5">
        <v>0.894167195000452</v>
      </c>
      <c r="H18" s="5">
        <v>0.845911949685534</v>
      </c>
      <c r="I18" s="7" t="str">
        <f t="shared" ref="I18:I20" si="1">CONCATENATE(A18," &amp; ",B18," &amp; \textbf{",D18,"} &amp; ",ROUND(E18*100,2),"\% &amp; ",ROUND(F18*100,2),"\% &amp; ",ROUND(G18*100,2),"\% &amp; ",ROUND(H18*100,2),"\% \\")</f>
        <v> &amp;  &amp; \textbf{Precision} &amp; 84.98\% &amp; 80.95\% &amp; 89.42\% &amp; 84.59\% \\</v>
      </c>
      <c r="J18" s="4"/>
    </row>
    <row r="19">
      <c r="A19" s="1"/>
      <c r="B19" s="1"/>
      <c r="C19" s="1"/>
      <c r="D19" s="2" t="s">
        <v>40</v>
      </c>
      <c r="E19" s="5">
        <v>0.848927210882291</v>
      </c>
      <c r="F19" s="5">
        <v>0.821337633678492</v>
      </c>
      <c r="G19" s="5">
        <v>0.891100279808647</v>
      </c>
      <c r="H19" s="5">
        <v>0.834343719159734</v>
      </c>
      <c r="I19" s="7" t="str">
        <f t="shared" si="1"/>
        <v> &amp;  &amp; \textbf{Recall} &amp; 84.89\% &amp; 82.13\% &amp; 89.11\% &amp; 83.43\% \\</v>
      </c>
      <c r="J19" s="4"/>
    </row>
    <row r="20">
      <c r="A20" s="1"/>
      <c r="B20" s="1"/>
      <c r="C20" s="1"/>
      <c r="D20" s="2" t="s">
        <v>41</v>
      </c>
      <c r="E20" s="5">
        <v>0.849356891950899</v>
      </c>
      <c r="F20" s="5">
        <v>0.815351560854362</v>
      </c>
      <c r="G20" s="5">
        <v>0.892631103074141</v>
      </c>
      <c r="H20" s="5">
        <v>0.840088011924196</v>
      </c>
      <c r="I20" s="7" t="str">
        <f t="shared" si="1"/>
        <v> &amp;  &amp; \textbf{F1} &amp; 84.94\% &amp; 81.54\% &amp; 89.26\% &amp; 84.01\% \\</v>
      </c>
      <c r="J20" s="4"/>
    </row>
    <row r="21">
      <c r="A21" s="1"/>
      <c r="B21" s="2">
        <v>2.0</v>
      </c>
      <c r="C21" s="2" t="s">
        <v>42</v>
      </c>
      <c r="D21" s="2" t="s">
        <v>38</v>
      </c>
      <c r="E21" s="8">
        <v>0.999756276607513</v>
      </c>
      <c r="F21" s="8">
        <v>0.999490748599558</v>
      </c>
      <c r="G21" s="8">
        <v>0.999819478292264</v>
      </c>
      <c r="H21" s="8">
        <v>1.0</v>
      </c>
      <c r="I21" s="7" t="str">
        <f>CONCATENATE(A21," &amp; \textbf{",B21,"} &amp; \textbf{",D21,"} &amp; ",ROUND(E21*100,2),"\% &amp; ",ROUND(F21*100,2),"\% &amp; ",ROUND(G21*100,2),"\% &amp; ",ROUND(H21*100,2),"\% \\")</f>
        <v> &amp; \textbf{2} &amp; \textbf{Accuracy} &amp; 99.98\% &amp; 99.95\% &amp; 99.98\% &amp; 100\% \\</v>
      </c>
      <c r="J21" s="4"/>
    </row>
    <row r="22">
      <c r="A22" s="1"/>
      <c r="B22" s="1"/>
      <c r="C22" s="1"/>
      <c r="D22" s="2" t="s">
        <v>39</v>
      </c>
      <c r="E22" s="8">
        <v>0.999796561101134</v>
      </c>
      <c r="F22" s="8">
        <v>0.999660441426146</v>
      </c>
      <c r="G22" s="8">
        <v>0.999729241877256</v>
      </c>
      <c r="H22" s="8">
        <v>1.0</v>
      </c>
      <c r="I22" s="7" t="str">
        <f t="shared" ref="I22:I24" si="2">CONCATENATE(A22," &amp; ",B22," &amp; \textbf{",D22,"} &amp; ",ROUND(E22*100,2),"\% &amp; ",ROUND(F22*100,2),"\% &amp; ",ROUND(G22*100,2),"\% &amp; ",ROUND(H22*100,2),"\% \\")</f>
        <v> &amp;  &amp; \textbf{Precision} &amp; 99.98\% &amp; 99.97\% &amp; 99.97\% &amp; 100\% \\</v>
      </c>
    </row>
    <row r="23">
      <c r="D23" s="2" t="s">
        <v>40</v>
      </c>
      <c r="E23" s="8">
        <v>0.999770075630607</v>
      </c>
      <c r="F23" s="8">
        <v>0.999490748599558</v>
      </c>
      <c r="G23" s="8">
        <v>0.999819478292264</v>
      </c>
      <c r="H23" s="8">
        <v>1.0</v>
      </c>
      <c r="I23" s="7" t="str">
        <f t="shared" si="2"/>
        <v> &amp;  &amp; \textbf{Recall} &amp; 99.98\% &amp; 99.95\% &amp; 99.98\% &amp; 100\% \\</v>
      </c>
    </row>
    <row r="24">
      <c r="D24" s="2" t="s">
        <v>41</v>
      </c>
      <c r="E24" s="8">
        <v>0.99978331528651</v>
      </c>
      <c r="F24" s="8">
        <v>0.999575587810881</v>
      </c>
      <c r="G24" s="8">
        <v>0.999774358048648</v>
      </c>
      <c r="H24" s="8">
        <v>1.0</v>
      </c>
      <c r="I24" s="7" t="str">
        <f t="shared" si="2"/>
        <v> &amp;  &amp; \textbf{F1} &amp; 99.98\% &amp; 99.96\% &amp; 99.98\% &amp; 100\% \\</v>
      </c>
    </row>
    <row r="25">
      <c r="A25" s="1" t="s">
        <v>24</v>
      </c>
      <c r="B25" s="2">
        <v>1.0</v>
      </c>
      <c r="C25" s="2" t="s">
        <v>43</v>
      </c>
      <c r="D25" s="2" t="s">
        <v>38</v>
      </c>
      <c r="E25" s="5">
        <v>0.629639565944671</v>
      </c>
      <c r="F25" s="5">
        <v>0.403496859616363</v>
      </c>
      <c r="G25" s="5">
        <v>0.840734723350482</v>
      </c>
      <c r="H25" s="5">
        <v>0.345833920766953</v>
      </c>
      <c r="I25" s="7" t="str">
        <f>CONCATENATE("\textbf{",A25,"} &amp; \textbf{",B25,"} &amp; \textbf{",D25,"} &amp; ",ROUND(E25*100,2),"\% &amp; ",ROUND(F25*100,2),"\% &amp; ",ROUND(G25*100,2),"\% &amp; ",ROUND(H25*100,2),"\% \\")</f>
        <v>\textbf{RandomForest} &amp; \textbf{1} &amp; \textbf{Accuracy} &amp; 62.96\% &amp; 40.35\% &amp; 84.07\% &amp; 34.58\% \\</v>
      </c>
    </row>
    <row r="26">
      <c r="D26" s="2" t="s">
        <v>39</v>
      </c>
      <c r="E26" s="5">
        <v>0.578883179448284</v>
      </c>
      <c r="F26" s="5">
        <v>0.55726175126011</v>
      </c>
      <c r="G26" s="5">
        <v>0.673718852844381</v>
      </c>
      <c r="H26" s="5">
        <v>0.505668934240362</v>
      </c>
      <c r="I26" s="7" t="str">
        <f t="shared" ref="I26:I28" si="3">CONCATENATE(A26," &amp; ",B26," &amp; \textbf{",D26,"} &amp; ",ROUND(E26*100,2),"\% &amp; ",ROUND(F26*100,2),"\% &amp; ",ROUND(G26*100,2),"\% &amp; ",ROUND(H26*100,2),"\% \\")</f>
        <v> &amp;  &amp; \textbf{Precision} &amp; 57.89\% &amp; 55.73\% &amp; 67.37\% &amp; 50.57\% \\</v>
      </c>
    </row>
    <row r="27">
      <c r="D27" s="2" t="s">
        <v>40</v>
      </c>
      <c r="E27" s="5">
        <v>0.530021834577933</v>
      </c>
      <c r="F27" s="5">
        <v>0.403496859616363</v>
      </c>
      <c r="G27" s="5">
        <v>0.840734723350482</v>
      </c>
      <c r="H27" s="5">
        <v>0.345833920766953</v>
      </c>
      <c r="I27" s="7" t="str">
        <f t="shared" si="3"/>
        <v> &amp;  &amp; \textbf{Recall} &amp; 53\% &amp; 40.35\% &amp; 84.07\% &amp; 34.58\% \\</v>
      </c>
    </row>
    <row r="28">
      <c r="D28" s="2" t="s">
        <v>41</v>
      </c>
      <c r="E28" s="5">
        <v>0.542280742008881</v>
      </c>
      <c r="F28" s="5">
        <v>0.468074632009058</v>
      </c>
      <c r="G28" s="5">
        <v>0.748017426569495</v>
      </c>
      <c r="H28" s="5">
        <v>0.410750167448091</v>
      </c>
      <c r="I28" s="7" t="str">
        <f t="shared" si="3"/>
        <v> &amp;  &amp; \textbf{F1} &amp; 54.23\% &amp; 46.81\% &amp; 74.8\% &amp; 41.08\% \\</v>
      </c>
    </row>
    <row r="29">
      <c r="A29" s="1"/>
      <c r="B29" s="2">
        <v>2.0</v>
      </c>
      <c r="C29" s="2" t="s">
        <v>43</v>
      </c>
      <c r="D29" s="2" t="s">
        <v>38</v>
      </c>
      <c r="E29" s="8">
        <v>0.9970024228096</v>
      </c>
      <c r="F29" s="8">
        <v>0.994907485995586</v>
      </c>
      <c r="G29" s="8">
        <v>0.997878869934109</v>
      </c>
      <c r="H29" s="8">
        <v>0.997744254899196</v>
      </c>
      <c r="I29" s="7" t="str">
        <f>CONCATENATE(A29," &amp; \textbf{",B29,"} &amp; \textbf{",D29,"} &amp; ",ROUND(E29*100,2),"\% &amp; ",ROUND(F29*100,2),"\% &amp; ",ROUND(G29*100,2),"\% &amp; ",ROUND(H29*100,2),"\% \\")</f>
        <v> &amp; \textbf{2} &amp; \textbf{Accuracy} &amp; 99.7\% &amp; 99.49\% &amp; 99.79\% &amp; 99.77\% \\</v>
      </c>
    </row>
    <row r="30">
      <c r="D30" s="2" t="s">
        <v>39</v>
      </c>
      <c r="E30" s="8">
        <v>0.99639388404228</v>
      </c>
      <c r="F30" s="8">
        <v>0.997107859816264</v>
      </c>
      <c r="G30" s="8">
        <v>0.997833837267024</v>
      </c>
      <c r="H30" s="8">
        <v>0.994239955043551</v>
      </c>
      <c r="I30" s="7" t="str">
        <f t="shared" ref="I30:I32" si="4">CONCATENATE(A30," &amp; ",B30," &amp; \textbf{",D30,"} &amp; ",ROUND(E30*100,2),"\% &amp; ",ROUND(F30*100,2),"\% &amp; ",ROUND(G30*100,2),"\% &amp; ",ROUND(H30*100,2),"\% \\")</f>
        <v> &amp;  &amp; \textbf{Precision} &amp; 99.64\% &amp; 99.71\% &amp; 99.78\% &amp; 99.42\% \\</v>
      </c>
    </row>
    <row r="31">
      <c r="D31" s="2" t="s">
        <v>40</v>
      </c>
      <c r="E31" s="8">
        <v>0.996843536942964</v>
      </c>
      <c r="F31" s="8">
        <v>0.994907485995586</v>
      </c>
      <c r="G31" s="8">
        <v>0.997878869934109</v>
      </c>
      <c r="H31" s="8">
        <v>0.997744254899196</v>
      </c>
      <c r="I31" s="7" t="str">
        <f t="shared" si="4"/>
        <v> &amp;  &amp; \textbf{Recall} &amp; 99.68\% &amp; 99.49\% &amp; 99.79\% &amp; 99.77\% \\</v>
      </c>
    </row>
    <row r="32">
      <c r="D32" s="2" t="s">
        <v>41</v>
      </c>
      <c r="E32" s="8">
        <v>0.996617277774529</v>
      </c>
      <c r="F32" s="8">
        <v>0.99600645764296</v>
      </c>
      <c r="G32" s="8">
        <v>0.997856353092492</v>
      </c>
      <c r="H32" s="8">
        <v>0.995989022588135</v>
      </c>
      <c r="I32" s="7" t="str">
        <f t="shared" si="4"/>
        <v> &amp;  &amp; \textbf{F1} &amp; 99.66\% &amp; 99.6\% &amp; 99.79\% &amp; 99.6\% \\</v>
      </c>
    </row>
    <row r="33">
      <c r="A33" s="1" t="s">
        <v>27</v>
      </c>
      <c r="B33" s="2">
        <v>1.0</v>
      </c>
      <c r="C33" s="2" t="s">
        <v>44</v>
      </c>
      <c r="D33" s="2" t="s">
        <v>38</v>
      </c>
      <c r="E33" s="5">
        <v>0.622206509113311</v>
      </c>
      <c r="F33" s="5">
        <v>0.266253607197419</v>
      </c>
      <c r="G33" s="5">
        <v>0.927249751782651</v>
      </c>
      <c r="H33" s="5">
        <v>0.260538559142816</v>
      </c>
      <c r="I33" s="7" t="str">
        <f>CONCATENATE("\textbf{",A33,"} &amp; \textbf{",B33,"} &amp; \textbf{",D33,"} &amp; ",ROUND(E33*100,2),"\% &amp; ",ROUND(F33*100,2),"\% &amp; ",ROUND(G33*100,2),"\% &amp; ",ROUND(H33*100,2),"\% \\")</f>
        <v>\textbf{SVM} &amp; \textbf{1} &amp; \textbf{Accuracy} &amp; 62.22\% &amp; 26.63\% &amp; 92.72\% &amp; 26.05\% \\</v>
      </c>
    </row>
    <row r="34">
      <c r="D34" s="2" t="s">
        <v>39</v>
      </c>
      <c r="E34" s="5">
        <v>0.622353329686232</v>
      </c>
      <c r="F34" s="5">
        <v>0.646937512889255</v>
      </c>
      <c r="G34" s="5">
        <v>0.62070632307181</v>
      </c>
      <c r="H34" s="5">
        <v>0.599416153097632</v>
      </c>
      <c r="I34" s="7" t="str">
        <f t="shared" ref="I34:I36" si="5">CONCATENATE(A34," &amp; ",B34," &amp; \textbf{",D34,"} &amp; ",ROUND(E34*100,2),"\% &amp; ",ROUND(F34*100,2),"\% &amp; ",ROUND(G34*100,2),"\% &amp; ",ROUND(H34*100,2),"\% \\")</f>
        <v> &amp;  &amp; \textbf{Precision} &amp; 62.24\% &amp; 64.69\% &amp; 62.07\% &amp; 59.94\% \\</v>
      </c>
    </row>
    <row r="35">
      <c r="D35" s="2" t="s">
        <v>40</v>
      </c>
      <c r="E35" s="5">
        <v>0.484680639374296</v>
      </c>
      <c r="F35" s="5">
        <v>0.266253607197419</v>
      </c>
      <c r="G35" s="5">
        <v>0.927249751782651</v>
      </c>
      <c r="H35" s="5">
        <v>0.260538559142816</v>
      </c>
      <c r="I35" s="7" t="str">
        <f t="shared" si="5"/>
        <v> &amp;  &amp; \textbf{Recall} &amp; 48.47\% &amp; 26.63\% &amp; 92.72\% &amp; 26.05\% \\</v>
      </c>
    </row>
    <row r="36">
      <c r="D36" s="2" t="s">
        <v>41</v>
      </c>
      <c r="E36" s="5">
        <v>0.494693443061751</v>
      </c>
      <c r="F36" s="5">
        <v>0.377247309241777</v>
      </c>
      <c r="G36" s="5">
        <v>0.743625472773665</v>
      </c>
      <c r="H36" s="5">
        <v>0.363207547169811</v>
      </c>
      <c r="I36" s="7" t="str">
        <f t="shared" si="5"/>
        <v> &amp;  &amp; \textbf{F1} &amp; 49.47\% &amp; 37.72\% &amp; 74.36\% &amp; 36.32\% \\</v>
      </c>
    </row>
    <row r="37">
      <c r="A37" s="1"/>
      <c r="B37" s="2">
        <v>2.0</v>
      </c>
      <c r="C37" s="2" t="s">
        <v>44</v>
      </c>
      <c r="D37" s="2" t="s">
        <v>38</v>
      </c>
      <c r="E37" s="9">
        <v>0.953573942184448</v>
      </c>
      <c r="F37" s="9">
        <v>0.945934476319809</v>
      </c>
      <c r="G37" s="9">
        <v>0.966422962361223</v>
      </c>
      <c r="H37" s="9">
        <v>0.926124347948681</v>
      </c>
      <c r="I37" s="7" t="str">
        <f>CONCATENATE(A37," &amp; \textbf{",B37,"} &amp; \textbf{",D37,"} &amp; ",ROUND(E37*100,2),"\% &amp; ",ROUND(F37*100,2),"\% &amp; ",ROUND(G37*100,2),"\% &amp; ",ROUND(H37*100,2),"\% \\")</f>
        <v> &amp; \textbf{2} &amp; \textbf{Accuracy} &amp; 95.36\% &amp; 94.59\% &amp; 96.64\% &amp; 92.61\% \\</v>
      </c>
    </row>
    <row r="38">
      <c r="D38" s="2" t="s">
        <v>39</v>
      </c>
      <c r="E38" s="9">
        <v>0.94974846062916</v>
      </c>
      <c r="F38" s="9">
        <v>0.949156872764435</v>
      </c>
      <c r="G38" s="9">
        <v>0.96018294323379</v>
      </c>
      <c r="H38" s="9">
        <v>0.939905565889254</v>
      </c>
      <c r="I38" s="7" t="str">
        <f t="shared" ref="I38:I40" si="6">CONCATENATE(A38," &amp; ",B38," &amp; \textbf{",D38,"} &amp; ",ROUND(E38*100,2),"\% &amp; ",ROUND(F38*100,2),"\% &amp; ",ROUND(G38*100,2),"\% &amp; ",ROUND(H38*100,2),"\% \\")</f>
        <v> &amp;  &amp; \textbf{Precision} &amp; 94.97\% &amp; 94.92\% &amp; 96.02\% &amp; 93.99\% \\</v>
      </c>
    </row>
    <row r="39">
      <c r="D39" s="2" t="s">
        <v>40</v>
      </c>
      <c r="E39" s="9">
        <v>0.946160595543238</v>
      </c>
      <c r="F39" s="9">
        <v>0.945934476319809</v>
      </c>
      <c r="G39" s="9">
        <v>0.966422962361223</v>
      </c>
      <c r="H39" s="9">
        <v>0.926124347948681</v>
      </c>
      <c r="I39" s="7" t="str">
        <f t="shared" si="6"/>
        <v> &amp;  &amp; \textbf{Recall} &amp; 94.62\% &amp; 94.59\% &amp; 96.64\% &amp; 92.61\% \\</v>
      </c>
    </row>
    <row r="40">
      <c r="D40" s="2" t="s">
        <v>41</v>
      </c>
      <c r="E40" s="9">
        <v>0.947933283327476</v>
      </c>
      <c r="F40" s="9">
        <v>0.947542934875021</v>
      </c>
      <c r="G40" s="9">
        <v>0.963292847503373</v>
      </c>
      <c r="H40" s="9">
        <v>0.932964067604033</v>
      </c>
      <c r="I40" s="7" t="str">
        <f t="shared" si="6"/>
        <v> &amp;  &amp; \textbf{F1} &amp; 94.79\% &amp; 94.75\% &amp; 96.33\% &amp; 93.3\% \\</v>
      </c>
    </row>
    <row r="41">
      <c r="A41" s="1" t="s">
        <v>29</v>
      </c>
      <c r="B41" s="2">
        <v>1.0</v>
      </c>
      <c r="C41" s="2" t="s">
        <v>45</v>
      </c>
      <c r="D41" s="2" t="s">
        <v>38</v>
      </c>
      <c r="E41" s="5">
        <v>0.771890938282012</v>
      </c>
      <c r="F41" s="5">
        <v>0.650144287896791</v>
      </c>
      <c r="G41" s="5">
        <v>0.877245238739958</v>
      </c>
      <c r="H41" s="5">
        <v>0.645002114761032</v>
      </c>
      <c r="I41" s="7" t="str">
        <f>CONCATENATE("\textbf{",A41,"} &amp; \textbf{",B41,"} &amp; \textbf{",D41,"} &amp; ",ROUND(E41*100,2),"\% &amp; ",ROUND(F41*100,2),"\% &amp; ",ROUND(G41*100,2),"\% &amp; ",ROUND(H41*100,2),"\% \\")</f>
        <v>\textbf{XGBoost} &amp; \textbf{1} &amp; \textbf{Accuracy} &amp; 77.19\% &amp; 65.01\% &amp; 87.72\% &amp; 64.5\% \\</v>
      </c>
    </row>
    <row r="42">
      <c r="D42" s="2" t="s">
        <v>39</v>
      </c>
      <c r="E42" s="5">
        <v>0.754362027861322</v>
      </c>
      <c r="F42" s="5">
        <v>0.744773942634905</v>
      </c>
      <c r="G42" s="5">
        <v>0.796247747009667</v>
      </c>
      <c r="H42" s="5">
        <v>0.722064393939393</v>
      </c>
      <c r="I42" s="7" t="str">
        <f t="shared" ref="I42:I44" si="7">CONCATENATE(A42," &amp; ",B42," &amp; \textbf{",D42,"} &amp; ",ROUND(E42*100,2),"\% &amp; ",ROUND(F42*100,2),"\% &amp; ",ROUND(G42*100,2),"\% &amp; ",ROUND(H42*100,2),"\% \\")</f>
        <v> &amp;  &amp; \textbf{Precision} &amp; 75.44\% &amp; 74.48\% &amp; 79.62\% &amp; 72.21\% \\</v>
      </c>
    </row>
    <row r="43">
      <c r="D43" s="2" t="s">
        <v>40</v>
      </c>
      <c r="E43" s="5">
        <v>0.724130547132594</v>
      </c>
      <c r="F43" s="5">
        <v>0.650144287896791</v>
      </c>
      <c r="G43" s="5">
        <v>0.877245238739958</v>
      </c>
      <c r="H43" s="5">
        <v>0.645002114761032</v>
      </c>
      <c r="I43" s="7" t="str">
        <f t="shared" si="7"/>
        <v> &amp;  &amp; \textbf{Recall} &amp; 72.41\% &amp; 65.01\% &amp; 87.72\% &amp; 64.5\% \\</v>
      </c>
    </row>
    <row r="44">
      <c r="D44" s="2" t="s">
        <v>41</v>
      </c>
      <c r="E44" s="5">
        <v>0.736798969290862</v>
      </c>
      <c r="F44" s="5">
        <v>0.694249331581093</v>
      </c>
      <c r="G44" s="5">
        <v>0.83478634313936</v>
      </c>
      <c r="H44" s="5">
        <v>0.681361233152133</v>
      </c>
      <c r="I44" s="7" t="str">
        <f t="shared" si="7"/>
        <v> &amp;  &amp; \textbf{F1} &amp; 73.68\% &amp; 69.42\% &amp; 83.48\% &amp; 68.14\% \\</v>
      </c>
    </row>
    <row r="45">
      <c r="A45" s="1"/>
      <c r="B45" s="2">
        <v>2.0</v>
      </c>
      <c r="C45" s="2" t="s">
        <v>45</v>
      </c>
      <c r="D45" s="2" t="s">
        <v>38</v>
      </c>
      <c r="E45" s="8">
        <v>0.991860210895538</v>
      </c>
      <c r="F45" s="8">
        <v>0.989560346290952</v>
      </c>
      <c r="G45" s="8">
        <v>0.993456088094593</v>
      </c>
      <c r="H45" s="8">
        <v>0.990695051459185</v>
      </c>
      <c r="I45" s="7" t="str">
        <f>CONCATENATE(A45," &amp; \textbf{",B45,"} &amp; \textbf{",D45,"} &amp; ",ROUND(E45*100,2),"\% &amp; ",ROUND(F45*100,2),"\% &amp; ",ROUND(G45*100,2),"\% &amp; ",ROUND(H45*100,2),"\% \\")</f>
        <v> &amp; \textbf{2} &amp; \textbf{Accuracy} &amp; 99.19\% &amp; 98.96\% &amp; 99.35\% &amp; 99.07\% \\</v>
      </c>
    </row>
    <row r="46">
      <c r="D46" s="2" t="s">
        <v>39</v>
      </c>
      <c r="E46" s="8">
        <v>0.991135461639499</v>
      </c>
      <c r="F46" s="8">
        <v>0.987883409591594</v>
      </c>
      <c r="G46" s="8">
        <v>0.994129070135031</v>
      </c>
      <c r="H46" s="8">
        <v>0.991393905191873</v>
      </c>
      <c r="I46" s="7" t="str">
        <f t="shared" ref="I46:I48" si="8">CONCATENATE(A46," &amp; ",B46," &amp; \textbf{",D46,"} &amp; ",ROUND(E46*100,2),"\% &amp; ",ROUND(F46*100,2),"\% &amp; ",ROUND(G46*100,2),"\% &amp; ",ROUND(H46*100,2),"\% \\")</f>
        <v> &amp;  &amp; \textbf{Precision} &amp; 99.11\% &amp; 98.79\% &amp; 99.41\% &amp; 99.14\% \\</v>
      </c>
    </row>
    <row r="47">
      <c r="D47" s="2" t="s">
        <v>40</v>
      </c>
      <c r="E47" s="8">
        <v>0.991237161948243</v>
      </c>
      <c r="F47" s="8">
        <v>0.989560346290952</v>
      </c>
      <c r="G47" s="8">
        <v>0.993456088094593</v>
      </c>
      <c r="H47" s="8">
        <v>0.990695051459185</v>
      </c>
      <c r="I47" s="7" t="str">
        <f t="shared" si="8"/>
        <v> &amp;  &amp; \textbf{Recall} &amp; 99.12\% &amp; 98.96\% &amp; 99.35\% &amp; 99.07\% \\</v>
      </c>
    </row>
    <row r="48">
      <c r="D48" s="2" t="s">
        <v>41</v>
      </c>
      <c r="E48" s="8">
        <v>0.991185995732411</v>
      </c>
      <c r="F48" s="8">
        <v>0.988721166892808</v>
      </c>
      <c r="G48" s="8">
        <v>0.993792465181373</v>
      </c>
      <c r="H48" s="8">
        <v>0.991044355123051</v>
      </c>
      <c r="I48" s="7" t="str">
        <f t="shared" si="8"/>
        <v> &amp;  &amp; \textbf{F1} &amp; 99.12\% &amp; 98.87\% &amp; 99.38\% &amp; 99.1\% \\</v>
      </c>
    </row>
    <row r="49">
      <c r="A49" s="2" t="s">
        <v>46</v>
      </c>
      <c r="B49" s="2" t="s">
        <v>47</v>
      </c>
      <c r="C49" s="2" t="s">
        <v>48</v>
      </c>
      <c r="D49" s="2" t="s">
        <v>38</v>
      </c>
      <c r="E49" s="5">
        <v>0.540004386713133</v>
      </c>
      <c r="F49" s="5">
        <v>0.0</v>
      </c>
      <c r="G49" s="5">
        <v>1.0</v>
      </c>
      <c r="H49" s="5">
        <v>0.0</v>
      </c>
      <c r="I49" s="7" t="str">
        <f>CONCATENATE("\textbf{",A49,"} &amp; \textbf{",B49,"} &amp; \textbf{",D49,"} &amp; ",ROUND(E49*100,2),"\% &amp; ",ROUND(F49*100,2),"\% &amp; ",ROUND(G49*100,2),"\% &amp; ",ROUND(H49*100,2),"\% \\")</f>
        <v>\textbf{Baseline} &amp; \textbf{-} &amp; \textbf{Accuracy} &amp; 54\% &amp; 0\% &amp; 100\% &amp; 0\% \\</v>
      </c>
    </row>
    <row r="50">
      <c r="D50" s="2" t="s">
        <v>39</v>
      </c>
      <c r="E50" s="5">
        <v>0.180001462237711</v>
      </c>
      <c r="F50" s="5">
        <v>0.0</v>
      </c>
      <c r="G50" s="5">
        <v>0.540004386713133</v>
      </c>
      <c r="H50" s="5">
        <v>0.0</v>
      </c>
      <c r="I50" s="7" t="str">
        <f t="shared" ref="I50:I52" si="9">CONCATENATE(A50," &amp; ",B50," &amp; \textbf{",D50,"} &amp; ",ROUND(E50*100,2),"\% &amp; ",ROUND(F50*100,2),"\% &amp; ",ROUND(G50*100,2),"\% &amp; ",ROUND(H50*100,2),"\% \\")</f>
        <v> &amp;  &amp; \textbf{Precision} &amp; 18\% &amp; 0\% &amp; 54\% &amp; 0\% \\</v>
      </c>
    </row>
    <row r="51">
      <c r="D51" s="2" t="s">
        <v>40</v>
      </c>
      <c r="E51" s="5">
        <v>0.333333333333333</v>
      </c>
      <c r="F51" s="5">
        <v>0.0</v>
      </c>
      <c r="G51" s="5">
        <v>1.0</v>
      </c>
      <c r="H51" s="5">
        <v>0.0</v>
      </c>
      <c r="I51" s="7" t="str">
        <f t="shared" si="9"/>
        <v> &amp;  &amp; \textbf{Recall} &amp; 33.33\% &amp; 0\% &amp; 100\% &amp; 0\% \\</v>
      </c>
    </row>
    <row r="52">
      <c r="D52" s="2" t="s">
        <v>41</v>
      </c>
      <c r="E52" s="5">
        <v>0.233767466886107</v>
      </c>
      <c r="F52" s="5">
        <v>0.0</v>
      </c>
      <c r="G52" s="5">
        <v>0.701302400658321</v>
      </c>
      <c r="H52" s="5">
        <v>0.0</v>
      </c>
      <c r="I52" s="7" t="str">
        <f t="shared" si="9"/>
        <v> &amp;  &amp; \textbf{F1} &amp; 23.38\% &amp; 0\% &amp; 70.13\% &amp; 0\% \\</v>
      </c>
    </row>
  </sheetData>
  <drawing r:id="rId1"/>
</worksheet>
</file>