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RBACT-\1. DOKUMENTY BUDŻETOWE\Rozliczenie czasu pracy\Miesięcznie 2 połowa\"/>
    </mc:Choice>
  </mc:AlternateContent>
  <bookViews>
    <workbookView xWindow="0" yWindow="0" windowWidth="21570" windowHeight="7890"/>
  </bookViews>
  <sheets>
    <sheet name="wynagrodzenia" sheetId="2" r:id="rId1"/>
    <sheet name="Koszty administracyjne" sheetId="1" r:id="rId2"/>
    <sheet name="Koszty administracyjne 2021" sheetId="3" r:id="rId3"/>
  </sheets>
  <definedNames>
    <definedName name="_xlnm.Print_Area" localSheetId="1">'Koszty administracyjne'!$A$1:$L$38</definedName>
    <definedName name="_xlnm.Print_Area" localSheetId="2">'Koszty administracyjne 2021'!$A$1:$L$43</definedName>
    <definedName name="_xlnm.Print_Area" localSheetId="0">wynagrodzenia!$A$1:$O$5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H12" i="3"/>
  <c r="I12" i="3"/>
  <c r="F12" i="3"/>
  <c r="E6" i="1"/>
  <c r="E5" i="1"/>
  <c r="G7" i="1" l="1"/>
  <c r="F6" i="1"/>
  <c r="F5" i="1"/>
  <c r="F7" i="1" s="1"/>
  <c r="H7" i="1"/>
  <c r="I7" i="1" l="1"/>
  <c r="G7" i="2" l="1"/>
  <c r="H7" i="2"/>
  <c r="I7" i="2"/>
  <c r="J7" i="2"/>
  <c r="K7" i="2"/>
  <c r="L7" i="2"/>
  <c r="M7" i="2"/>
  <c r="N7" i="2"/>
  <c r="O7" i="2"/>
  <c r="F5" i="2"/>
  <c r="F6" i="2" l="1"/>
  <c r="F7" i="2" s="1"/>
</calcChain>
</file>

<file path=xl/sharedStrings.xml><?xml version="1.0" encoding="utf-8"?>
<sst xmlns="http://schemas.openxmlformats.org/spreadsheetml/2006/main" count="45" uniqueCount="22">
  <si>
    <t>DATA WYDATKU</t>
  </si>
  <si>
    <t>Nr dowodu</t>
  </si>
  <si>
    <t>Data wystawienia</t>
  </si>
  <si>
    <t>Kwota PLN</t>
  </si>
  <si>
    <t>Wartość dowodu</t>
  </si>
  <si>
    <t>Razem</t>
  </si>
  <si>
    <t xml:space="preserve">Było: </t>
  </si>
  <si>
    <t>Winno być:</t>
  </si>
  <si>
    <t>Dział 750 Rozdział 75095</t>
  </si>
  <si>
    <t>Dział 750 Rozdział 75023</t>
  </si>
  <si>
    <t>Numer Listy</t>
  </si>
  <si>
    <t>Lista płac nr 28/01/22</t>
  </si>
  <si>
    <t>Lista płac nr 74/01/22</t>
  </si>
  <si>
    <t>Office and Administration</t>
  </si>
  <si>
    <t>Lista płac nr 471/06/21</t>
  </si>
  <si>
    <t>Lista płac nr 591/07/21</t>
  </si>
  <si>
    <t>Lista płac nr 713/08/21</t>
  </si>
  <si>
    <t>Lista płac nr 788/09/21</t>
  </si>
  <si>
    <t>Lista płac nr 880/10/21</t>
  </si>
  <si>
    <t>Lista płac nr 954/11/21</t>
  </si>
  <si>
    <t>Lista płac nr 1048/12/21</t>
  </si>
  <si>
    <t>Staff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</si>
</sst>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3C404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8523"/>
  <sheetViews>
    <sheetView tabSelected="1" topLeftCell="E1" zoomScale="175" zoomScaleNormal="175" workbookViewId="0">
      <selection activeCell="E10" sqref="E10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3.140625" style="5" bestFit="1" customWidth="1"/>
    <col min="6" max="6" width="13.140625" style="1" customWidth="1"/>
    <col min="7" max="7" width="10.7109375" style="1" customWidth="1"/>
    <col min="8" max="8" width="8.85546875" style="1" bestFit="1" customWidth="1"/>
    <col min="9" max="9" width="7.28515625" style="1" bestFit="1" customWidth="1"/>
    <col min="10" max="10" width="10.85546875" style="1" customWidth="1"/>
    <col min="11" max="11" width="8.85546875" style="1" customWidth="1"/>
    <col min="12" max="12" width="8.85546875" style="1" bestFit="1" customWidth="1"/>
    <col min="13" max="13" width="7.28515625" style="1" bestFit="1" customWidth="1"/>
    <col min="14" max="14" width="9.42578125" style="1" bestFit="1" customWidth="1"/>
    <col min="15" max="15" width="7.28515625" style="1" bestFit="1" customWidth="1"/>
    <col min="16" max="16384" width="9.140625" style="1"/>
  </cols>
  <sheetData>
    <row r="1" spans="1:15" ht="15" customHeight="1" x14ac:dyDescent="0.25">
      <c r="A1" s="27" t="s">
        <v>1</v>
      </c>
      <c r="B1" s="27" t="s">
        <v>2</v>
      </c>
      <c r="C1" s="27" t="s">
        <v>4</v>
      </c>
      <c r="D1" s="26" t="s">
        <v>0</v>
      </c>
      <c r="E1" s="28" t="s">
        <v>10</v>
      </c>
      <c r="F1" s="26" t="s">
        <v>3</v>
      </c>
      <c r="G1" s="26" t="s">
        <v>6</v>
      </c>
      <c r="H1" s="26"/>
      <c r="I1" s="26"/>
      <c r="J1" s="26" t="s">
        <v>7</v>
      </c>
      <c r="K1" s="26"/>
      <c r="L1" s="26"/>
      <c r="M1" s="26"/>
      <c r="N1" s="26"/>
      <c r="O1" s="26"/>
    </row>
    <row r="2" spans="1:15" ht="15" customHeight="1" x14ac:dyDescent="0.25">
      <c r="A2" s="27"/>
      <c r="B2" s="27"/>
      <c r="C2" s="27"/>
      <c r="D2" s="26"/>
      <c r="E2" s="28"/>
      <c r="F2" s="26"/>
      <c r="G2" s="26" t="s">
        <v>9</v>
      </c>
      <c r="H2" s="26"/>
      <c r="I2" s="26"/>
      <c r="J2" s="26" t="s">
        <v>8</v>
      </c>
      <c r="K2" s="26"/>
      <c r="L2" s="26"/>
      <c r="M2" s="26"/>
      <c r="N2" s="26"/>
      <c r="O2" s="26"/>
    </row>
    <row r="3" spans="1:15" x14ac:dyDescent="0.25">
      <c r="A3" s="27"/>
      <c r="B3" s="27"/>
      <c r="C3" s="27"/>
      <c r="D3" s="26"/>
      <c r="E3" s="28"/>
      <c r="F3" s="26"/>
      <c r="G3" s="14">
        <v>4010</v>
      </c>
      <c r="H3" s="14">
        <v>4110</v>
      </c>
      <c r="I3" s="11">
        <v>4120</v>
      </c>
      <c r="J3" s="14">
        <v>4018</v>
      </c>
      <c r="K3" s="14">
        <v>4019</v>
      </c>
      <c r="L3" s="14">
        <v>4118</v>
      </c>
      <c r="M3" s="14">
        <v>4119</v>
      </c>
      <c r="N3" s="11">
        <v>4128</v>
      </c>
      <c r="O3" s="11">
        <v>4129</v>
      </c>
    </row>
    <row r="4" spans="1:15" ht="15" customHeight="1" x14ac:dyDescent="0.25">
      <c r="A4" s="23" t="s">
        <v>21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</row>
    <row r="5" spans="1:15" s="3" customFormat="1" ht="21.75" customHeight="1" x14ac:dyDescent="0.25">
      <c r="A5" s="12"/>
      <c r="B5" s="13"/>
      <c r="C5" s="15"/>
      <c r="D5" s="20"/>
      <c r="E5" s="4" t="s">
        <v>11</v>
      </c>
      <c r="F5" s="21">
        <f>SUM(G5:I5)</f>
        <v>6520.99</v>
      </c>
      <c r="G5" s="8">
        <v>5492.73</v>
      </c>
      <c r="H5" s="6">
        <v>899.95</v>
      </c>
      <c r="I5" s="6">
        <v>128.31</v>
      </c>
      <c r="J5" s="8">
        <v>4668.82</v>
      </c>
      <c r="K5" s="8">
        <v>823.90999999999985</v>
      </c>
      <c r="L5" s="6">
        <v>764.96</v>
      </c>
      <c r="M5" s="6">
        <v>134.99</v>
      </c>
      <c r="N5" s="6">
        <v>109.06</v>
      </c>
      <c r="O5" s="6">
        <v>19.25</v>
      </c>
    </row>
    <row r="6" spans="1:15" ht="21.75" customHeight="1" x14ac:dyDescent="0.25">
      <c r="E6" s="4" t="s">
        <v>12</v>
      </c>
      <c r="F6" s="21">
        <f>SUM(G6:I6)</f>
        <v>615.27</v>
      </c>
      <c r="G6" s="8">
        <v>514.26</v>
      </c>
      <c r="H6" s="6">
        <v>88.4</v>
      </c>
      <c r="I6" s="6">
        <v>12.61</v>
      </c>
      <c r="J6" s="8">
        <v>437.12</v>
      </c>
      <c r="K6" s="8">
        <v>77.139999999999986</v>
      </c>
      <c r="L6" s="6">
        <v>75.14</v>
      </c>
      <c r="M6" s="6">
        <v>13.260000000000005</v>
      </c>
      <c r="N6" s="6">
        <v>10.72</v>
      </c>
      <c r="O6" s="6">
        <v>1.8899999999999988</v>
      </c>
    </row>
    <row r="7" spans="1:15" s="10" customFormat="1" ht="21.75" customHeight="1" x14ac:dyDescent="0.25">
      <c r="E7" s="22" t="s">
        <v>5</v>
      </c>
      <c r="F7" s="9">
        <f>SUM(F5:F6)</f>
        <v>7136.26</v>
      </c>
      <c r="G7" s="9">
        <f t="shared" ref="G7:O7" si="0">SUM(G5:G6)</f>
        <v>6006.99</v>
      </c>
      <c r="H7" s="9">
        <f t="shared" si="0"/>
        <v>988.35</v>
      </c>
      <c r="I7" s="9">
        <f t="shared" si="0"/>
        <v>140.92000000000002</v>
      </c>
      <c r="J7" s="9">
        <f t="shared" si="0"/>
        <v>5105.9399999999996</v>
      </c>
      <c r="K7" s="9">
        <f t="shared" si="0"/>
        <v>901.04999999999984</v>
      </c>
      <c r="L7" s="9">
        <f t="shared" si="0"/>
        <v>840.1</v>
      </c>
      <c r="M7" s="9">
        <f t="shared" si="0"/>
        <v>148.25</v>
      </c>
      <c r="N7" s="9">
        <f t="shared" si="0"/>
        <v>119.78</v>
      </c>
      <c r="O7" s="9">
        <f t="shared" si="0"/>
        <v>21.14</v>
      </c>
    </row>
    <row r="1048523" spans="7:11" x14ac:dyDescent="0.25">
      <c r="G1048523" s="2">
        <v>4300</v>
      </c>
      <c r="J1048523" s="7"/>
      <c r="K1048523" s="7"/>
    </row>
  </sheetData>
  <mergeCells count="11">
    <mergeCell ref="A4:O4"/>
    <mergeCell ref="F1:F3"/>
    <mergeCell ref="G1:I1"/>
    <mergeCell ref="J1:O1"/>
    <mergeCell ref="G2:I2"/>
    <mergeCell ref="J2:O2"/>
    <mergeCell ref="A1:A3"/>
    <mergeCell ref="B1:B3"/>
    <mergeCell ref="C1:C3"/>
    <mergeCell ref="D1:D3"/>
    <mergeCell ref="E1:E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48523"/>
  <sheetViews>
    <sheetView topLeftCell="E1" zoomScale="115" zoomScaleNormal="115" workbookViewId="0">
      <selection activeCell="H16" sqref="H16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3.140625" style="5" bestFit="1" customWidth="1"/>
    <col min="6" max="6" width="13.140625" style="1" customWidth="1"/>
    <col min="7" max="9" width="14.7109375" style="1" customWidth="1"/>
    <col min="10" max="16384" width="9.140625" style="1"/>
  </cols>
  <sheetData>
    <row r="1" spans="1:9" ht="15" customHeight="1" x14ac:dyDescent="0.25">
      <c r="A1" s="27" t="s">
        <v>1</v>
      </c>
      <c r="B1" s="27" t="s">
        <v>2</v>
      </c>
      <c r="C1" s="27" t="s">
        <v>4</v>
      </c>
      <c r="D1" s="26" t="s">
        <v>0</v>
      </c>
      <c r="E1" s="28" t="s">
        <v>10</v>
      </c>
      <c r="F1" s="26" t="s">
        <v>3</v>
      </c>
      <c r="G1" s="16" t="s">
        <v>6</v>
      </c>
      <c r="H1" s="26" t="s">
        <v>7</v>
      </c>
      <c r="I1" s="26"/>
    </row>
    <row r="2" spans="1:9" ht="15" customHeight="1" x14ac:dyDescent="0.25">
      <c r="A2" s="27"/>
      <c r="B2" s="27"/>
      <c r="C2" s="27"/>
      <c r="D2" s="26"/>
      <c r="E2" s="28"/>
      <c r="F2" s="26"/>
      <c r="G2" s="16" t="s">
        <v>9</v>
      </c>
      <c r="H2" s="26" t="s">
        <v>8</v>
      </c>
      <c r="I2" s="26"/>
    </row>
    <row r="3" spans="1:9" x14ac:dyDescent="0.25">
      <c r="A3" s="27"/>
      <c r="B3" s="27"/>
      <c r="C3" s="27"/>
      <c r="D3" s="26"/>
      <c r="E3" s="28"/>
      <c r="F3" s="26"/>
      <c r="G3" s="16">
        <v>4210</v>
      </c>
      <c r="H3" s="16">
        <v>4018</v>
      </c>
      <c r="I3" s="16">
        <v>4019</v>
      </c>
    </row>
    <row r="4" spans="1:9" ht="15" customHeight="1" x14ac:dyDescent="0.25">
      <c r="A4" s="23" t="s">
        <v>13</v>
      </c>
      <c r="B4" s="24"/>
      <c r="C4" s="24"/>
      <c r="D4" s="24"/>
      <c r="E4" s="24"/>
      <c r="F4" s="24"/>
      <c r="G4" s="24"/>
      <c r="H4" s="24"/>
      <c r="I4" s="24"/>
    </row>
    <row r="5" spans="1:9" s="3" customFormat="1" ht="21.75" customHeight="1" x14ac:dyDescent="0.25">
      <c r="A5" s="17"/>
      <c r="B5" s="19"/>
      <c r="C5" s="18"/>
      <c r="D5" s="20"/>
      <c r="E5" s="4" t="str">
        <f>wynagrodzenia!E5</f>
        <v>Lista płac nr 28/01/22</v>
      </c>
      <c r="F5" s="21">
        <f>SUM(G5:G5)</f>
        <v>195.63</v>
      </c>
      <c r="G5" s="8">
        <v>195.63</v>
      </c>
      <c r="H5" s="8">
        <v>166.29</v>
      </c>
      <c r="I5" s="8">
        <v>29.340000000000003</v>
      </c>
    </row>
    <row r="6" spans="1:9" ht="21.75" customHeight="1" x14ac:dyDescent="0.25">
      <c r="E6" s="4" t="str">
        <f>wynagrodzenia!E6</f>
        <v>Lista płac nr 74/01/22</v>
      </c>
      <c r="F6" s="21">
        <f>SUM(G6:G6)</f>
        <v>18.46</v>
      </c>
      <c r="G6" s="8">
        <v>18.46</v>
      </c>
      <c r="H6" s="8">
        <v>15.69</v>
      </c>
      <c r="I6" s="8">
        <v>2.7700000000000014</v>
      </c>
    </row>
    <row r="7" spans="1:9" s="10" customFormat="1" ht="21.75" customHeight="1" x14ac:dyDescent="0.25">
      <c r="E7" s="22" t="s">
        <v>5</v>
      </c>
      <c r="F7" s="9">
        <f>SUM(F5:F6)</f>
        <v>214.09</v>
      </c>
      <c r="G7" s="9">
        <f t="shared" ref="G7:I7" si="0">SUM(G5:G6)</f>
        <v>214.09</v>
      </c>
      <c r="H7" s="9">
        <f t="shared" si="0"/>
        <v>181.98</v>
      </c>
      <c r="I7" s="9">
        <f t="shared" si="0"/>
        <v>32.110000000000007</v>
      </c>
    </row>
    <row r="1048523" spans="7:9" x14ac:dyDescent="0.25">
      <c r="G1048523" s="2">
        <v>4300</v>
      </c>
      <c r="H1048523" s="7"/>
      <c r="I1048523" s="7"/>
    </row>
  </sheetData>
  <mergeCells count="9">
    <mergeCell ref="A4:I4"/>
    <mergeCell ref="A1:A3"/>
    <mergeCell ref="F1:F3"/>
    <mergeCell ref="E1:E3"/>
    <mergeCell ref="D1:D3"/>
    <mergeCell ref="C1:C3"/>
    <mergeCell ref="B1:B3"/>
    <mergeCell ref="H1:I1"/>
    <mergeCell ref="H2:I2"/>
  </mergeCells>
  <pageMargins left="0.25" right="0.25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48528"/>
  <sheetViews>
    <sheetView topLeftCell="E1" zoomScale="115" zoomScaleNormal="115" workbookViewId="0">
      <selection activeCell="G22" sqref="G22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3.140625" style="5" bestFit="1" customWidth="1"/>
    <col min="6" max="6" width="13.140625" style="1" customWidth="1"/>
    <col min="7" max="9" width="14.7109375" style="1" customWidth="1"/>
    <col min="10" max="16384" width="9.140625" style="1"/>
  </cols>
  <sheetData>
    <row r="1" spans="1:9" ht="15" customHeight="1" x14ac:dyDescent="0.25">
      <c r="A1" s="27" t="s">
        <v>1</v>
      </c>
      <c r="B1" s="27" t="s">
        <v>2</v>
      </c>
      <c r="C1" s="27" t="s">
        <v>4</v>
      </c>
      <c r="D1" s="26" t="s">
        <v>0</v>
      </c>
      <c r="E1" s="28" t="s">
        <v>10</v>
      </c>
      <c r="F1" s="26" t="s">
        <v>3</v>
      </c>
      <c r="G1" s="16" t="s">
        <v>6</v>
      </c>
      <c r="H1" s="26" t="s">
        <v>7</v>
      </c>
      <c r="I1" s="26"/>
    </row>
    <row r="2" spans="1:9" ht="15" customHeight="1" x14ac:dyDescent="0.25">
      <c r="A2" s="27"/>
      <c r="B2" s="27"/>
      <c r="C2" s="27"/>
      <c r="D2" s="26"/>
      <c r="E2" s="28"/>
      <c r="F2" s="26"/>
      <c r="G2" s="16" t="s">
        <v>9</v>
      </c>
      <c r="H2" s="26" t="s">
        <v>8</v>
      </c>
      <c r="I2" s="26"/>
    </row>
    <row r="3" spans="1:9" x14ac:dyDescent="0.25">
      <c r="A3" s="27"/>
      <c r="B3" s="27"/>
      <c r="C3" s="27"/>
      <c r="D3" s="26"/>
      <c r="E3" s="28"/>
      <c r="F3" s="26"/>
      <c r="G3" s="16">
        <v>4210</v>
      </c>
      <c r="H3" s="16">
        <v>4218</v>
      </c>
      <c r="I3" s="16">
        <v>4219</v>
      </c>
    </row>
    <row r="4" spans="1:9" ht="15" customHeight="1" x14ac:dyDescent="0.25">
      <c r="A4" s="23" t="s">
        <v>13</v>
      </c>
      <c r="B4" s="24"/>
      <c r="C4" s="24"/>
      <c r="D4" s="24"/>
      <c r="E4" s="24"/>
      <c r="F4" s="24"/>
      <c r="G4" s="24"/>
      <c r="H4" s="24"/>
      <c r="I4" s="24"/>
    </row>
    <row r="5" spans="1:9" s="3" customFormat="1" ht="21.75" customHeight="1" x14ac:dyDescent="0.25">
      <c r="A5" s="17"/>
      <c r="B5" s="19"/>
      <c r="C5" s="18"/>
      <c r="D5" s="20"/>
      <c r="E5" s="4" t="s">
        <v>14</v>
      </c>
      <c r="F5" s="21">
        <v>102.95</v>
      </c>
      <c r="G5" s="8">
        <v>102.95</v>
      </c>
      <c r="H5" s="8">
        <v>87.51</v>
      </c>
      <c r="I5" s="8">
        <v>15.439999999999998</v>
      </c>
    </row>
    <row r="6" spans="1:9" ht="21.75" customHeight="1" x14ac:dyDescent="0.25">
      <c r="E6" s="4" t="s">
        <v>15</v>
      </c>
      <c r="F6" s="21">
        <v>168.56</v>
      </c>
      <c r="G6" s="8">
        <v>168.56</v>
      </c>
      <c r="H6" s="8">
        <v>143.28</v>
      </c>
      <c r="I6" s="8">
        <v>25.28</v>
      </c>
    </row>
    <row r="7" spans="1:9" ht="21.75" customHeight="1" x14ac:dyDescent="0.25">
      <c r="E7" s="4" t="s">
        <v>16</v>
      </c>
      <c r="F7" s="21">
        <v>168.56</v>
      </c>
      <c r="G7" s="8">
        <v>168.56</v>
      </c>
      <c r="H7" s="8">
        <v>143.28</v>
      </c>
      <c r="I7" s="8">
        <v>25.28</v>
      </c>
    </row>
    <row r="8" spans="1:9" ht="21.75" customHeight="1" x14ac:dyDescent="0.25">
      <c r="E8" s="4" t="s">
        <v>17</v>
      </c>
      <c r="F8" s="21">
        <v>168.56</v>
      </c>
      <c r="G8" s="8">
        <v>168.56</v>
      </c>
      <c r="H8" s="8">
        <v>143.28</v>
      </c>
      <c r="I8" s="8">
        <v>25.28</v>
      </c>
    </row>
    <row r="9" spans="1:9" ht="21.75" customHeight="1" x14ac:dyDescent="0.25">
      <c r="E9" s="4" t="s">
        <v>18</v>
      </c>
      <c r="F9" s="21">
        <v>168.56</v>
      </c>
      <c r="G9" s="8">
        <v>168.56</v>
      </c>
      <c r="H9" s="8">
        <v>143.28</v>
      </c>
      <c r="I9" s="8">
        <v>25.28</v>
      </c>
    </row>
    <row r="10" spans="1:9" ht="21.75" customHeight="1" x14ac:dyDescent="0.25">
      <c r="E10" s="4" t="s">
        <v>19</v>
      </c>
      <c r="F10" s="21">
        <v>165.36</v>
      </c>
      <c r="G10" s="8">
        <v>165.36</v>
      </c>
      <c r="H10" s="8">
        <v>140.56</v>
      </c>
      <c r="I10" s="8">
        <v>24.800000000000011</v>
      </c>
    </row>
    <row r="11" spans="1:9" ht="21.75" customHeight="1" x14ac:dyDescent="0.25">
      <c r="E11" s="4" t="s">
        <v>20</v>
      </c>
      <c r="F11" s="21">
        <v>96.78</v>
      </c>
      <c r="G11" s="8">
        <v>96.78</v>
      </c>
      <c r="H11" s="8">
        <v>82.26</v>
      </c>
      <c r="I11" s="8">
        <v>14.519999999999996</v>
      </c>
    </row>
    <row r="12" spans="1:9" s="10" customFormat="1" ht="21.75" customHeight="1" x14ac:dyDescent="0.25">
      <c r="E12" s="22" t="s">
        <v>5</v>
      </c>
      <c r="F12" s="9">
        <f>SUM(F5:F11)</f>
        <v>1039.3300000000002</v>
      </c>
      <c r="G12" s="9">
        <f t="shared" ref="G12:I12" si="0">SUM(G5:G11)</f>
        <v>1039.3300000000002</v>
      </c>
      <c r="H12" s="9">
        <f t="shared" si="0"/>
        <v>883.45</v>
      </c>
      <c r="I12" s="9">
        <f t="shared" si="0"/>
        <v>155.88</v>
      </c>
    </row>
    <row r="1048528" spans="7:9" x14ac:dyDescent="0.25">
      <c r="G1048528" s="2">
        <v>4300</v>
      </c>
      <c r="H1048528" s="7"/>
      <c r="I1048528" s="7"/>
    </row>
  </sheetData>
  <mergeCells count="9">
    <mergeCell ref="H1:I1"/>
    <mergeCell ref="H2:I2"/>
    <mergeCell ref="A4:I4"/>
    <mergeCell ref="A1:A3"/>
    <mergeCell ref="B1:B3"/>
    <mergeCell ref="C1:C3"/>
    <mergeCell ref="D1:D3"/>
    <mergeCell ref="E1:E3"/>
    <mergeCell ref="F1:F3"/>
  </mergeCells>
  <pageMargins left="0.25" right="0.25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wynagrodzenia</vt:lpstr>
      <vt:lpstr>Koszty administracyjne</vt:lpstr>
      <vt:lpstr>Koszty administracyjne 2021</vt:lpstr>
      <vt:lpstr>'Koszty administracyjne'!Obszar_wydruku</vt:lpstr>
      <vt:lpstr>'Koszty administracyjne 2021'!Obszar_wydruku</vt:lpstr>
      <vt:lpstr>wynagrodzenia!Obszar_wydruku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Jarosz Wojciech</dc:creator>
  <cp:lastModifiedBy>QQ Factory</cp:lastModifiedBy>
  <cp:lastPrinted>2021-12-29T13:16:35Z</cp:lastPrinted>
  <dcterms:created xsi:type="dcterms:W3CDTF">2021-11-26T12:46:13Z</dcterms:created>
  <dcterms:modified xsi:type="dcterms:W3CDTF">2022-02-18T12:54:06Z</dcterms:modified>
</cp:coreProperties>
</file>