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0730" windowHeight="11760" tabRatio="848" firstSheet="4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24519"/>
  <fileRecoveryPr repairLoad="1"/>
</workbook>
</file>

<file path=xl/calcChain.xml><?xml version="1.0" encoding="utf-8"?>
<calcChain xmlns="http://schemas.openxmlformats.org/spreadsheetml/2006/main">
  <c r="B4" i="2"/>
  <c r="B5"/>
  <c r="B3"/>
  <c r="B7" i="7"/>
  <c r="B3"/>
  <c r="B4"/>
  <c r="B2"/>
  <c r="B2" i="4"/>
  <c r="B3"/>
  <c r="B4"/>
  <c r="B4" i="9"/>
  <c r="B3"/>
  <c r="B4" i="8"/>
  <c r="B5"/>
  <c r="B6"/>
  <c r="B3"/>
  <c r="B3" i="6"/>
  <c r="B4" i="1"/>
  <c r="B6"/>
  <c r="B5"/>
  <c r="I23" i="9" l="1"/>
  <c r="I22"/>
  <c r="H23" i="8"/>
  <c r="H22"/>
  <c r="I23" i="6"/>
  <c r="I22"/>
  <c r="H22" i="1"/>
  <c r="H23"/>
  <c r="B3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<sst xmlns="http://schemas.openxmlformats.org/spreadsheetml/2006/main" count="485" uniqueCount="92">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</sst>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B3" sqref="B3:B6"/>
    </sheetView>
  </sheetViews>
  <sheetFormatPr defaultRowHeight="15"/>
  <cols>
    <col min="1" max="1" width="15.5703125" customWidth="1"/>
    <col min="2" max="2" width="42.8554687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65</v>
      </c>
      <c r="B3" t="str">
        <f>XLOOKUP(A3,H2:H10,P2:P10)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62</v>
      </c>
      <c r="B4" t="str">
        <f>XLOOKUP(A4,H3:H11,P3:P11)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67</v>
      </c>
      <c r="B5" t="str">
        <f>XLOOKUP(A5,H4:H12,P4:P12)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A6" t="s">
        <v>69</v>
      </c>
      <c r="B6" t="str">
        <f>XLOOKUP(A6,H5:H13,P5:P13)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>
      <c r="H22" t="str">
        <f>CONCATENATE(F12," ",G12)</f>
        <v/>
      </c>
    </row>
    <row r="23" spans="8:8">
      <c r="H23" t="str">
        <f>CONCATENATE(F13," ",G13)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B3" sqref="B3"/>
    </sheetView>
  </sheetViews>
  <sheetFormatPr defaultRowHeight="15"/>
  <cols>
    <col min="1" max="1" width="14.71093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5" customWidth="1"/>
  </cols>
  <sheetData>
    <row r="1" spans="1:16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65</v>
      </c>
      <c r="B3" t="e">
        <f>XLOOKUP(A3,I2:I10,O2:P10)</f>
        <v>#VALUE!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>
      <c r="I22" t="str">
        <f>CONCATENATE(G12," ",H12)</f>
        <v/>
      </c>
    </row>
    <row r="23" spans="9:9">
      <c r="I23" t="str">
        <f>CONCATENATE(G13," ",H13)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D11" sqref="D11"/>
    </sheetView>
  </sheetViews>
  <sheetFormatPr defaultRowHeight="1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3.7109375" customWidth="1"/>
  </cols>
  <sheetData>
    <row r="1" spans="1:1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>
      <c r="A3" t="s">
        <v>86</v>
      </c>
      <c r="B3" t="e">
        <f>XLOOKUP(A3,H2:H10,O2:O10,"Not found")</f>
        <v>#VALUE!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>
      <c r="A4" t="s">
        <v>18</v>
      </c>
      <c r="B4" t="e">
        <f>XLOOKUP("*"&amp;A4,H2:H10,O2:O10,"Not found",2)</f>
        <v>#VALUE!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>
      <c r="A5" t="s">
        <v>46</v>
      </c>
      <c r="B5" t="e">
        <f>XLOOKUP("*"&amp;A5,H3:H11,O3:O11,"Not found",2)</f>
        <v>#VALUE!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>
      <c r="A6" t="s">
        <v>87</v>
      </c>
      <c r="B6" t="e">
        <f>XLOOKUP("*"&amp;A6,H4:H12,O4:O12,"Not found",2)</f>
        <v>#VALUE!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>
      <c r="H22" t="str">
        <f>CONCATENATE(F12," ",G12)</f>
        <v/>
      </c>
    </row>
    <row r="23" spans="8:8">
      <c r="H23" t="str">
        <f>CONCATENATE(F13," ",G13)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B4" sqref="B4"/>
    </sheetView>
  </sheetViews>
  <sheetFormatPr defaultRowHeight="1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s="1" t="s">
        <v>90</v>
      </c>
      <c r="B3" t="str">
        <f>XLOOKUP(A3,N2:N10,I2:I10,1)</f>
        <v>Angela Martin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s="1" t="s">
        <v>38</v>
      </c>
      <c r="B4" t="e">
        <f>XLOOKUP(A4,N2:N10,I2:I10,,,-1)</f>
        <v>#VALUE!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>
      <c r="I22" t="str">
        <f>CONCATENATE(G12," ",H12)</f>
        <v/>
      </c>
    </row>
    <row r="23" spans="9:9">
      <c r="I23" t="str">
        <f>CONCATENATE(G13," ",H13)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4"/>
  <sheetViews>
    <sheetView zoomScale="90" zoomScaleNormal="90" workbookViewId="0">
      <selection activeCell="B5" sqref="B5"/>
    </sheetView>
  </sheetViews>
  <sheetFormatPr defaultColWidth="10.140625" defaultRowHeight="15"/>
  <cols>
    <col min="7" max="7" width="12.140625" bestFit="1" customWidth="1"/>
  </cols>
  <sheetData>
    <row r="1" spans="1:19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t="s">
        <v>70</v>
      </c>
      <c r="B2">
        <f>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71</v>
      </c>
      <c r="B3">
        <f>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84</v>
      </c>
      <c r="B4">
        <f>XLOOKUP(I3,H3:S3,H4:S4)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B7" sqref="B7"/>
    </sheetView>
  </sheetViews>
  <sheetFormatPr defaultColWidth="10.140625" defaultRowHeight="15"/>
  <cols>
    <col min="7" max="7" width="12.140625" bestFit="1" customWidth="1"/>
  </cols>
  <sheetData>
    <row r="1" spans="1:19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t="s">
        <v>70</v>
      </c>
      <c r="B2">
        <f>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71</v>
      </c>
      <c r="B3">
        <f>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84</v>
      </c>
      <c r="B4">
        <f>XLOOKUP(I3,H3:S3,H4:S4)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>
      <c r="B6" t="s">
        <v>85</v>
      </c>
    </row>
    <row r="7" spans="1:19">
      <c r="A7" t="s">
        <v>70</v>
      </c>
      <c r="B7">
        <f>SUM(XLOOKUP(I1,H1:S1,H2:S12):XLOOKUP(J1,H1:S1,H2:S2))</f>
        <v>828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0"/>
  <sheetViews>
    <sheetView tabSelected="1" workbookViewId="0">
      <selection activeCell="B3" sqref="B3:B5"/>
    </sheetView>
  </sheetViews>
  <sheetFormatPr defaultRowHeight="15"/>
  <cols>
    <col min="1" max="1" width="14.42578125" customWidth="1"/>
    <col min="2" max="2" width="23.7109375" customWidth="1"/>
  </cols>
  <sheetData>
    <row r="1" spans="1:16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66</v>
      </c>
      <c r="B4" t="str">
        <f t="shared" ref="B4:B5" si="0">VLOOKUP(A4,H3:P11,9,FALSE)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Windows User</cp:lastModifiedBy>
  <dcterms:created xsi:type="dcterms:W3CDTF">2021-12-20T02:45:32Z</dcterms:created>
  <dcterms:modified xsi:type="dcterms:W3CDTF">2024-03-31T19:22:27Z</dcterms:modified>
</cp:coreProperties>
</file>