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rs\Desktop\aarms value chain project\"/>
    </mc:Choice>
  </mc:AlternateContent>
  <xr:revisionPtr revIDLastSave="0" documentId="13_ncr:1_{A669885F-F4B6-4B1D-8C2D-ACCAC82479FF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data" sheetId="5" r:id="rId1"/>
    <sheet name="WEARABLE" sheetId="1" r:id="rId2"/>
    <sheet name="SUMMARY" sheetId="2" r:id="rId3"/>
    <sheet name="Sheet3" sheetId="3" r:id="rId4"/>
    <sheet name="Sheet4" sheetId="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G100" i="4" l="1"/>
  <c r="J100" i="4" s="1"/>
  <c r="K100" i="4" s="1"/>
  <c r="M100" i="4" s="1"/>
  <c r="N100" i="4" s="1"/>
  <c r="O100" i="4" s="1"/>
  <c r="E100" i="4"/>
  <c r="E101" i="4" s="1"/>
  <c r="G8" i="4"/>
  <c r="J8" i="4" s="1"/>
  <c r="K8" i="4" s="1"/>
  <c r="M8" i="4" s="1"/>
  <c r="N8" i="4" s="1"/>
  <c r="O8" i="4" s="1"/>
  <c r="E8" i="4"/>
  <c r="E9" i="4" s="1"/>
  <c r="X124" i="3"/>
  <c r="W124" i="3"/>
  <c r="Y124" i="3" s="1"/>
  <c r="X118" i="3"/>
  <c r="W118" i="3"/>
  <c r="Y118" i="3" s="1"/>
  <c r="X102" i="3"/>
  <c r="X101" i="3"/>
  <c r="X103" i="3" s="1"/>
  <c r="X105" i="3" s="1"/>
  <c r="X106" i="3" s="1"/>
  <c r="W101" i="3"/>
  <c r="W103" i="3" s="1"/>
  <c r="W105" i="3" s="1"/>
  <c r="W106" i="3" s="1"/>
  <c r="X93" i="3"/>
  <c r="Y93" i="3" s="1"/>
  <c r="W93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U47" i="3"/>
  <c r="V47" i="3"/>
  <c r="V48" i="3" s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6" i="3"/>
  <c r="O7" i="3"/>
  <c r="P7" i="3" s="1"/>
  <c r="H99" i="3"/>
  <c r="K99" i="3" s="1"/>
  <c r="L99" i="3" s="1"/>
  <c r="N99" i="3" s="1"/>
  <c r="O99" i="3" s="1"/>
  <c r="F99" i="3"/>
  <c r="F100" i="3" s="1"/>
  <c r="H7" i="3"/>
  <c r="K7" i="3" s="1"/>
  <c r="L7" i="3" s="1"/>
  <c r="N7" i="3" s="1"/>
  <c r="F7" i="3"/>
  <c r="F8" i="3" s="1"/>
  <c r="Z118" i="3" l="1"/>
  <c r="F100" i="4"/>
  <c r="F8" i="4"/>
  <c r="E10" i="4"/>
  <c r="F9" i="4"/>
  <c r="G9" i="4" s="1"/>
  <c r="J9" i="4" s="1"/>
  <c r="K9" i="4" s="1"/>
  <c r="M9" i="4" s="1"/>
  <c r="N9" i="4" s="1"/>
  <c r="O9" i="4" s="1"/>
  <c r="F101" i="4"/>
  <c r="G101" i="4" s="1"/>
  <c r="J101" i="4" s="1"/>
  <c r="K101" i="4" s="1"/>
  <c r="M101" i="4" s="1"/>
  <c r="N101" i="4" s="1"/>
  <c r="O101" i="4" s="1"/>
  <c r="E102" i="4"/>
  <c r="Y94" i="3"/>
  <c r="W123" i="3"/>
  <c r="W117" i="3"/>
  <c r="X123" i="3"/>
  <c r="X117" i="3"/>
  <c r="Z117" i="3" s="1"/>
  <c r="Z120" i="3" s="1"/>
  <c r="Y101" i="3"/>
  <c r="Z124" i="3"/>
  <c r="Z101" i="3"/>
  <c r="G99" i="3"/>
  <c r="G7" i="3"/>
  <c r="G8" i="3"/>
  <c r="H8" i="3" s="1"/>
  <c r="K8" i="3" s="1"/>
  <c r="L8" i="3" s="1"/>
  <c r="N8" i="3" s="1"/>
  <c r="O8" i="3" s="1"/>
  <c r="P8" i="3" s="1"/>
  <c r="F9" i="3"/>
  <c r="P99" i="3"/>
  <c r="G100" i="3"/>
  <c r="H100" i="3" s="1"/>
  <c r="K100" i="3" s="1"/>
  <c r="L100" i="3" s="1"/>
  <c r="N100" i="3" s="1"/>
  <c r="O100" i="3" s="1"/>
  <c r="F101" i="3"/>
  <c r="P100" i="3" l="1"/>
  <c r="E11" i="4"/>
  <c r="F10" i="4"/>
  <c r="G10" i="4" s="1"/>
  <c r="J10" i="4" s="1"/>
  <c r="K10" i="4" s="1"/>
  <c r="M10" i="4" s="1"/>
  <c r="N10" i="4" s="1"/>
  <c r="O10" i="4" s="1"/>
  <c r="F102" i="4"/>
  <c r="G102" i="4" s="1"/>
  <c r="J102" i="4" s="1"/>
  <c r="K102" i="4" s="1"/>
  <c r="M102" i="4" s="1"/>
  <c r="N102" i="4" s="1"/>
  <c r="O102" i="4" s="1"/>
  <c r="E103" i="4"/>
  <c r="Y123" i="3"/>
  <c r="Y125" i="3" s="1"/>
  <c r="Z123" i="3"/>
  <c r="Z125" i="3" s="1"/>
  <c r="AA125" i="3" s="1"/>
  <c r="Y117" i="3"/>
  <c r="Y120" i="3" s="1"/>
  <c r="Y127" i="3" s="1"/>
  <c r="G101" i="3"/>
  <c r="H101" i="3" s="1"/>
  <c r="K101" i="3" s="1"/>
  <c r="L101" i="3" s="1"/>
  <c r="N101" i="3" s="1"/>
  <c r="O101" i="3" s="1"/>
  <c r="F102" i="3"/>
  <c r="G9" i="3"/>
  <c r="H9" i="3" s="1"/>
  <c r="K9" i="3" s="1"/>
  <c r="L9" i="3" s="1"/>
  <c r="N9" i="3" s="1"/>
  <c r="O9" i="3" s="1"/>
  <c r="P9" i="3" s="1"/>
  <c r="F10" i="3"/>
  <c r="P101" i="3"/>
  <c r="F103" i="4" l="1"/>
  <c r="G103" i="4" s="1"/>
  <c r="J103" i="4" s="1"/>
  <c r="K103" i="4" s="1"/>
  <c r="M103" i="4" s="1"/>
  <c r="N103" i="4" s="1"/>
  <c r="O103" i="4" s="1"/>
  <c r="E104" i="4"/>
  <c r="E12" i="4"/>
  <c r="F11" i="4"/>
  <c r="G11" i="4" s="1"/>
  <c r="J11" i="4" s="1"/>
  <c r="K11" i="4" s="1"/>
  <c r="M11" i="4" s="1"/>
  <c r="N11" i="4" s="1"/>
  <c r="O11" i="4" s="1"/>
  <c r="Y128" i="3"/>
  <c r="Y129" i="3" s="1"/>
  <c r="Y130" i="3" s="1"/>
  <c r="Z127" i="3"/>
  <c r="Z128" i="3" s="1"/>
  <c r="G10" i="3"/>
  <c r="H10" i="3" s="1"/>
  <c r="K10" i="3" s="1"/>
  <c r="L10" i="3" s="1"/>
  <c r="N10" i="3" s="1"/>
  <c r="O10" i="3" s="1"/>
  <c r="P10" i="3" s="1"/>
  <c r="F11" i="3"/>
  <c r="G102" i="3"/>
  <c r="H102" i="3" s="1"/>
  <c r="K102" i="3" s="1"/>
  <c r="L102" i="3" s="1"/>
  <c r="N102" i="3" s="1"/>
  <c r="O102" i="3" s="1"/>
  <c r="F103" i="3"/>
  <c r="E13" i="4" l="1"/>
  <c r="F12" i="4"/>
  <c r="G12" i="4" s="1"/>
  <c r="J12" i="4" s="1"/>
  <c r="K12" i="4" s="1"/>
  <c r="M12" i="4" s="1"/>
  <c r="N12" i="4" s="1"/>
  <c r="O12" i="4" s="1"/>
  <c r="F104" i="4"/>
  <c r="G104" i="4" s="1"/>
  <c r="J104" i="4" s="1"/>
  <c r="K104" i="4" s="1"/>
  <c r="M104" i="4" s="1"/>
  <c r="N104" i="4" s="1"/>
  <c r="O104" i="4" s="1"/>
  <c r="E105" i="4"/>
  <c r="Z129" i="3"/>
  <c r="AB129" i="3" s="1"/>
  <c r="AB127" i="3"/>
  <c r="P102" i="3"/>
  <c r="G103" i="3"/>
  <c r="H103" i="3" s="1"/>
  <c r="K103" i="3" s="1"/>
  <c r="L103" i="3" s="1"/>
  <c r="N103" i="3" s="1"/>
  <c r="O103" i="3" s="1"/>
  <c r="F104" i="3"/>
  <c r="G11" i="3"/>
  <c r="H11" i="3" s="1"/>
  <c r="K11" i="3" s="1"/>
  <c r="L11" i="3" s="1"/>
  <c r="N11" i="3" s="1"/>
  <c r="O11" i="3" s="1"/>
  <c r="P11" i="3" s="1"/>
  <c r="F12" i="3"/>
  <c r="F105" i="4" l="1"/>
  <c r="G105" i="4" s="1"/>
  <c r="J105" i="4" s="1"/>
  <c r="K105" i="4" s="1"/>
  <c r="M105" i="4" s="1"/>
  <c r="N105" i="4" s="1"/>
  <c r="O105" i="4" s="1"/>
  <c r="E106" i="4"/>
  <c r="E14" i="4"/>
  <c r="F13" i="4"/>
  <c r="G13" i="4" s="1"/>
  <c r="J13" i="4" s="1"/>
  <c r="K13" i="4" s="1"/>
  <c r="M13" i="4" s="1"/>
  <c r="N13" i="4" s="1"/>
  <c r="O13" i="4" s="1"/>
  <c r="G12" i="3"/>
  <c r="H12" i="3" s="1"/>
  <c r="K12" i="3" s="1"/>
  <c r="L12" i="3" s="1"/>
  <c r="N12" i="3" s="1"/>
  <c r="O12" i="3" s="1"/>
  <c r="P12" i="3" s="1"/>
  <c r="F13" i="3"/>
  <c r="G104" i="3"/>
  <c r="H104" i="3" s="1"/>
  <c r="K104" i="3" s="1"/>
  <c r="L104" i="3" s="1"/>
  <c r="N104" i="3" s="1"/>
  <c r="O104" i="3" s="1"/>
  <c r="F105" i="3"/>
  <c r="P103" i="3"/>
  <c r="P104" i="3" l="1"/>
  <c r="E15" i="4"/>
  <c r="F14" i="4"/>
  <c r="G14" i="4" s="1"/>
  <c r="J14" i="4" s="1"/>
  <c r="K14" i="4" s="1"/>
  <c r="M14" i="4" s="1"/>
  <c r="N14" i="4" s="1"/>
  <c r="O14" i="4" s="1"/>
  <c r="F106" i="4"/>
  <c r="G106" i="4" s="1"/>
  <c r="J106" i="4" s="1"/>
  <c r="K106" i="4" s="1"/>
  <c r="M106" i="4" s="1"/>
  <c r="N106" i="4" s="1"/>
  <c r="O106" i="4" s="1"/>
  <c r="E107" i="4"/>
  <c r="G105" i="3"/>
  <c r="H105" i="3" s="1"/>
  <c r="K105" i="3" s="1"/>
  <c r="L105" i="3" s="1"/>
  <c r="N105" i="3" s="1"/>
  <c r="O105" i="3" s="1"/>
  <c r="F106" i="3"/>
  <c r="G13" i="3"/>
  <c r="H13" i="3" s="1"/>
  <c r="K13" i="3" s="1"/>
  <c r="L13" i="3" s="1"/>
  <c r="N13" i="3" s="1"/>
  <c r="O13" i="3" s="1"/>
  <c r="P13" i="3" s="1"/>
  <c r="F14" i="3"/>
  <c r="F107" i="4" l="1"/>
  <c r="G107" i="4" s="1"/>
  <c r="J107" i="4" s="1"/>
  <c r="K107" i="4" s="1"/>
  <c r="M107" i="4" s="1"/>
  <c r="N107" i="4" s="1"/>
  <c r="O107" i="4" s="1"/>
  <c r="E108" i="4"/>
  <c r="E16" i="4"/>
  <c r="F15" i="4"/>
  <c r="G15" i="4" s="1"/>
  <c r="J15" i="4" s="1"/>
  <c r="K15" i="4" s="1"/>
  <c r="M15" i="4" s="1"/>
  <c r="N15" i="4" s="1"/>
  <c r="O15" i="4" s="1"/>
  <c r="P105" i="3"/>
  <c r="G14" i="3"/>
  <c r="H14" i="3" s="1"/>
  <c r="K14" i="3" s="1"/>
  <c r="L14" i="3" s="1"/>
  <c r="N14" i="3" s="1"/>
  <c r="O14" i="3" s="1"/>
  <c r="P14" i="3" s="1"/>
  <c r="F15" i="3"/>
  <c r="G106" i="3"/>
  <c r="H106" i="3" s="1"/>
  <c r="K106" i="3" s="1"/>
  <c r="L106" i="3" s="1"/>
  <c r="N106" i="3" s="1"/>
  <c r="O106" i="3" s="1"/>
  <c r="F107" i="3"/>
  <c r="E17" i="4" l="1"/>
  <c r="F16" i="4"/>
  <c r="G16" i="4" s="1"/>
  <c r="J16" i="4" s="1"/>
  <c r="K16" i="4" s="1"/>
  <c r="M16" i="4" s="1"/>
  <c r="N16" i="4" s="1"/>
  <c r="O16" i="4" s="1"/>
  <c r="F108" i="4"/>
  <c r="G108" i="4" s="1"/>
  <c r="J108" i="4" s="1"/>
  <c r="K108" i="4" s="1"/>
  <c r="M108" i="4" s="1"/>
  <c r="N108" i="4" s="1"/>
  <c r="O108" i="4" s="1"/>
  <c r="E109" i="4"/>
  <c r="G107" i="3"/>
  <c r="H107" i="3" s="1"/>
  <c r="K107" i="3" s="1"/>
  <c r="L107" i="3" s="1"/>
  <c r="N107" i="3" s="1"/>
  <c r="O107" i="3" s="1"/>
  <c r="F108" i="3"/>
  <c r="G15" i="3"/>
  <c r="H15" i="3" s="1"/>
  <c r="K15" i="3" s="1"/>
  <c r="L15" i="3" s="1"/>
  <c r="N15" i="3" s="1"/>
  <c r="O15" i="3" s="1"/>
  <c r="P15" i="3" s="1"/>
  <c r="F16" i="3"/>
  <c r="P106" i="3"/>
  <c r="P107" i="3" l="1"/>
  <c r="F109" i="4"/>
  <c r="G109" i="4" s="1"/>
  <c r="J109" i="4" s="1"/>
  <c r="K109" i="4" s="1"/>
  <c r="M109" i="4" s="1"/>
  <c r="N109" i="4" s="1"/>
  <c r="O109" i="4" s="1"/>
  <c r="E110" i="4"/>
  <c r="E18" i="4"/>
  <c r="F17" i="4"/>
  <c r="G17" i="4" s="1"/>
  <c r="J17" i="4" s="1"/>
  <c r="K17" i="4" s="1"/>
  <c r="M17" i="4" s="1"/>
  <c r="N17" i="4" s="1"/>
  <c r="O17" i="4" s="1"/>
  <c r="G16" i="3"/>
  <c r="H16" i="3" s="1"/>
  <c r="K16" i="3" s="1"/>
  <c r="L16" i="3" s="1"/>
  <c r="N16" i="3" s="1"/>
  <c r="O16" i="3" s="1"/>
  <c r="P16" i="3" s="1"/>
  <c r="F17" i="3"/>
  <c r="G108" i="3"/>
  <c r="H108" i="3" s="1"/>
  <c r="K108" i="3" s="1"/>
  <c r="L108" i="3" s="1"/>
  <c r="N108" i="3" s="1"/>
  <c r="O108" i="3" s="1"/>
  <c r="F109" i="3"/>
  <c r="P108" i="3"/>
  <c r="E19" i="4" l="1"/>
  <c r="F18" i="4"/>
  <c r="G18" i="4" s="1"/>
  <c r="J18" i="4" s="1"/>
  <c r="K18" i="4" s="1"/>
  <c r="M18" i="4" s="1"/>
  <c r="N18" i="4" s="1"/>
  <c r="O18" i="4" s="1"/>
  <c r="F110" i="4"/>
  <c r="G110" i="4" s="1"/>
  <c r="J110" i="4" s="1"/>
  <c r="K110" i="4" s="1"/>
  <c r="M110" i="4" s="1"/>
  <c r="N110" i="4" s="1"/>
  <c r="O110" i="4" s="1"/>
  <c r="E111" i="4"/>
  <c r="G109" i="3"/>
  <c r="H109" i="3" s="1"/>
  <c r="K109" i="3" s="1"/>
  <c r="L109" i="3" s="1"/>
  <c r="N109" i="3" s="1"/>
  <c r="O109" i="3" s="1"/>
  <c r="P109" i="3" s="1"/>
  <c r="F110" i="3"/>
  <c r="G17" i="3"/>
  <c r="H17" i="3" s="1"/>
  <c r="K17" i="3" s="1"/>
  <c r="L17" i="3" s="1"/>
  <c r="N17" i="3" s="1"/>
  <c r="O17" i="3" s="1"/>
  <c r="P17" i="3" s="1"/>
  <c r="F18" i="3"/>
  <c r="F111" i="4" l="1"/>
  <c r="G111" i="4" s="1"/>
  <c r="J111" i="4" s="1"/>
  <c r="K111" i="4" s="1"/>
  <c r="M111" i="4" s="1"/>
  <c r="N111" i="4" s="1"/>
  <c r="O111" i="4" s="1"/>
  <c r="E112" i="4"/>
  <c r="E20" i="4"/>
  <c r="F19" i="4"/>
  <c r="G19" i="4" s="1"/>
  <c r="J19" i="4" s="1"/>
  <c r="K19" i="4" s="1"/>
  <c r="M19" i="4" s="1"/>
  <c r="N19" i="4" s="1"/>
  <c r="O19" i="4" s="1"/>
  <c r="G18" i="3"/>
  <c r="H18" i="3" s="1"/>
  <c r="K18" i="3" s="1"/>
  <c r="L18" i="3" s="1"/>
  <c r="N18" i="3" s="1"/>
  <c r="O18" i="3" s="1"/>
  <c r="P18" i="3" s="1"/>
  <c r="F19" i="3"/>
  <c r="G110" i="3"/>
  <c r="H110" i="3" s="1"/>
  <c r="K110" i="3" s="1"/>
  <c r="L110" i="3" s="1"/>
  <c r="N110" i="3" s="1"/>
  <c r="F111" i="3"/>
  <c r="O110" i="3" l="1"/>
  <c r="P110" i="3" s="1"/>
  <c r="E21" i="4"/>
  <c r="F20" i="4"/>
  <c r="G20" i="4" s="1"/>
  <c r="J20" i="4" s="1"/>
  <c r="K20" i="4" s="1"/>
  <c r="M20" i="4" s="1"/>
  <c r="N20" i="4" s="1"/>
  <c r="O20" i="4" s="1"/>
  <c r="F112" i="4"/>
  <c r="G112" i="4" s="1"/>
  <c r="J112" i="4" s="1"/>
  <c r="K112" i="4" s="1"/>
  <c r="M112" i="4" s="1"/>
  <c r="N112" i="4" s="1"/>
  <c r="O112" i="4" s="1"/>
  <c r="E113" i="4"/>
  <c r="G111" i="3"/>
  <c r="H111" i="3" s="1"/>
  <c r="K111" i="3" s="1"/>
  <c r="L111" i="3" s="1"/>
  <c r="N111" i="3" s="1"/>
  <c r="F112" i="3"/>
  <c r="G19" i="3"/>
  <c r="H19" i="3" s="1"/>
  <c r="K19" i="3" s="1"/>
  <c r="L19" i="3" s="1"/>
  <c r="N19" i="3" s="1"/>
  <c r="O19" i="3" s="1"/>
  <c r="P19" i="3" s="1"/>
  <c r="F20" i="3"/>
  <c r="O111" i="3" l="1"/>
  <c r="P111" i="3" s="1"/>
  <c r="F113" i="4"/>
  <c r="G113" i="4" s="1"/>
  <c r="J113" i="4" s="1"/>
  <c r="K113" i="4" s="1"/>
  <c r="M113" i="4" s="1"/>
  <c r="N113" i="4" s="1"/>
  <c r="O113" i="4" s="1"/>
  <c r="E114" i="4"/>
  <c r="E22" i="4"/>
  <c r="F21" i="4"/>
  <c r="G21" i="4" s="1"/>
  <c r="J21" i="4" s="1"/>
  <c r="K21" i="4" s="1"/>
  <c r="M21" i="4" s="1"/>
  <c r="N21" i="4" s="1"/>
  <c r="O21" i="4" s="1"/>
  <c r="G20" i="3"/>
  <c r="H20" i="3" s="1"/>
  <c r="K20" i="3" s="1"/>
  <c r="L20" i="3" s="1"/>
  <c r="N20" i="3" s="1"/>
  <c r="O20" i="3" s="1"/>
  <c r="P20" i="3" s="1"/>
  <c r="F21" i="3"/>
  <c r="G112" i="3"/>
  <c r="H112" i="3" s="1"/>
  <c r="K112" i="3" s="1"/>
  <c r="L112" i="3" s="1"/>
  <c r="N112" i="3" s="1"/>
  <c r="F113" i="3"/>
  <c r="O112" i="3" l="1"/>
  <c r="P112" i="3" s="1"/>
  <c r="E23" i="4"/>
  <c r="F22" i="4"/>
  <c r="G22" i="4" s="1"/>
  <c r="J22" i="4" s="1"/>
  <c r="K22" i="4" s="1"/>
  <c r="M22" i="4" s="1"/>
  <c r="N22" i="4" s="1"/>
  <c r="O22" i="4" s="1"/>
  <c r="F114" i="4"/>
  <c r="G114" i="4" s="1"/>
  <c r="J114" i="4" s="1"/>
  <c r="K114" i="4" s="1"/>
  <c r="M114" i="4" s="1"/>
  <c r="N114" i="4" s="1"/>
  <c r="O114" i="4" s="1"/>
  <c r="E115" i="4"/>
  <c r="G113" i="3"/>
  <c r="H113" i="3" s="1"/>
  <c r="K113" i="3" s="1"/>
  <c r="L113" i="3" s="1"/>
  <c r="N113" i="3" s="1"/>
  <c r="F114" i="3"/>
  <c r="G21" i="3"/>
  <c r="H21" i="3" s="1"/>
  <c r="K21" i="3" s="1"/>
  <c r="L21" i="3" s="1"/>
  <c r="N21" i="3" s="1"/>
  <c r="O21" i="3" s="1"/>
  <c r="P21" i="3" s="1"/>
  <c r="F22" i="3"/>
  <c r="O113" i="3" l="1"/>
  <c r="P113" i="3" s="1"/>
  <c r="F115" i="4"/>
  <c r="G115" i="4" s="1"/>
  <c r="J115" i="4" s="1"/>
  <c r="K115" i="4" s="1"/>
  <c r="M115" i="4" s="1"/>
  <c r="N115" i="4" s="1"/>
  <c r="O115" i="4" s="1"/>
  <c r="E116" i="4"/>
  <c r="E24" i="4"/>
  <c r="F23" i="4"/>
  <c r="G23" i="4" s="1"/>
  <c r="J23" i="4" s="1"/>
  <c r="K23" i="4" s="1"/>
  <c r="M23" i="4" s="1"/>
  <c r="N23" i="4" s="1"/>
  <c r="O23" i="4" s="1"/>
  <c r="G22" i="3"/>
  <c r="H22" i="3" s="1"/>
  <c r="K22" i="3" s="1"/>
  <c r="L22" i="3" s="1"/>
  <c r="N22" i="3" s="1"/>
  <c r="O22" i="3" s="1"/>
  <c r="P22" i="3" s="1"/>
  <c r="F23" i="3"/>
  <c r="G114" i="3"/>
  <c r="H114" i="3" s="1"/>
  <c r="K114" i="3" s="1"/>
  <c r="L114" i="3" s="1"/>
  <c r="N114" i="3" s="1"/>
  <c r="F115" i="3"/>
  <c r="O114" i="3" l="1"/>
  <c r="P114" i="3" s="1"/>
  <c r="E25" i="4"/>
  <c r="F24" i="4"/>
  <c r="G24" i="4" s="1"/>
  <c r="J24" i="4" s="1"/>
  <c r="K24" i="4" s="1"/>
  <c r="M24" i="4" s="1"/>
  <c r="N24" i="4" s="1"/>
  <c r="O24" i="4" s="1"/>
  <c r="E117" i="4"/>
  <c r="F116" i="4"/>
  <c r="G116" i="4" s="1"/>
  <c r="J116" i="4" s="1"/>
  <c r="K116" i="4" s="1"/>
  <c r="M116" i="4" s="1"/>
  <c r="N116" i="4" s="1"/>
  <c r="O116" i="4" s="1"/>
  <c r="F116" i="3"/>
  <c r="G115" i="3"/>
  <c r="H115" i="3" s="1"/>
  <c r="K115" i="3" s="1"/>
  <c r="L115" i="3" s="1"/>
  <c r="N115" i="3" s="1"/>
  <c r="G23" i="3"/>
  <c r="H23" i="3" s="1"/>
  <c r="K23" i="3" s="1"/>
  <c r="L23" i="3" s="1"/>
  <c r="N23" i="3" s="1"/>
  <c r="O23" i="3" s="1"/>
  <c r="P23" i="3" s="1"/>
  <c r="F24" i="3"/>
  <c r="O115" i="3" l="1"/>
  <c r="P115" i="3" s="1"/>
  <c r="E26" i="4"/>
  <c r="F25" i="4"/>
  <c r="G25" i="4" s="1"/>
  <c r="J25" i="4" s="1"/>
  <c r="K25" i="4" s="1"/>
  <c r="M25" i="4" s="1"/>
  <c r="N25" i="4" s="1"/>
  <c r="O25" i="4" s="1"/>
  <c r="E118" i="4"/>
  <c r="F117" i="4"/>
  <c r="G117" i="4" s="1"/>
  <c r="J117" i="4" s="1"/>
  <c r="K117" i="4" s="1"/>
  <c r="M117" i="4" s="1"/>
  <c r="N117" i="4" s="1"/>
  <c r="O117" i="4" s="1"/>
  <c r="F117" i="3"/>
  <c r="G116" i="3"/>
  <c r="H116" i="3" s="1"/>
  <c r="K116" i="3" s="1"/>
  <c r="L116" i="3" s="1"/>
  <c r="N116" i="3" s="1"/>
  <c r="G24" i="3"/>
  <c r="H24" i="3" s="1"/>
  <c r="K24" i="3" s="1"/>
  <c r="L24" i="3" s="1"/>
  <c r="N24" i="3" s="1"/>
  <c r="O24" i="3" s="1"/>
  <c r="P24" i="3" s="1"/>
  <c r="F25" i="3"/>
  <c r="O116" i="3" l="1"/>
  <c r="P116" i="3" s="1"/>
  <c r="E27" i="4"/>
  <c r="F26" i="4"/>
  <c r="G26" i="4" s="1"/>
  <c r="J26" i="4" s="1"/>
  <c r="K26" i="4" s="1"/>
  <c r="M26" i="4" s="1"/>
  <c r="N26" i="4" s="1"/>
  <c r="O26" i="4" s="1"/>
  <c r="E119" i="4"/>
  <c r="F118" i="4"/>
  <c r="G118" i="4" s="1"/>
  <c r="J118" i="4" s="1"/>
  <c r="K118" i="4" s="1"/>
  <c r="M118" i="4" s="1"/>
  <c r="N118" i="4" s="1"/>
  <c r="O118" i="4" s="1"/>
  <c r="F118" i="3"/>
  <c r="G117" i="3"/>
  <c r="H117" i="3" s="1"/>
  <c r="K117" i="3" s="1"/>
  <c r="L117" i="3" s="1"/>
  <c r="N117" i="3" s="1"/>
  <c r="G25" i="3"/>
  <c r="H25" i="3" s="1"/>
  <c r="K25" i="3" s="1"/>
  <c r="L25" i="3" s="1"/>
  <c r="N25" i="3" s="1"/>
  <c r="O25" i="3" s="1"/>
  <c r="P25" i="3" s="1"/>
  <c r="F26" i="3"/>
  <c r="O117" i="3" l="1"/>
  <c r="P117" i="3" s="1"/>
  <c r="E28" i="4"/>
  <c r="F27" i="4"/>
  <c r="G27" i="4" s="1"/>
  <c r="J27" i="4" s="1"/>
  <c r="K27" i="4" s="1"/>
  <c r="M27" i="4" s="1"/>
  <c r="N27" i="4" s="1"/>
  <c r="O27" i="4" s="1"/>
  <c r="F119" i="4"/>
  <c r="G119" i="4" s="1"/>
  <c r="J119" i="4" s="1"/>
  <c r="K119" i="4" s="1"/>
  <c r="M119" i="4" s="1"/>
  <c r="N119" i="4" s="1"/>
  <c r="O119" i="4" s="1"/>
  <c r="E120" i="4"/>
  <c r="F119" i="3"/>
  <c r="G118" i="3"/>
  <c r="H118" i="3" s="1"/>
  <c r="K118" i="3" s="1"/>
  <c r="L118" i="3" s="1"/>
  <c r="N118" i="3" s="1"/>
  <c r="G26" i="3"/>
  <c r="H26" i="3" s="1"/>
  <c r="K26" i="3" s="1"/>
  <c r="L26" i="3" s="1"/>
  <c r="N26" i="3" s="1"/>
  <c r="O26" i="3" s="1"/>
  <c r="P26" i="3" s="1"/>
  <c r="F27" i="3"/>
  <c r="O118" i="3" l="1"/>
  <c r="P118" i="3" s="1"/>
  <c r="F120" i="4"/>
  <c r="G120" i="4" s="1"/>
  <c r="J120" i="4" s="1"/>
  <c r="K120" i="4" s="1"/>
  <c r="M120" i="4" s="1"/>
  <c r="N120" i="4" s="1"/>
  <c r="O120" i="4" s="1"/>
  <c r="E121" i="4"/>
  <c r="E29" i="4"/>
  <c r="F28" i="4"/>
  <c r="G28" i="4" s="1"/>
  <c r="J28" i="4" s="1"/>
  <c r="K28" i="4" s="1"/>
  <c r="M28" i="4" s="1"/>
  <c r="N28" i="4" s="1"/>
  <c r="O28" i="4" s="1"/>
  <c r="F120" i="3"/>
  <c r="G119" i="3"/>
  <c r="H119" i="3" s="1"/>
  <c r="K119" i="3" s="1"/>
  <c r="L119" i="3" s="1"/>
  <c r="N119" i="3" s="1"/>
  <c r="G27" i="3"/>
  <c r="H27" i="3" s="1"/>
  <c r="K27" i="3" s="1"/>
  <c r="L27" i="3" s="1"/>
  <c r="N27" i="3" s="1"/>
  <c r="O27" i="3" s="1"/>
  <c r="P27" i="3" s="1"/>
  <c r="F28" i="3"/>
  <c r="O119" i="3" l="1"/>
  <c r="P119" i="3" s="1"/>
  <c r="E30" i="4"/>
  <c r="F29" i="4"/>
  <c r="G29" i="4" s="1"/>
  <c r="J29" i="4" s="1"/>
  <c r="K29" i="4" s="1"/>
  <c r="M29" i="4" s="1"/>
  <c r="N29" i="4" s="1"/>
  <c r="O29" i="4" s="1"/>
  <c r="F121" i="4"/>
  <c r="G121" i="4" s="1"/>
  <c r="J121" i="4" s="1"/>
  <c r="K121" i="4" s="1"/>
  <c r="M121" i="4" s="1"/>
  <c r="N121" i="4" s="1"/>
  <c r="O121" i="4" s="1"/>
  <c r="E122" i="4"/>
  <c r="G28" i="3"/>
  <c r="H28" i="3" s="1"/>
  <c r="K28" i="3" s="1"/>
  <c r="L28" i="3" s="1"/>
  <c r="N28" i="3" s="1"/>
  <c r="O28" i="3" s="1"/>
  <c r="P28" i="3" s="1"/>
  <c r="F29" i="3"/>
  <c r="F121" i="3"/>
  <c r="G120" i="3"/>
  <c r="H120" i="3" s="1"/>
  <c r="K120" i="3" s="1"/>
  <c r="L120" i="3" s="1"/>
  <c r="N120" i="3" s="1"/>
  <c r="O120" i="3" l="1"/>
  <c r="P120" i="3" s="1"/>
  <c r="E31" i="4"/>
  <c r="F30" i="4"/>
  <c r="G30" i="4" s="1"/>
  <c r="J30" i="4" s="1"/>
  <c r="K30" i="4" s="1"/>
  <c r="M30" i="4" s="1"/>
  <c r="N30" i="4" s="1"/>
  <c r="O30" i="4" s="1"/>
  <c r="F122" i="4"/>
  <c r="G122" i="4" s="1"/>
  <c r="J122" i="4" s="1"/>
  <c r="K122" i="4" s="1"/>
  <c r="M122" i="4" s="1"/>
  <c r="N122" i="4" s="1"/>
  <c r="O122" i="4" s="1"/>
  <c r="E123" i="4"/>
  <c r="F122" i="3"/>
  <c r="G121" i="3"/>
  <c r="H121" i="3" s="1"/>
  <c r="K121" i="3" s="1"/>
  <c r="L121" i="3" s="1"/>
  <c r="N121" i="3" s="1"/>
  <c r="G29" i="3"/>
  <c r="H29" i="3" s="1"/>
  <c r="K29" i="3" s="1"/>
  <c r="L29" i="3" s="1"/>
  <c r="N29" i="3" s="1"/>
  <c r="O29" i="3" s="1"/>
  <c r="P29" i="3" s="1"/>
  <c r="F30" i="3"/>
  <c r="O121" i="3" l="1"/>
  <c r="P121" i="3" s="1"/>
  <c r="E32" i="4"/>
  <c r="F31" i="4"/>
  <c r="G31" i="4" s="1"/>
  <c r="J31" i="4" s="1"/>
  <c r="K31" i="4" s="1"/>
  <c r="M31" i="4" s="1"/>
  <c r="N31" i="4" s="1"/>
  <c r="O31" i="4" s="1"/>
  <c r="F123" i="4"/>
  <c r="G123" i="4" s="1"/>
  <c r="J123" i="4" s="1"/>
  <c r="K123" i="4" s="1"/>
  <c r="M123" i="4" s="1"/>
  <c r="N123" i="4" s="1"/>
  <c r="O123" i="4" s="1"/>
  <c r="E124" i="4"/>
  <c r="F123" i="3"/>
  <c r="G122" i="3"/>
  <c r="H122" i="3" s="1"/>
  <c r="K122" i="3" s="1"/>
  <c r="L122" i="3" s="1"/>
  <c r="N122" i="3" s="1"/>
  <c r="G30" i="3"/>
  <c r="H30" i="3" s="1"/>
  <c r="K30" i="3" s="1"/>
  <c r="L30" i="3" s="1"/>
  <c r="N30" i="3" s="1"/>
  <c r="O30" i="3" s="1"/>
  <c r="P30" i="3" s="1"/>
  <c r="F31" i="3"/>
  <c r="O122" i="3" l="1"/>
  <c r="P122" i="3" s="1"/>
  <c r="F124" i="4"/>
  <c r="G124" i="4" s="1"/>
  <c r="J124" i="4" s="1"/>
  <c r="K124" i="4" s="1"/>
  <c r="M124" i="4" s="1"/>
  <c r="N124" i="4" s="1"/>
  <c r="O124" i="4" s="1"/>
  <c r="E125" i="4"/>
  <c r="E33" i="4"/>
  <c r="F32" i="4"/>
  <c r="G32" i="4" s="1"/>
  <c r="J32" i="4" s="1"/>
  <c r="K32" i="4" s="1"/>
  <c r="M32" i="4" s="1"/>
  <c r="N32" i="4" s="1"/>
  <c r="O32" i="4" s="1"/>
  <c r="F124" i="3"/>
  <c r="G123" i="3"/>
  <c r="H123" i="3" s="1"/>
  <c r="K123" i="3" s="1"/>
  <c r="L123" i="3" s="1"/>
  <c r="N123" i="3" s="1"/>
  <c r="G31" i="3"/>
  <c r="H31" i="3" s="1"/>
  <c r="K31" i="3" s="1"/>
  <c r="L31" i="3" s="1"/>
  <c r="N31" i="3" s="1"/>
  <c r="O31" i="3" s="1"/>
  <c r="P31" i="3" s="1"/>
  <c r="F32" i="3"/>
  <c r="O123" i="3" l="1"/>
  <c r="P123" i="3" s="1"/>
  <c r="E34" i="4"/>
  <c r="F33" i="4"/>
  <c r="G33" i="4" s="1"/>
  <c r="J33" i="4" s="1"/>
  <c r="K33" i="4" s="1"/>
  <c r="M33" i="4" s="1"/>
  <c r="N33" i="4" s="1"/>
  <c r="O33" i="4" s="1"/>
  <c r="F125" i="4"/>
  <c r="G125" i="4" s="1"/>
  <c r="J125" i="4" s="1"/>
  <c r="K125" i="4" s="1"/>
  <c r="M125" i="4" s="1"/>
  <c r="N125" i="4" s="1"/>
  <c r="O125" i="4" s="1"/>
  <c r="E126" i="4"/>
  <c r="F125" i="3"/>
  <c r="G124" i="3"/>
  <c r="H124" i="3" s="1"/>
  <c r="K124" i="3" s="1"/>
  <c r="L124" i="3" s="1"/>
  <c r="N124" i="3" s="1"/>
  <c r="G32" i="3"/>
  <c r="H32" i="3" s="1"/>
  <c r="K32" i="3" s="1"/>
  <c r="L32" i="3" s="1"/>
  <c r="N32" i="3" s="1"/>
  <c r="O32" i="3" s="1"/>
  <c r="P32" i="3" s="1"/>
  <c r="F33" i="3"/>
  <c r="O124" i="3" l="1"/>
  <c r="P124" i="3" s="1"/>
  <c r="F126" i="4"/>
  <c r="G126" i="4" s="1"/>
  <c r="J126" i="4" s="1"/>
  <c r="K126" i="4" s="1"/>
  <c r="M126" i="4" s="1"/>
  <c r="N126" i="4" s="1"/>
  <c r="O126" i="4" s="1"/>
  <c r="E127" i="4"/>
  <c r="E35" i="4"/>
  <c r="F34" i="4"/>
  <c r="G34" i="4" s="1"/>
  <c r="J34" i="4" s="1"/>
  <c r="K34" i="4" s="1"/>
  <c r="M34" i="4" s="1"/>
  <c r="N34" i="4" s="1"/>
  <c r="O34" i="4" s="1"/>
  <c r="F126" i="3"/>
  <c r="G125" i="3"/>
  <c r="H125" i="3" s="1"/>
  <c r="K125" i="3" s="1"/>
  <c r="L125" i="3" s="1"/>
  <c r="N125" i="3" s="1"/>
  <c r="G33" i="3"/>
  <c r="H33" i="3" s="1"/>
  <c r="K33" i="3" s="1"/>
  <c r="L33" i="3" s="1"/>
  <c r="N33" i="3" s="1"/>
  <c r="O33" i="3" s="1"/>
  <c r="P33" i="3" s="1"/>
  <c r="F34" i="3"/>
  <c r="O125" i="3" l="1"/>
  <c r="P125" i="3" s="1"/>
  <c r="E36" i="4"/>
  <c r="F35" i="4"/>
  <c r="G35" i="4" s="1"/>
  <c r="J35" i="4" s="1"/>
  <c r="K35" i="4" s="1"/>
  <c r="M35" i="4" s="1"/>
  <c r="N35" i="4" s="1"/>
  <c r="O35" i="4" s="1"/>
  <c r="F127" i="4"/>
  <c r="G127" i="4" s="1"/>
  <c r="J127" i="4" s="1"/>
  <c r="K127" i="4" s="1"/>
  <c r="M127" i="4" s="1"/>
  <c r="N127" i="4" s="1"/>
  <c r="O127" i="4" s="1"/>
  <c r="E128" i="4"/>
  <c r="F127" i="3"/>
  <c r="G126" i="3"/>
  <c r="H126" i="3" s="1"/>
  <c r="K126" i="3" s="1"/>
  <c r="L126" i="3" s="1"/>
  <c r="N126" i="3" s="1"/>
  <c r="G34" i="3"/>
  <c r="H34" i="3" s="1"/>
  <c r="K34" i="3" s="1"/>
  <c r="L34" i="3" s="1"/>
  <c r="N34" i="3" s="1"/>
  <c r="O34" i="3" s="1"/>
  <c r="P34" i="3" s="1"/>
  <c r="F35" i="3"/>
  <c r="O126" i="3" l="1"/>
  <c r="P126" i="3" s="1"/>
  <c r="F128" i="4"/>
  <c r="G128" i="4" s="1"/>
  <c r="J128" i="4" s="1"/>
  <c r="K128" i="4" s="1"/>
  <c r="M128" i="4" s="1"/>
  <c r="N128" i="4" s="1"/>
  <c r="O128" i="4" s="1"/>
  <c r="E129" i="4"/>
  <c r="E37" i="4"/>
  <c r="F36" i="4"/>
  <c r="G36" i="4" s="1"/>
  <c r="J36" i="4" s="1"/>
  <c r="K36" i="4" s="1"/>
  <c r="M36" i="4" s="1"/>
  <c r="N36" i="4" s="1"/>
  <c r="O36" i="4" s="1"/>
  <c r="F128" i="3"/>
  <c r="G127" i="3"/>
  <c r="H127" i="3" s="1"/>
  <c r="K127" i="3" s="1"/>
  <c r="L127" i="3" s="1"/>
  <c r="N127" i="3" s="1"/>
  <c r="G35" i="3"/>
  <c r="H35" i="3" s="1"/>
  <c r="K35" i="3" s="1"/>
  <c r="L35" i="3" s="1"/>
  <c r="N35" i="3" s="1"/>
  <c r="O35" i="3" s="1"/>
  <c r="P35" i="3" s="1"/>
  <c r="F36" i="3"/>
  <c r="O127" i="3" l="1"/>
  <c r="P127" i="3" s="1"/>
  <c r="E38" i="4"/>
  <c r="F37" i="4"/>
  <c r="G37" i="4" s="1"/>
  <c r="J37" i="4" s="1"/>
  <c r="K37" i="4" s="1"/>
  <c r="M37" i="4" s="1"/>
  <c r="N37" i="4" s="1"/>
  <c r="O37" i="4" s="1"/>
  <c r="F129" i="4"/>
  <c r="G129" i="4" s="1"/>
  <c r="J129" i="4" s="1"/>
  <c r="K129" i="4" s="1"/>
  <c r="M129" i="4" s="1"/>
  <c r="N129" i="4" s="1"/>
  <c r="O129" i="4" s="1"/>
  <c r="E130" i="4"/>
  <c r="F129" i="3"/>
  <c r="G128" i="3"/>
  <c r="H128" i="3" s="1"/>
  <c r="K128" i="3" s="1"/>
  <c r="L128" i="3" s="1"/>
  <c r="N128" i="3" s="1"/>
  <c r="G36" i="3"/>
  <c r="H36" i="3" s="1"/>
  <c r="K36" i="3" s="1"/>
  <c r="L36" i="3" s="1"/>
  <c r="N36" i="3" s="1"/>
  <c r="O36" i="3" s="1"/>
  <c r="P36" i="3" s="1"/>
  <c r="F37" i="3"/>
  <c r="O128" i="3" l="1"/>
  <c r="P128" i="3" s="1"/>
  <c r="F130" i="4"/>
  <c r="G130" i="4" s="1"/>
  <c r="J130" i="4" s="1"/>
  <c r="K130" i="4" s="1"/>
  <c r="M130" i="4" s="1"/>
  <c r="N130" i="4" s="1"/>
  <c r="O130" i="4" s="1"/>
  <c r="E131" i="4"/>
  <c r="E39" i="4"/>
  <c r="F38" i="4"/>
  <c r="G38" i="4" s="1"/>
  <c r="J38" i="4" s="1"/>
  <c r="K38" i="4" s="1"/>
  <c r="M38" i="4" s="1"/>
  <c r="N38" i="4" s="1"/>
  <c r="O38" i="4" s="1"/>
  <c r="F130" i="3"/>
  <c r="G129" i="3"/>
  <c r="H129" i="3" s="1"/>
  <c r="K129" i="3" s="1"/>
  <c r="L129" i="3" s="1"/>
  <c r="N129" i="3" s="1"/>
  <c r="G37" i="3"/>
  <c r="H37" i="3" s="1"/>
  <c r="K37" i="3" s="1"/>
  <c r="L37" i="3" s="1"/>
  <c r="N37" i="3" s="1"/>
  <c r="O37" i="3" s="1"/>
  <c r="P37" i="3" s="1"/>
  <c r="F38" i="3"/>
  <c r="O129" i="3" l="1"/>
  <c r="P129" i="3" s="1"/>
  <c r="E40" i="4"/>
  <c r="F39" i="4"/>
  <c r="G39" i="4" s="1"/>
  <c r="J39" i="4" s="1"/>
  <c r="K39" i="4" s="1"/>
  <c r="M39" i="4" s="1"/>
  <c r="N39" i="4" s="1"/>
  <c r="O39" i="4" s="1"/>
  <c r="F131" i="4"/>
  <c r="G131" i="4" s="1"/>
  <c r="J131" i="4" s="1"/>
  <c r="K131" i="4" s="1"/>
  <c r="M131" i="4" s="1"/>
  <c r="N131" i="4" s="1"/>
  <c r="O131" i="4" s="1"/>
  <c r="E132" i="4"/>
  <c r="G38" i="3"/>
  <c r="H38" i="3" s="1"/>
  <c r="K38" i="3" s="1"/>
  <c r="L38" i="3" s="1"/>
  <c r="N38" i="3" s="1"/>
  <c r="O38" i="3" s="1"/>
  <c r="P38" i="3" s="1"/>
  <c r="F39" i="3"/>
  <c r="F131" i="3"/>
  <c r="G130" i="3"/>
  <c r="H130" i="3" s="1"/>
  <c r="K130" i="3" s="1"/>
  <c r="L130" i="3" s="1"/>
  <c r="N130" i="3" s="1"/>
  <c r="O130" i="3" l="1"/>
  <c r="P130" i="3" s="1"/>
  <c r="F132" i="4"/>
  <c r="G132" i="4" s="1"/>
  <c r="J132" i="4" s="1"/>
  <c r="K132" i="4" s="1"/>
  <c r="M132" i="4" s="1"/>
  <c r="N132" i="4" s="1"/>
  <c r="O132" i="4" s="1"/>
  <c r="E133" i="4"/>
  <c r="E41" i="4"/>
  <c r="F40" i="4"/>
  <c r="G40" i="4" s="1"/>
  <c r="J40" i="4" s="1"/>
  <c r="K40" i="4" s="1"/>
  <c r="M40" i="4" s="1"/>
  <c r="N40" i="4" s="1"/>
  <c r="O40" i="4" s="1"/>
  <c r="F132" i="3"/>
  <c r="G131" i="3"/>
  <c r="H131" i="3" s="1"/>
  <c r="K131" i="3" s="1"/>
  <c r="L131" i="3" s="1"/>
  <c r="N131" i="3" s="1"/>
  <c r="G39" i="3"/>
  <c r="H39" i="3" s="1"/>
  <c r="K39" i="3" s="1"/>
  <c r="L39" i="3" s="1"/>
  <c r="N39" i="3" s="1"/>
  <c r="O39" i="3" s="1"/>
  <c r="P39" i="3" s="1"/>
  <c r="F40" i="3"/>
  <c r="O131" i="3" l="1"/>
  <c r="P131" i="3" s="1"/>
  <c r="E42" i="4"/>
  <c r="F41" i="4"/>
  <c r="G41" i="4" s="1"/>
  <c r="J41" i="4" s="1"/>
  <c r="K41" i="4" s="1"/>
  <c r="M41" i="4" s="1"/>
  <c r="N41" i="4" s="1"/>
  <c r="O41" i="4" s="1"/>
  <c r="F133" i="4"/>
  <c r="G133" i="4" s="1"/>
  <c r="J133" i="4" s="1"/>
  <c r="K133" i="4" s="1"/>
  <c r="M133" i="4" s="1"/>
  <c r="N133" i="4" s="1"/>
  <c r="O133" i="4" s="1"/>
  <c r="E134" i="4"/>
  <c r="F133" i="3"/>
  <c r="G132" i="3"/>
  <c r="H132" i="3" s="1"/>
  <c r="K132" i="3" s="1"/>
  <c r="L132" i="3" s="1"/>
  <c r="N132" i="3" s="1"/>
  <c r="G40" i="3"/>
  <c r="H40" i="3" s="1"/>
  <c r="K40" i="3" s="1"/>
  <c r="L40" i="3" s="1"/>
  <c r="N40" i="3" s="1"/>
  <c r="O40" i="3" s="1"/>
  <c r="P40" i="3" s="1"/>
  <c r="F41" i="3"/>
  <c r="O132" i="3" l="1"/>
  <c r="P132" i="3" s="1"/>
  <c r="F134" i="4"/>
  <c r="G134" i="4" s="1"/>
  <c r="J134" i="4" s="1"/>
  <c r="K134" i="4" s="1"/>
  <c r="M134" i="4" s="1"/>
  <c r="N134" i="4" s="1"/>
  <c r="O134" i="4" s="1"/>
  <c r="E135" i="4"/>
  <c r="E43" i="4"/>
  <c r="F42" i="4"/>
  <c r="G42" i="4" s="1"/>
  <c r="J42" i="4" s="1"/>
  <c r="K42" i="4" s="1"/>
  <c r="M42" i="4" s="1"/>
  <c r="N42" i="4" s="1"/>
  <c r="O42" i="4" s="1"/>
  <c r="F134" i="3"/>
  <c r="G133" i="3"/>
  <c r="H133" i="3" s="1"/>
  <c r="K133" i="3" s="1"/>
  <c r="L133" i="3" s="1"/>
  <c r="N133" i="3" s="1"/>
  <c r="G41" i="3"/>
  <c r="H41" i="3" s="1"/>
  <c r="K41" i="3" s="1"/>
  <c r="L41" i="3" s="1"/>
  <c r="N41" i="3" s="1"/>
  <c r="O41" i="3" s="1"/>
  <c r="P41" i="3" s="1"/>
  <c r="F42" i="3"/>
  <c r="O133" i="3" l="1"/>
  <c r="P133" i="3" s="1"/>
  <c r="E44" i="4"/>
  <c r="F43" i="4"/>
  <c r="G43" i="4" s="1"/>
  <c r="J43" i="4" s="1"/>
  <c r="K43" i="4" s="1"/>
  <c r="M43" i="4" s="1"/>
  <c r="N43" i="4" s="1"/>
  <c r="O43" i="4" s="1"/>
  <c r="F135" i="4"/>
  <c r="G135" i="4" s="1"/>
  <c r="J135" i="4" s="1"/>
  <c r="K135" i="4" s="1"/>
  <c r="M135" i="4" s="1"/>
  <c r="N135" i="4" s="1"/>
  <c r="O135" i="4" s="1"/>
  <c r="E136" i="4"/>
  <c r="F135" i="3"/>
  <c r="G134" i="3"/>
  <c r="H134" i="3" s="1"/>
  <c r="K134" i="3" s="1"/>
  <c r="L134" i="3" s="1"/>
  <c r="N134" i="3" s="1"/>
  <c r="G42" i="3"/>
  <c r="H42" i="3" s="1"/>
  <c r="K42" i="3" s="1"/>
  <c r="L42" i="3" s="1"/>
  <c r="N42" i="3" s="1"/>
  <c r="O42" i="3" s="1"/>
  <c r="P42" i="3" s="1"/>
  <c r="F43" i="3"/>
  <c r="O134" i="3" l="1"/>
  <c r="P134" i="3" s="1"/>
  <c r="E45" i="4"/>
  <c r="F44" i="4"/>
  <c r="G44" i="4" s="1"/>
  <c r="J44" i="4" s="1"/>
  <c r="K44" i="4" s="1"/>
  <c r="M44" i="4" s="1"/>
  <c r="N44" i="4" s="1"/>
  <c r="O44" i="4" s="1"/>
  <c r="F136" i="4"/>
  <c r="G136" i="4" s="1"/>
  <c r="J136" i="4" s="1"/>
  <c r="K136" i="4" s="1"/>
  <c r="M136" i="4" s="1"/>
  <c r="N136" i="4" s="1"/>
  <c r="O136" i="4" s="1"/>
  <c r="E137" i="4"/>
  <c r="F136" i="3"/>
  <c r="G135" i="3"/>
  <c r="H135" i="3" s="1"/>
  <c r="K135" i="3" s="1"/>
  <c r="L135" i="3" s="1"/>
  <c r="N135" i="3" s="1"/>
  <c r="G43" i="3"/>
  <c r="H43" i="3" s="1"/>
  <c r="K43" i="3" s="1"/>
  <c r="L43" i="3" s="1"/>
  <c r="N43" i="3" s="1"/>
  <c r="O43" i="3" s="1"/>
  <c r="P43" i="3" s="1"/>
  <c r="F44" i="3"/>
  <c r="O135" i="3" l="1"/>
  <c r="P135" i="3" s="1"/>
  <c r="E46" i="4"/>
  <c r="F45" i="4"/>
  <c r="G45" i="4" s="1"/>
  <c r="J45" i="4" s="1"/>
  <c r="K45" i="4" s="1"/>
  <c r="M45" i="4" s="1"/>
  <c r="N45" i="4" s="1"/>
  <c r="O45" i="4" s="1"/>
  <c r="F137" i="4"/>
  <c r="G137" i="4" s="1"/>
  <c r="J137" i="4" s="1"/>
  <c r="K137" i="4" s="1"/>
  <c r="M137" i="4" s="1"/>
  <c r="N137" i="4" s="1"/>
  <c r="O137" i="4" s="1"/>
  <c r="E138" i="4"/>
  <c r="F137" i="3"/>
  <c r="G136" i="3"/>
  <c r="H136" i="3" s="1"/>
  <c r="K136" i="3" s="1"/>
  <c r="L136" i="3" s="1"/>
  <c r="N136" i="3" s="1"/>
  <c r="G44" i="3"/>
  <c r="H44" i="3" s="1"/>
  <c r="K44" i="3" s="1"/>
  <c r="L44" i="3" s="1"/>
  <c r="N44" i="3" s="1"/>
  <c r="O44" i="3" s="1"/>
  <c r="P44" i="3" s="1"/>
  <c r="F45" i="3"/>
  <c r="O136" i="3" l="1"/>
  <c r="P136" i="3" s="1"/>
  <c r="E47" i="4"/>
  <c r="F46" i="4"/>
  <c r="G46" i="4" s="1"/>
  <c r="J46" i="4" s="1"/>
  <c r="K46" i="4" s="1"/>
  <c r="M46" i="4" s="1"/>
  <c r="N46" i="4" s="1"/>
  <c r="O46" i="4" s="1"/>
  <c r="F138" i="4"/>
  <c r="G138" i="4" s="1"/>
  <c r="J138" i="4" s="1"/>
  <c r="K138" i="4" s="1"/>
  <c r="M138" i="4" s="1"/>
  <c r="N138" i="4" s="1"/>
  <c r="O138" i="4" s="1"/>
  <c r="E139" i="4"/>
  <c r="F138" i="3"/>
  <c r="G137" i="3"/>
  <c r="H137" i="3" s="1"/>
  <c r="K137" i="3" s="1"/>
  <c r="L137" i="3" s="1"/>
  <c r="N137" i="3" s="1"/>
  <c r="G45" i="3"/>
  <c r="H45" i="3" s="1"/>
  <c r="K45" i="3" s="1"/>
  <c r="L45" i="3" s="1"/>
  <c r="N45" i="3" s="1"/>
  <c r="O45" i="3" s="1"/>
  <c r="P45" i="3" s="1"/>
  <c r="F46" i="3"/>
  <c r="O137" i="3" l="1"/>
  <c r="P137" i="3" s="1"/>
  <c r="F139" i="4"/>
  <c r="G139" i="4" s="1"/>
  <c r="J139" i="4" s="1"/>
  <c r="K139" i="4" s="1"/>
  <c r="M139" i="4" s="1"/>
  <c r="N139" i="4" s="1"/>
  <c r="O139" i="4" s="1"/>
  <c r="E140" i="4"/>
  <c r="E48" i="4"/>
  <c r="F47" i="4"/>
  <c r="G47" i="4" s="1"/>
  <c r="J47" i="4" s="1"/>
  <c r="K47" i="4" s="1"/>
  <c r="M47" i="4" s="1"/>
  <c r="N47" i="4" s="1"/>
  <c r="O47" i="4" s="1"/>
  <c r="F139" i="3"/>
  <c r="G138" i="3"/>
  <c r="H138" i="3" s="1"/>
  <c r="K138" i="3" s="1"/>
  <c r="L138" i="3" s="1"/>
  <c r="N138" i="3" s="1"/>
  <c r="G46" i="3"/>
  <c r="H46" i="3" s="1"/>
  <c r="K46" i="3" s="1"/>
  <c r="L46" i="3" s="1"/>
  <c r="N46" i="3" s="1"/>
  <c r="O46" i="3" s="1"/>
  <c r="P46" i="3" s="1"/>
  <c r="F47" i="3"/>
  <c r="O138" i="3" l="1"/>
  <c r="P138" i="3" s="1"/>
  <c r="E49" i="4"/>
  <c r="F48" i="4"/>
  <c r="G48" i="4" s="1"/>
  <c r="J48" i="4" s="1"/>
  <c r="K48" i="4" s="1"/>
  <c r="M48" i="4" s="1"/>
  <c r="N48" i="4" s="1"/>
  <c r="O48" i="4" s="1"/>
  <c r="F140" i="4"/>
  <c r="G140" i="4" s="1"/>
  <c r="J140" i="4" s="1"/>
  <c r="K140" i="4" s="1"/>
  <c r="M140" i="4" s="1"/>
  <c r="N140" i="4" s="1"/>
  <c r="O140" i="4" s="1"/>
  <c r="E141" i="4"/>
  <c r="F140" i="3"/>
  <c r="G139" i="3"/>
  <c r="H139" i="3" s="1"/>
  <c r="K139" i="3" s="1"/>
  <c r="L139" i="3" s="1"/>
  <c r="N139" i="3" s="1"/>
  <c r="G47" i="3"/>
  <c r="H47" i="3" s="1"/>
  <c r="K47" i="3" s="1"/>
  <c r="L47" i="3" s="1"/>
  <c r="N47" i="3" s="1"/>
  <c r="O47" i="3" s="1"/>
  <c r="P47" i="3" s="1"/>
  <c r="F48" i="3"/>
  <c r="O139" i="3" l="1"/>
  <c r="P139" i="3" s="1"/>
  <c r="F141" i="4"/>
  <c r="G141" i="4" s="1"/>
  <c r="J141" i="4" s="1"/>
  <c r="K141" i="4" s="1"/>
  <c r="M141" i="4" s="1"/>
  <c r="N141" i="4" s="1"/>
  <c r="O141" i="4" s="1"/>
  <c r="E142" i="4"/>
  <c r="E50" i="4"/>
  <c r="F49" i="4"/>
  <c r="G49" i="4" s="1"/>
  <c r="J49" i="4" s="1"/>
  <c r="K49" i="4" s="1"/>
  <c r="M49" i="4" s="1"/>
  <c r="N49" i="4" s="1"/>
  <c r="O49" i="4" s="1"/>
  <c r="F141" i="3"/>
  <c r="G140" i="3"/>
  <c r="H140" i="3" s="1"/>
  <c r="K140" i="3" s="1"/>
  <c r="L140" i="3" s="1"/>
  <c r="N140" i="3" s="1"/>
  <c r="G48" i="3"/>
  <c r="H48" i="3" s="1"/>
  <c r="K48" i="3" s="1"/>
  <c r="L48" i="3" s="1"/>
  <c r="N48" i="3" s="1"/>
  <c r="O48" i="3" s="1"/>
  <c r="P48" i="3" s="1"/>
  <c r="F49" i="3"/>
  <c r="O140" i="3" l="1"/>
  <c r="P140" i="3" s="1"/>
  <c r="E51" i="4"/>
  <c r="F50" i="4"/>
  <c r="G50" i="4" s="1"/>
  <c r="J50" i="4" s="1"/>
  <c r="K50" i="4" s="1"/>
  <c r="M50" i="4" s="1"/>
  <c r="N50" i="4" s="1"/>
  <c r="O50" i="4" s="1"/>
  <c r="F142" i="4"/>
  <c r="G142" i="4" s="1"/>
  <c r="J142" i="4" s="1"/>
  <c r="K142" i="4" s="1"/>
  <c r="M142" i="4" s="1"/>
  <c r="N142" i="4" s="1"/>
  <c r="O142" i="4" s="1"/>
  <c r="E143" i="4"/>
  <c r="F142" i="3"/>
  <c r="G141" i="3"/>
  <c r="H141" i="3" s="1"/>
  <c r="K141" i="3" s="1"/>
  <c r="L141" i="3" s="1"/>
  <c r="N141" i="3" s="1"/>
  <c r="G49" i="3"/>
  <c r="H49" i="3" s="1"/>
  <c r="K49" i="3" s="1"/>
  <c r="L49" i="3" s="1"/>
  <c r="N49" i="3" s="1"/>
  <c r="O49" i="3" s="1"/>
  <c r="P49" i="3" s="1"/>
  <c r="F50" i="3"/>
  <c r="O141" i="3" l="1"/>
  <c r="P141" i="3" s="1"/>
  <c r="F143" i="4"/>
  <c r="G143" i="4" s="1"/>
  <c r="J143" i="4" s="1"/>
  <c r="K143" i="4" s="1"/>
  <c r="M143" i="4" s="1"/>
  <c r="N143" i="4" s="1"/>
  <c r="O143" i="4" s="1"/>
  <c r="E144" i="4"/>
  <c r="E52" i="4"/>
  <c r="F51" i="4"/>
  <c r="G51" i="4" s="1"/>
  <c r="J51" i="4" s="1"/>
  <c r="K51" i="4" s="1"/>
  <c r="M51" i="4" s="1"/>
  <c r="N51" i="4" s="1"/>
  <c r="O51" i="4" s="1"/>
  <c r="F143" i="3"/>
  <c r="G142" i="3"/>
  <c r="H142" i="3" s="1"/>
  <c r="K142" i="3" s="1"/>
  <c r="L142" i="3" s="1"/>
  <c r="N142" i="3" s="1"/>
  <c r="G50" i="3"/>
  <c r="H50" i="3" s="1"/>
  <c r="K50" i="3" s="1"/>
  <c r="L50" i="3" s="1"/>
  <c r="N50" i="3" s="1"/>
  <c r="O50" i="3" s="1"/>
  <c r="P50" i="3" s="1"/>
  <c r="F51" i="3"/>
  <c r="O142" i="3" l="1"/>
  <c r="P142" i="3" s="1"/>
  <c r="E53" i="4"/>
  <c r="F52" i="4"/>
  <c r="G52" i="4" s="1"/>
  <c r="J52" i="4" s="1"/>
  <c r="K52" i="4" s="1"/>
  <c r="M52" i="4" s="1"/>
  <c r="N52" i="4" s="1"/>
  <c r="O52" i="4" s="1"/>
  <c r="F144" i="4"/>
  <c r="G144" i="4" s="1"/>
  <c r="J144" i="4" s="1"/>
  <c r="K144" i="4" s="1"/>
  <c r="M144" i="4" s="1"/>
  <c r="N144" i="4" s="1"/>
  <c r="O144" i="4" s="1"/>
  <c r="E145" i="4"/>
  <c r="F144" i="3"/>
  <c r="G143" i="3"/>
  <c r="H143" i="3" s="1"/>
  <c r="K143" i="3" s="1"/>
  <c r="L143" i="3" s="1"/>
  <c r="N143" i="3" s="1"/>
  <c r="G51" i="3"/>
  <c r="H51" i="3" s="1"/>
  <c r="K51" i="3" s="1"/>
  <c r="L51" i="3" s="1"/>
  <c r="N51" i="3" s="1"/>
  <c r="O51" i="3" s="1"/>
  <c r="P51" i="3" s="1"/>
  <c r="F52" i="3"/>
  <c r="O143" i="3" l="1"/>
  <c r="P143" i="3" s="1"/>
  <c r="F145" i="4"/>
  <c r="G145" i="4" s="1"/>
  <c r="J145" i="4" s="1"/>
  <c r="K145" i="4" s="1"/>
  <c r="M145" i="4" s="1"/>
  <c r="N145" i="4" s="1"/>
  <c r="O145" i="4" s="1"/>
  <c r="E146" i="4"/>
  <c r="E54" i="4"/>
  <c r="F53" i="4"/>
  <c r="G53" i="4" s="1"/>
  <c r="J53" i="4" s="1"/>
  <c r="K53" i="4" s="1"/>
  <c r="M53" i="4" s="1"/>
  <c r="N53" i="4" s="1"/>
  <c r="O53" i="4" s="1"/>
  <c r="F145" i="3"/>
  <c r="G144" i="3"/>
  <c r="H144" i="3" s="1"/>
  <c r="K144" i="3" s="1"/>
  <c r="L144" i="3" s="1"/>
  <c r="N144" i="3" s="1"/>
  <c r="G52" i="3"/>
  <c r="H52" i="3" s="1"/>
  <c r="K52" i="3" s="1"/>
  <c r="L52" i="3" s="1"/>
  <c r="N52" i="3" s="1"/>
  <c r="O52" i="3" s="1"/>
  <c r="P52" i="3" s="1"/>
  <c r="F53" i="3"/>
  <c r="O144" i="3" l="1"/>
  <c r="P144" i="3" s="1"/>
  <c r="E55" i="4"/>
  <c r="F54" i="4"/>
  <c r="G54" i="4" s="1"/>
  <c r="J54" i="4" s="1"/>
  <c r="K54" i="4" s="1"/>
  <c r="M54" i="4" s="1"/>
  <c r="N54" i="4" s="1"/>
  <c r="O54" i="4" s="1"/>
  <c r="F146" i="4"/>
  <c r="G146" i="4" s="1"/>
  <c r="J146" i="4" s="1"/>
  <c r="K146" i="4" s="1"/>
  <c r="M146" i="4" s="1"/>
  <c r="N146" i="4" s="1"/>
  <c r="O146" i="4" s="1"/>
  <c r="E147" i="4"/>
  <c r="F146" i="3"/>
  <c r="G145" i="3"/>
  <c r="H145" i="3" s="1"/>
  <c r="K145" i="3" s="1"/>
  <c r="L145" i="3" s="1"/>
  <c r="N145" i="3" s="1"/>
  <c r="G53" i="3"/>
  <c r="H53" i="3" s="1"/>
  <c r="K53" i="3" s="1"/>
  <c r="L53" i="3" s="1"/>
  <c r="N53" i="3" s="1"/>
  <c r="O53" i="3" s="1"/>
  <c r="P53" i="3" s="1"/>
  <c r="F54" i="3"/>
  <c r="O145" i="3" l="1"/>
  <c r="P145" i="3" s="1"/>
  <c r="E56" i="4"/>
  <c r="F55" i="4"/>
  <c r="G55" i="4" s="1"/>
  <c r="J55" i="4" s="1"/>
  <c r="K55" i="4" s="1"/>
  <c r="M55" i="4" s="1"/>
  <c r="N55" i="4" s="1"/>
  <c r="O55" i="4" s="1"/>
  <c r="F147" i="4"/>
  <c r="G147" i="4" s="1"/>
  <c r="J147" i="4" s="1"/>
  <c r="K147" i="4" s="1"/>
  <c r="M147" i="4" s="1"/>
  <c r="N147" i="4" s="1"/>
  <c r="O147" i="4" s="1"/>
  <c r="E148" i="4"/>
  <c r="F147" i="3"/>
  <c r="G146" i="3"/>
  <c r="H146" i="3" s="1"/>
  <c r="K146" i="3" s="1"/>
  <c r="L146" i="3" s="1"/>
  <c r="N146" i="3" s="1"/>
  <c r="G54" i="3"/>
  <c r="H54" i="3" s="1"/>
  <c r="K54" i="3" s="1"/>
  <c r="L54" i="3" s="1"/>
  <c r="N54" i="3" s="1"/>
  <c r="O54" i="3" s="1"/>
  <c r="P54" i="3" s="1"/>
  <c r="F55" i="3"/>
  <c r="O146" i="3" l="1"/>
  <c r="P146" i="3" s="1"/>
  <c r="F148" i="4"/>
  <c r="G148" i="4" s="1"/>
  <c r="J148" i="4" s="1"/>
  <c r="K148" i="4" s="1"/>
  <c r="M148" i="4" s="1"/>
  <c r="N148" i="4" s="1"/>
  <c r="O148" i="4" s="1"/>
  <c r="E149" i="4"/>
  <c r="E57" i="4"/>
  <c r="F56" i="4"/>
  <c r="G56" i="4" s="1"/>
  <c r="J56" i="4" s="1"/>
  <c r="K56" i="4" s="1"/>
  <c r="M56" i="4" s="1"/>
  <c r="N56" i="4" s="1"/>
  <c r="O56" i="4" s="1"/>
  <c r="F148" i="3"/>
  <c r="G147" i="3"/>
  <c r="H147" i="3" s="1"/>
  <c r="K147" i="3" s="1"/>
  <c r="L147" i="3" s="1"/>
  <c r="N147" i="3" s="1"/>
  <c r="G55" i="3"/>
  <c r="H55" i="3" s="1"/>
  <c r="K55" i="3" s="1"/>
  <c r="L55" i="3" s="1"/>
  <c r="N55" i="3" s="1"/>
  <c r="O55" i="3" s="1"/>
  <c r="P55" i="3" s="1"/>
  <c r="F56" i="3"/>
  <c r="O147" i="3" l="1"/>
  <c r="P147" i="3" s="1"/>
  <c r="E58" i="4"/>
  <c r="F57" i="4"/>
  <c r="G57" i="4" s="1"/>
  <c r="J57" i="4" s="1"/>
  <c r="K57" i="4" s="1"/>
  <c r="M57" i="4" s="1"/>
  <c r="N57" i="4" s="1"/>
  <c r="O57" i="4" s="1"/>
  <c r="F149" i="4"/>
  <c r="G149" i="4" s="1"/>
  <c r="J149" i="4" s="1"/>
  <c r="K149" i="4" s="1"/>
  <c r="M149" i="4" s="1"/>
  <c r="N149" i="4" s="1"/>
  <c r="O149" i="4" s="1"/>
  <c r="E150" i="4"/>
  <c r="F149" i="3"/>
  <c r="G148" i="3"/>
  <c r="H148" i="3" s="1"/>
  <c r="K148" i="3" s="1"/>
  <c r="L148" i="3" s="1"/>
  <c r="N148" i="3" s="1"/>
  <c r="G56" i="3"/>
  <c r="H56" i="3" s="1"/>
  <c r="K56" i="3" s="1"/>
  <c r="L56" i="3" s="1"/>
  <c r="N56" i="3" s="1"/>
  <c r="O56" i="3" s="1"/>
  <c r="P56" i="3" s="1"/>
  <c r="F57" i="3"/>
  <c r="O148" i="3" l="1"/>
  <c r="P148" i="3" s="1"/>
  <c r="F150" i="4"/>
  <c r="G150" i="4" s="1"/>
  <c r="J150" i="4" s="1"/>
  <c r="K150" i="4" s="1"/>
  <c r="M150" i="4" s="1"/>
  <c r="N150" i="4" s="1"/>
  <c r="O150" i="4" s="1"/>
  <c r="E151" i="4"/>
  <c r="E59" i="4"/>
  <c r="F58" i="4"/>
  <c r="G58" i="4" s="1"/>
  <c r="J58" i="4" s="1"/>
  <c r="K58" i="4" s="1"/>
  <c r="M58" i="4" s="1"/>
  <c r="N58" i="4" s="1"/>
  <c r="O58" i="4" s="1"/>
  <c r="F150" i="3"/>
  <c r="G149" i="3"/>
  <c r="H149" i="3" s="1"/>
  <c r="K149" i="3" s="1"/>
  <c r="L149" i="3" s="1"/>
  <c r="N149" i="3" s="1"/>
  <c r="G57" i="3"/>
  <c r="H57" i="3" s="1"/>
  <c r="K57" i="3" s="1"/>
  <c r="L57" i="3" s="1"/>
  <c r="N57" i="3" s="1"/>
  <c r="O57" i="3" s="1"/>
  <c r="P57" i="3" s="1"/>
  <c r="F58" i="3"/>
  <c r="O149" i="3" l="1"/>
  <c r="P149" i="3" s="1"/>
  <c r="E60" i="4"/>
  <c r="F59" i="4"/>
  <c r="G59" i="4" s="1"/>
  <c r="J59" i="4" s="1"/>
  <c r="K59" i="4" s="1"/>
  <c r="M59" i="4" s="1"/>
  <c r="N59" i="4" s="1"/>
  <c r="O59" i="4" s="1"/>
  <c r="F151" i="4"/>
  <c r="G151" i="4" s="1"/>
  <c r="J151" i="4" s="1"/>
  <c r="K151" i="4" s="1"/>
  <c r="M151" i="4" s="1"/>
  <c r="N151" i="4" s="1"/>
  <c r="O151" i="4" s="1"/>
  <c r="E152" i="4"/>
  <c r="F151" i="3"/>
  <c r="G150" i="3"/>
  <c r="H150" i="3" s="1"/>
  <c r="K150" i="3" s="1"/>
  <c r="L150" i="3" s="1"/>
  <c r="N150" i="3" s="1"/>
  <c r="G58" i="3"/>
  <c r="H58" i="3" s="1"/>
  <c r="K58" i="3" s="1"/>
  <c r="L58" i="3" s="1"/>
  <c r="N58" i="3" s="1"/>
  <c r="O58" i="3" s="1"/>
  <c r="P58" i="3" s="1"/>
  <c r="F59" i="3"/>
  <c r="O150" i="3" l="1"/>
  <c r="P150" i="3" s="1"/>
  <c r="F152" i="4"/>
  <c r="G152" i="4" s="1"/>
  <c r="J152" i="4" s="1"/>
  <c r="K152" i="4" s="1"/>
  <c r="M152" i="4" s="1"/>
  <c r="N152" i="4" s="1"/>
  <c r="O152" i="4" s="1"/>
  <c r="E153" i="4"/>
  <c r="E61" i="4"/>
  <c r="F60" i="4"/>
  <c r="G60" i="4" s="1"/>
  <c r="J60" i="4" s="1"/>
  <c r="K60" i="4" s="1"/>
  <c r="M60" i="4" s="1"/>
  <c r="N60" i="4" s="1"/>
  <c r="O60" i="4" s="1"/>
  <c r="F152" i="3"/>
  <c r="G151" i="3"/>
  <c r="H151" i="3" s="1"/>
  <c r="K151" i="3" s="1"/>
  <c r="L151" i="3" s="1"/>
  <c r="N151" i="3" s="1"/>
  <c r="G59" i="3"/>
  <c r="H59" i="3" s="1"/>
  <c r="K59" i="3" s="1"/>
  <c r="L59" i="3" s="1"/>
  <c r="N59" i="3" s="1"/>
  <c r="O59" i="3" s="1"/>
  <c r="P59" i="3" s="1"/>
  <c r="F60" i="3"/>
  <c r="O151" i="3" l="1"/>
  <c r="P151" i="3" s="1"/>
  <c r="E62" i="4"/>
  <c r="F61" i="4"/>
  <c r="G61" i="4" s="1"/>
  <c r="J61" i="4" s="1"/>
  <c r="K61" i="4" s="1"/>
  <c r="M61" i="4" s="1"/>
  <c r="N61" i="4" s="1"/>
  <c r="O61" i="4" s="1"/>
  <c r="F153" i="4"/>
  <c r="G153" i="4" s="1"/>
  <c r="J153" i="4" s="1"/>
  <c r="K153" i="4" s="1"/>
  <c r="M153" i="4" s="1"/>
  <c r="N153" i="4" s="1"/>
  <c r="O153" i="4" s="1"/>
  <c r="E154" i="4"/>
  <c r="F153" i="3"/>
  <c r="G152" i="3"/>
  <c r="H152" i="3" s="1"/>
  <c r="K152" i="3" s="1"/>
  <c r="L152" i="3" s="1"/>
  <c r="N152" i="3" s="1"/>
  <c r="G60" i="3"/>
  <c r="H60" i="3" s="1"/>
  <c r="K60" i="3" s="1"/>
  <c r="L60" i="3" s="1"/>
  <c r="N60" i="3" s="1"/>
  <c r="O60" i="3" s="1"/>
  <c r="P60" i="3" s="1"/>
  <c r="F61" i="3"/>
  <c r="O152" i="3" l="1"/>
  <c r="P152" i="3" s="1"/>
  <c r="F154" i="4"/>
  <c r="G154" i="4" s="1"/>
  <c r="J154" i="4" s="1"/>
  <c r="K154" i="4" s="1"/>
  <c r="M154" i="4" s="1"/>
  <c r="N154" i="4" s="1"/>
  <c r="O154" i="4" s="1"/>
  <c r="E155" i="4"/>
  <c r="E63" i="4"/>
  <c r="F62" i="4"/>
  <c r="G62" i="4" s="1"/>
  <c r="J62" i="4" s="1"/>
  <c r="K62" i="4" s="1"/>
  <c r="M62" i="4" s="1"/>
  <c r="N62" i="4" s="1"/>
  <c r="O62" i="4" s="1"/>
  <c r="F154" i="3"/>
  <c r="G153" i="3"/>
  <c r="H153" i="3" s="1"/>
  <c r="K153" i="3" s="1"/>
  <c r="L153" i="3" s="1"/>
  <c r="N153" i="3" s="1"/>
  <c r="G61" i="3"/>
  <c r="H61" i="3" s="1"/>
  <c r="K61" i="3" s="1"/>
  <c r="L61" i="3" s="1"/>
  <c r="N61" i="3" s="1"/>
  <c r="O61" i="3" s="1"/>
  <c r="P61" i="3" s="1"/>
  <c r="F62" i="3"/>
  <c r="O153" i="3" l="1"/>
  <c r="P153" i="3" s="1"/>
  <c r="E64" i="4"/>
  <c r="F63" i="4"/>
  <c r="G63" i="4" s="1"/>
  <c r="J63" i="4" s="1"/>
  <c r="K63" i="4" s="1"/>
  <c r="M63" i="4" s="1"/>
  <c r="N63" i="4" s="1"/>
  <c r="O63" i="4" s="1"/>
  <c r="F155" i="4"/>
  <c r="G155" i="4" s="1"/>
  <c r="J155" i="4" s="1"/>
  <c r="K155" i="4" s="1"/>
  <c r="M155" i="4" s="1"/>
  <c r="N155" i="4" s="1"/>
  <c r="O155" i="4" s="1"/>
  <c r="E156" i="4"/>
  <c r="F155" i="3"/>
  <c r="G154" i="3"/>
  <c r="H154" i="3" s="1"/>
  <c r="K154" i="3" s="1"/>
  <c r="L154" i="3" s="1"/>
  <c r="N154" i="3" s="1"/>
  <c r="G62" i="3"/>
  <c r="H62" i="3" s="1"/>
  <c r="K62" i="3" s="1"/>
  <c r="L62" i="3" s="1"/>
  <c r="N62" i="3" s="1"/>
  <c r="O62" i="3" s="1"/>
  <c r="P62" i="3" s="1"/>
  <c r="F63" i="3"/>
  <c r="O154" i="3" l="1"/>
  <c r="P154" i="3" s="1"/>
  <c r="F156" i="4"/>
  <c r="G156" i="4" s="1"/>
  <c r="J156" i="4" s="1"/>
  <c r="K156" i="4" s="1"/>
  <c r="M156" i="4" s="1"/>
  <c r="N156" i="4" s="1"/>
  <c r="O156" i="4" s="1"/>
  <c r="E157" i="4"/>
  <c r="E65" i="4"/>
  <c r="F64" i="4"/>
  <c r="G64" i="4" s="1"/>
  <c r="J64" i="4" s="1"/>
  <c r="K64" i="4" s="1"/>
  <c r="M64" i="4" s="1"/>
  <c r="N64" i="4" s="1"/>
  <c r="O64" i="4" s="1"/>
  <c r="F156" i="3"/>
  <c r="G155" i="3"/>
  <c r="H155" i="3" s="1"/>
  <c r="K155" i="3" s="1"/>
  <c r="L155" i="3" s="1"/>
  <c r="N155" i="3" s="1"/>
  <c r="G63" i="3"/>
  <c r="H63" i="3" s="1"/>
  <c r="K63" i="3" s="1"/>
  <c r="L63" i="3" s="1"/>
  <c r="N63" i="3" s="1"/>
  <c r="O63" i="3" s="1"/>
  <c r="P63" i="3" s="1"/>
  <c r="F64" i="3"/>
  <c r="O155" i="3" l="1"/>
  <c r="P155" i="3" s="1"/>
  <c r="E66" i="4"/>
  <c r="F65" i="4"/>
  <c r="G65" i="4" s="1"/>
  <c r="J65" i="4" s="1"/>
  <c r="K65" i="4" s="1"/>
  <c r="M65" i="4" s="1"/>
  <c r="N65" i="4" s="1"/>
  <c r="O65" i="4" s="1"/>
  <c r="F157" i="4"/>
  <c r="G157" i="4" s="1"/>
  <c r="J157" i="4" s="1"/>
  <c r="K157" i="4" s="1"/>
  <c r="M157" i="4" s="1"/>
  <c r="N157" i="4" s="1"/>
  <c r="O157" i="4" s="1"/>
  <c r="E158" i="4"/>
  <c r="F157" i="3"/>
  <c r="G156" i="3"/>
  <c r="H156" i="3" s="1"/>
  <c r="K156" i="3" s="1"/>
  <c r="L156" i="3" s="1"/>
  <c r="N156" i="3" s="1"/>
  <c r="G64" i="3"/>
  <c r="H64" i="3" s="1"/>
  <c r="K64" i="3" s="1"/>
  <c r="L64" i="3" s="1"/>
  <c r="N64" i="3" s="1"/>
  <c r="O64" i="3" s="1"/>
  <c r="P64" i="3" s="1"/>
  <c r="F65" i="3"/>
  <c r="O156" i="3" l="1"/>
  <c r="P156" i="3" s="1"/>
  <c r="F158" i="4"/>
  <c r="G158" i="4" s="1"/>
  <c r="J158" i="4" s="1"/>
  <c r="K158" i="4" s="1"/>
  <c r="M158" i="4" s="1"/>
  <c r="N158" i="4" s="1"/>
  <c r="O158" i="4" s="1"/>
  <c r="E159" i="4"/>
  <c r="E67" i="4"/>
  <c r="F66" i="4"/>
  <c r="G66" i="4" s="1"/>
  <c r="J66" i="4" s="1"/>
  <c r="K66" i="4" s="1"/>
  <c r="M66" i="4" s="1"/>
  <c r="N66" i="4" s="1"/>
  <c r="O66" i="4" s="1"/>
  <c r="F158" i="3"/>
  <c r="G157" i="3"/>
  <c r="H157" i="3" s="1"/>
  <c r="K157" i="3" s="1"/>
  <c r="L157" i="3" s="1"/>
  <c r="N157" i="3" s="1"/>
  <c r="G65" i="3"/>
  <c r="H65" i="3" s="1"/>
  <c r="K65" i="3" s="1"/>
  <c r="L65" i="3" s="1"/>
  <c r="N65" i="3" s="1"/>
  <c r="O65" i="3" s="1"/>
  <c r="P65" i="3" s="1"/>
  <c r="F66" i="3"/>
  <c r="O157" i="3" l="1"/>
  <c r="P157" i="3" s="1"/>
  <c r="E68" i="4"/>
  <c r="F67" i="4"/>
  <c r="G67" i="4" s="1"/>
  <c r="J67" i="4" s="1"/>
  <c r="K67" i="4" s="1"/>
  <c r="M67" i="4" s="1"/>
  <c r="N67" i="4" s="1"/>
  <c r="O67" i="4" s="1"/>
  <c r="F159" i="4"/>
  <c r="G159" i="4" s="1"/>
  <c r="J159" i="4" s="1"/>
  <c r="K159" i="4" s="1"/>
  <c r="M159" i="4" s="1"/>
  <c r="N159" i="4" s="1"/>
  <c r="O159" i="4" s="1"/>
  <c r="E160" i="4"/>
  <c r="F159" i="3"/>
  <c r="G158" i="3"/>
  <c r="H158" i="3" s="1"/>
  <c r="K158" i="3" s="1"/>
  <c r="L158" i="3" s="1"/>
  <c r="N158" i="3" s="1"/>
  <c r="G66" i="3"/>
  <c r="H66" i="3" s="1"/>
  <c r="K66" i="3" s="1"/>
  <c r="L66" i="3" s="1"/>
  <c r="N66" i="3" s="1"/>
  <c r="O66" i="3" s="1"/>
  <c r="P66" i="3" s="1"/>
  <c r="F67" i="3"/>
  <c r="O158" i="3" l="1"/>
  <c r="P158" i="3" s="1"/>
  <c r="F160" i="4"/>
  <c r="G160" i="4" s="1"/>
  <c r="J160" i="4" s="1"/>
  <c r="K160" i="4" s="1"/>
  <c r="M160" i="4" s="1"/>
  <c r="N160" i="4" s="1"/>
  <c r="O160" i="4" s="1"/>
  <c r="E161" i="4"/>
  <c r="E69" i="4"/>
  <c r="F68" i="4"/>
  <c r="G68" i="4" s="1"/>
  <c r="J68" i="4" s="1"/>
  <c r="K68" i="4" s="1"/>
  <c r="M68" i="4" s="1"/>
  <c r="N68" i="4" s="1"/>
  <c r="O68" i="4" s="1"/>
  <c r="F160" i="3"/>
  <c r="G159" i="3"/>
  <c r="H159" i="3" s="1"/>
  <c r="K159" i="3" s="1"/>
  <c r="L159" i="3" s="1"/>
  <c r="N159" i="3" s="1"/>
  <c r="G67" i="3"/>
  <c r="H67" i="3" s="1"/>
  <c r="K67" i="3" s="1"/>
  <c r="L67" i="3" s="1"/>
  <c r="N67" i="3" s="1"/>
  <c r="O67" i="3" s="1"/>
  <c r="P67" i="3" s="1"/>
  <c r="F68" i="3"/>
  <c r="O159" i="3" l="1"/>
  <c r="P159" i="3" s="1"/>
  <c r="E70" i="4"/>
  <c r="F69" i="4"/>
  <c r="G69" i="4" s="1"/>
  <c r="J69" i="4" s="1"/>
  <c r="K69" i="4" s="1"/>
  <c r="M69" i="4" s="1"/>
  <c r="N69" i="4" s="1"/>
  <c r="O69" i="4" s="1"/>
  <c r="F161" i="4"/>
  <c r="G161" i="4" s="1"/>
  <c r="J161" i="4" s="1"/>
  <c r="K161" i="4" s="1"/>
  <c r="M161" i="4" s="1"/>
  <c r="N161" i="4" s="1"/>
  <c r="O161" i="4" s="1"/>
  <c r="E162" i="4"/>
  <c r="F161" i="3"/>
  <c r="G160" i="3"/>
  <c r="H160" i="3" s="1"/>
  <c r="K160" i="3" s="1"/>
  <c r="L160" i="3" s="1"/>
  <c r="N160" i="3" s="1"/>
  <c r="G68" i="3"/>
  <c r="H68" i="3" s="1"/>
  <c r="K68" i="3" s="1"/>
  <c r="L68" i="3" s="1"/>
  <c r="N68" i="3" s="1"/>
  <c r="O68" i="3" s="1"/>
  <c r="P68" i="3" s="1"/>
  <c r="F69" i="3"/>
  <c r="O160" i="3" l="1"/>
  <c r="P160" i="3" s="1"/>
  <c r="F162" i="4"/>
  <c r="G162" i="4" s="1"/>
  <c r="J162" i="4" s="1"/>
  <c r="K162" i="4" s="1"/>
  <c r="M162" i="4" s="1"/>
  <c r="N162" i="4" s="1"/>
  <c r="O162" i="4" s="1"/>
  <c r="E163" i="4"/>
  <c r="E71" i="4"/>
  <c r="F70" i="4"/>
  <c r="G70" i="4" s="1"/>
  <c r="J70" i="4" s="1"/>
  <c r="K70" i="4" s="1"/>
  <c r="M70" i="4" s="1"/>
  <c r="N70" i="4" s="1"/>
  <c r="O70" i="4" s="1"/>
  <c r="F162" i="3"/>
  <c r="G161" i="3"/>
  <c r="H161" i="3" s="1"/>
  <c r="K161" i="3" s="1"/>
  <c r="L161" i="3" s="1"/>
  <c r="N161" i="3" s="1"/>
  <c r="G69" i="3"/>
  <c r="H69" i="3" s="1"/>
  <c r="K69" i="3" s="1"/>
  <c r="L69" i="3" s="1"/>
  <c r="N69" i="3" s="1"/>
  <c r="O69" i="3" s="1"/>
  <c r="P69" i="3" s="1"/>
  <c r="F70" i="3"/>
  <c r="O161" i="3" l="1"/>
  <c r="P161" i="3" s="1"/>
  <c r="E72" i="4"/>
  <c r="F71" i="4"/>
  <c r="G71" i="4" s="1"/>
  <c r="J71" i="4" s="1"/>
  <c r="K71" i="4" s="1"/>
  <c r="M71" i="4" s="1"/>
  <c r="N71" i="4" s="1"/>
  <c r="O71" i="4" s="1"/>
  <c r="F163" i="4"/>
  <c r="G163" i="4" s="1"/>
  <c r="J163" i="4" s="1"/>
  <c r="K163" i="4" s="1"/>
  <c r="M163" i="4" s="1"/>
  <c r="N163" i="4" s="1"/>
  <c r="O163" i="4" s="1"/>
  <c r="E164" i="4"/>
  <c r="F163" i="3"/>
  <c r="G162" i="3"/>
  <c r="H162" i="3" s="1"/>
  <c r="K162" i="3" s="1"/>
  <c r="L162" i="3" s="1"/>
  <c r="N162" i="3" s="1"/>
  <c r="G70" i="3"/>
  <c r="H70" i="3" s="1"/>
  <c r="K70" i="3" s="1"/>
  <c r="L70" i="3" s="1"/>
  <c r="N70" i="3" s="1"/>
  <c r="O70" i="3" s="1"/>
  <c r="P70" i="3" s="1"/>
  <c r="F71" i="3"/>
  <c r="O162" i="3" l="1"/>
  <c r="P162" i="3" s="1"/>
  <c r="F164" i="4"/>
  <c r="G164" i="4" s="1"/>
  <c r="J164" i="4" s="1"/>
  <c r="K164" i="4" s="1"/>
  <c r="M164" i="4" s="1"/>
  <c r="N164" i="4" s="1"/>
  <c r="O164" i="4" s="1"/>
  <c r="E165" i="4"/>
  <c r="E73" i="4"/>
  <c r="F72" i="4"/>
  <c r="G72" i="4" s="1"/>
  <c r="J72" i="4" s="1"/>
  <c r="K72" i="4" s="1"/>
  <c r="M72" i="4" s="1"/>
  <c r="N72" i="4" s="1"/>
  <c r="O72" i="4" s="1"/>
  <c r="F164" i="3"/>
  <c r="G163" i="3"/>
  <c r="H163" i="3" s="1"/>
  <c r="K163" i="3" s="1"/>
  <c r="L163" i="3" s="1"/>
  <c r="N163" i="3" s="1"/>
  <c r="F72" i="3"/>
  <c r="G71" i="3"/>
  <c r="H71" i="3" s="1"/>
  <c r="K71" i="3" s="1"/>
  <c r="L71" i="3" s="1"/>
  <c r="N71" i="3" s="1"/>
  <c r="O71" i="3" s="1"/>
  <c r="P71" i="3" s="1"/>
  <c r="O163" i="3" l="1"/>
  <c r="P163" i="3" s="1"/>
  <c r="E74" i="4"/>
  <c r="F73" i="4"/>
  <c r="G73" i="4" s="1"/>
  <c r="J73" i="4" s="1"/>
  <c r="K73" i="4" s="1"/>
  <c r="M73" i="4" s="1"/>
  <c r="N73" i="4" s="1"/>
  <c r="O73" i="4" s="1"/>
  <c r="F165" i="4"/>
  <c r="G165" i="4" s="1"/>
  <c r="J165" i="4" s="1"/>
  <c r="K165" i="4" s="1"/>
  <c r="M165" i="4" s="1"/>
  <c r="N165" i="4" s="1"/>
  <c r="O165" i="4" s="1"/>
  <c r="E166" i="4"/>
  <c r="F73" i="3"/>
  <c r="G72" i="3"/>
  <c r="H72" i="3" s="1"/>
  <c r="K72" i="3" s="1"/>
  <c r="L72" i="3" s="1"/>
  <c r="N72" i="3" s="1"/>
  <c r="O72" i="3" s="1"/>
  <c r="P72" i="3" s="1"/>
  <c r="F165" i="3"/>
  <c r="G164" i="3"/>
  <c r="H164" i="3" s="1"/>
  <c r="K164" i="3" s="1"/>
  <c r="L164" i="3" s="1"/>
  <c r="N164" i="3" s="1"/>
  <c r="O164" i="3" l="1"/>
  <c r="P164" i="3" s="1"/>
  <c r="F166" i="4"/>
  <c r="G166" i="4" s="1"/>
  <c r="J166" i="4" s="1"/>
  <c r="K166" i="4" s="1"/>
  <c r="M166" i="4" s="1"/>
  <c r="N166" i="4" s="1"/>
  <c r="O166" i="4" s="1"/>
  <c r="E167" i="4"/>
  <c r="E75" i="4"/>
  <c r="F74" i="4"/>
  <c r="G74" i="4" s="1"/>
  <c r="J74" i="4" s="1"/>
  <c r="K74" i="4" s="1"/>
  <c r="M74" i="4" s="1"/>
  <c r="N74" i="4" s="1"/>
  <c r="O74" i="4" s="1"/>
  <c r="F166" i="3"/>
  <c r="G165" i="3"/>
  <c r="H165" i="3" s="1"/>
  <c r="K165" i="3" s="1"/>
  <c r="L165" i="3" s="1"/>
  <c r="N165" i="3" s="1"/>
  <c r="F74" i="3"/>
  <c r="G73" i="3"/>
  <c r="H73" i="3" s="1"/>
  <c r="K73" i="3" s="1"/>
  <c r="L73" i="3" s="1"/>
  <c r="N73" i="3" s="1"/>
  <c r="O73" i="3" s="1"/>
  <c r="P73" i="3" s="1"/>
  <c r="O165" i="3" l="1"/>
  <c r="P165" i="3" s="1"/>
  <c r="E76" i="4"/>
  <c r="F75" i="4"/>
  <c r="G75" i="4" s="1"/>
  <c r="J75" i="4" s="1"/>
  <c r="K75" i="4" s="1"/>
  <c r="M75" i="4" s="1"/>
  <c r="N75" i="4" s="1"/>
  <c r="O75" i="4" s="1"/>
  <c r="F167" i="4"/>
  <c r="G167" i="4" s="1"/>
  <c r="J167" i="4" s="1"/>
  <c r="K167" i="4" s="1"/>
  <c r="M167" i="4" s="1"/>
  <c r="N167" i="4" s="1"/>
  <c r="O167" i="4" s="1"/>
  <c r="E168" i="4"/>
  <c r="F75" i="3"/>
  <c r="G74" i="3"/>
  <c r="H74" i="3" s="1"/>
  <c r="K74" i="3" s="1"/>
  <c r="L74" i="3" s="1"/>
  <c r="N74" i="3" s="1"/>
  <c r="O74" i="3" s="1"/>
  <c r="P74" i="3" s="1"/>
  <c r="F167" i="3"/>
  <c r="G166" i="3"/>
  <c r="H166" i="3" s="1"/>
  <c r="K166" i="3" s="1"/>
  <c r="L166" i="3" s="1"/>
  <c r="N166" i="3" s="1"/>
  <c r="O166" i="3" l="1"/>
  <c r="P166" i="3" s="1"/>
  <c r="E77" i="4"/>
  <c r="F76" i="4"/>
  <c r="G76" i="4" s="1"/>
  <c r="J76" i="4" s="1"/>
  <c r="K76" i="4" s="1"/>
  <c r="M76" i="4" s="1"/>
  <c r="N76" i="4" s="1"/>
  <c r="O76" i="4" s="1"/>
  <c r="F168" i="4"/>
  <c r="G168" i="4" s="1"/>
  <c r="J168" i="4" s="1"/>
  <c r="K168" i="4" s="1"/>
  <c r="M168" i="4" s="1"/>
  <c r="N168" i="4" s="1"/>
  <c r="O168" i="4" s="1"/>
  <c r="E169" i="4"/>
  <c r="F168" i="3"/>
  <c r="G167" i="3"/>
  <c r="H167" i="3" s="1"/>
  <c r="K167" i="3" s="1"/>
  <c r="L167" i="3" s="1"/>
  <c r="N167" i="3" s="1"/>
  <c r="F76" i="3"/>
  <c r="G75" i="3"/>
  <c r="H75" i="3" s="1"/>
  <c r="K75" i="3" s="1"/>
  <c r="L75" i="3" s="1"/>
  <c r="N75" i="3" s="1"/>
  <c r="O75" i="3" s="1"/>
  <c r="P75" i="3" s="1"/>
  <c r="O167" i="3" l="1"/>
  <c r="P167" i="3" s="1"/>
  <c r="F169" i="4"/>
  <c r="G169" i="4" s="1"/>
  <c r="J169" i="4" s="1"/>
  <c r="K169" i="4" s="1"/>
  <c r="M169" i="4" s="1"/>
  <c r="N169" i="4" s="1"/>
  <c r="O169" i="4" s="1"/>
  <c r="E170" i="4"/>
  <c r="E78" i="4"/>
  <c r="F77" i="4"/>
  <c r="G77" i="4" s="1"/>
  <c r="J77" i="4" s="1"/>
  <c r="K77" i="4" s="1"/>
  <c r="M77" i="4" s="1"/>
  <c r="N77" i="4" s="1"/>
  <c r="O77" i="4" s="1"/>
  <c r="F77" i="3"/>
  <c r="G76" i="3"/>
  <c r="H76" i="3" s="1"/>
  <c r="K76" i="3" s="1"/>
  <c r="L76" i="3" s="1"/>
  <c r="N76" i="3" s="1"/>
  <c r="O76" i="3" s="1"/>
  <c r="P76" i="3" s="1"/>
  <c r="F169" i="3"/>
  <c r="G168" i="3"/>
  <c r="H168" i="3" s="1"/>
  <c r="K168" i="3" s="1"/>
  <c r="L168" i="3" s="1"/>
  <c r="N168" i="3" s="1"/>
  <c r="O168" i="3" l="1"/>
  <c r="P168" i="3" s="1"/>
  <c r="E79" i="4"/>
  <c r="F78" i="4"/>
  <c r="G78" i="4" s="1"/>
  <c r="J78" i="4" s="1"/>
  <c r="K78" i="4" s="1"/>
  <c r="M78" i="4" s="1"/>
  <c r="N78" i="4" s="1"/>
  <c r="O78" i="4" s="1"/>
  <c r="F170" i="4"/>
  <c r="G170" i="4" s="1"/>
  <c r="J170" i="4" s="1"/>
  <c r="K170" i="4" s="1"/>
  <c r="M170" i="4" s="1"/>
  <c r="N170" i="4" s="1"/>
  <c r="O170" i="4" s="1"/>
  <c r="E171" i="4"/>
  <c r="F170" i="3"/>
  <c r="G169" i="3"/>
  <c r="H169" i="3" s="1"/>
  <c r="K169" i="3" s="1"/>
  <c r="L169" i="3" s="1"/>
  <c r="N169" i="3" s="1"/>
  <c r="F78" i="3"/>
  <c r="G77" i="3"/>
  <c r="H77" i="3" s="1"/>
  <c r="K77" i="3" s="1"/>
  <c r="L77" i="3" s="1"/>
  <c r="N77" i="3" s="1"/>
  <c r="O77" i="3" s="1"/>
  <c r="P77" i="3" s="1"/>
  <c r="O169" i="3" l="1"/>
  <c r="P169" i="3" s="1"/>
  <c r="F171" i="4"/>
  <c r="G171" i="4" s="1"/>
  <c r="J171" i="4" s="1"/>
  <c r="K171" i="4" s="1"/>
  <c r="M171" i="4" s="1"/>
  <c r="N171" i="4" s="1"/>
  <c r="O171" i="4" s="1"/>
  <c r="E172" i="4"/>
  <c r="E80" i="4"/>
  <c r="F79" i="4"/>
  <c r="G79" i="4" s="1"/>
  <c r="J79" i="4" s="1"/>
  <c r="K79" i="4" s="1"/>
  <c r="M79" i="4" s="1"/>
  <c r="N79" i="4" s="1"/>
  <c r="O79" i="4" s="1"/>
  <c r="F79" i="3"/>
  <c r="G78" i="3"/>
  <c r="H78" i="3" s="1"/>
  <c r="K78" i="3" s="1"/>
  <c r="L78" i="3" s="1"/>
  <c r="N78" i="3" s="1"/>
  <c r="O78" i="3" s="1"/>
  <c r="P78" i="3" s="1"/>
  <c r="F171" i="3"/>
  <c r="G170" i="3"/>
  <c r="H170" i="3" s="1"/>
  <c r="K170" i="3" s="1"/>
  <c r="L170" i="3" s="1"/>
  <c r="N170" i="3" s="1"/>
  <c r="O170" i="3" l="1"/>
  <c r="P170" i="3" s="1"/>
  <c r="E81" i="4"/>
  <c r="F80" i="4"/>
  <c r="G80" i="4" s="1"/>
  <c r="J80" i="4" s="1"/>
  <c r="K80" i="4" s="1"/>
  <c r="M80" i="4" s="1"/>
  <c r="N80" i="4" s="1"/>
  <c r="O80" i="4" s="1"/>
  <c r="F172" i="4"/>
  <c r="G172" i="4" s="1"/>
  <c r="J172" i="4" s="1"/>
  <c r="K172" i="4" s="1"/>
  <c r="M172" i="4" s="1"/>
  <c r="N172" i="4" s="1"/>
  <c r="O172" i="4" s="1"/>
  <c r="E173" i="4"/>
  <c r="F172" i="3"/>
  <c r="G171" i="3"/>
  <c r="H171" i="3" s="1"/>
  <c r="K171" i="3" s="1"/>
  <c r="L171" i="3" s="1"/>
  <c r="N171" i="3" s="1"/>
  <c r="F80" i="3"/>
  <c r="G79" i="3"/>
  <c r="H79" i="3" s="1"/>
  <c r="K79" i="3" s="1"/>
  <c r="L79" i="3" s="1"/>
  <c r="N79" i="3" s="1"/>
  <c r="O79" i="3" s="1"/>
  <c r="P79" i="3" s="1"/>
  <c r="O171" i="3" l="1"/>
  <c r="P171" i="3" s="1"/>
  <c r="F173" i="4"/>
  <c r="G173" i="4" s="1"/>
  <c r="J173" i="4" s="1"/>
  <c r="K173" i="4" s="1"/>
  <c r="M173" i="4" s="1"/>
  <c r="N173" i="4" s="1"/>
  <c r="O173" i="4" s="1"/>
  <c r="E174" i="4"/>
  <c r="E82" i="4"/>
  <c r="F81" i="4"/>
  <c r="G81" i="4" s="1"/>
  <c r="J81" i="4" s="1"/>
  <c r="K81" i="4" s="1"/>
  <c r="M81" i="4" s="1"/>
  <c r="N81" i="4" s="1"/>
  <c r="O81" i="4" s="1"/>
  <c r="F81" i="3"/>
  <c r="G80" i="3"/>
  <c r="H80" i="3" s="1"/>
  <c r="K80" i="3" s="1"/>
  <c r="L80" i="3" s="1"/>
  <c r="N80" i="3" s="1"/>
  <c r="O80" i="3" s="1"/>
  <c r="P80" i="3" s="1"/>
  <c r="F173" i="3"/>
  <c r="G172" i="3"/>
  <c r="H172" i="3" s="1"/>
  <c r="K172" i="3" s="1"/>
  <c r="L172" i="3" s="1"/>
  <c r="N172" i="3" s="1"/>
  <c r="O172" i="3" l="1"/>
  <c r="P172" i="3" s="1"/>
  <c r="E83" i="4"/>
  <c r="F82" i="4"/>
  <c r="G82" i="4" s="1"/>
  <c r="J82" i="4" s="1"/>
  <c r="K82" i="4" s="1"/>
  <c r="M82" i="4" s="1"/>
  <c r="N82" i="4" s="1"/>
  <c r="O82" i="4" s="1"/>
  <c r="F174" i="4"/>
  <c r="G174" i="4" s="1"/>
  <c r="J174" i="4" s="1"/>
  <c r="K174" i="4" s="1"/>
  <c r="M174" i="4" s="1"/>
  <c r="N174" i="4" s="1"/>
  <c r="O174" i="4" s="1"/>
  <c r="E175" i="4"/>
  <c r="F174" i="3"/>
  <c r="G173" i="3"/>
  <c r="H173" i="3" s="1"/>
  <c r="K173" i="3" s="1"/>
  <c r="L173" i="3" s="1"/>
  <c r="N173" i="3" s="1"/>
  <c r="F82" i="3"/>
  <c r="G81" i="3"/>
  <c r="H81" i="3" s="1"/>
  <c r="K81" i="3" s="1"/>
  <c r="L81" i="3" s="1"/>
  <c r="N81" i="3" s="1"/>
  <c r="O81" i="3" s="1"/>
  <c r="P81" i="3" s="1"/>
  <c r="O173" i="3" l="1"/>
  <c r="P173" i="3" s="1"/>
  <c r="F175" i="4"/>
  <c r="G175" i="4" s="1"/>
  <c r="J175" i="4" s="1"/>
  <c r="K175" i="4" s="1"/>
  <c r="M175" i="4" s="1"/>
  <c r="N175" i="4" s="1"/>
  <c r="O175" i="4" s="1"/>
  <c r="E176" i="4"/>
  <c r="E84" i="4"/>
  <c r="F83" i="4"/>
  <c r="G83" i="4" s="1"/>
  <c r="J83" i="4" s="1"/>
  <c r="K83" i="4" s="1"/>
  <c r="M83" i="4" s="1"/>
  <c r="N83" i="4" s="1"/>
  <c r="O83" i="4" s="1"/>
  <c r="F83" i="3"/>
  <c r="G82" i="3"/>
  <c r="H82" i="3" s="1"/>
  <c r="K82" i="3" s="1"/>
  <c r="L82" i="3" s="1"/>
  <c r="N82" i="3" s="1"/>
  <c r="O82" i="3" s="1"/>
  <c r="P82" i="3" s="1"/>
  <c r="F175" i="3"/>
  <c r="G174" i="3"/>
  <c r="H174" i="3" s="1"/>
  <c r="K174" i="3" s="1"/>
  <c r="L174" i="3" s="1"/>
  <c r="N174" i="3" s="1"/>
  <c r="O174" i="3" l="1"/>
  <c r="P174" i="3" s="1"/>
  <c r="F176" i="4"/>
  <c r="G176" i="4" s="1"/>
  <c r="J176" i="4" s="1"/>
  <c r="K176" i="4" s="1"/>
  <c r="M176" i="4" s="1"/>
  <c r="N176" i="4" s="1"/>
  <c r="O176" i="4" s="1"/>
  <c r="E177" i="4"/>
  <c r="E85" i="4"/>
  <c r="F84" i="4"/>
  <c r="G84" i="4" s="1"/>
  <c r="J84" i="4" s="1"/>
  <c r="K84" i="4" s="1"/>
  <c r="M84" i="4" s="1"/>
  <c r="N84" i="4" s="1"/>
  <c r="O84" i="4" s="1"/>
  <c r="F176" i="3"/>
  <c r="G175" i="3"/>
  <c r="H175" i="3" s="1"/>
  <c r="K175" i="3" s="1"/>
  <c r="L175" i="3" s="1"/>
  <c r="N175" i="3" s="1"/>
  <c r="F84" i="3"/>
  <c r="G83" i="3"/>
  <c r="H83" i="3" s="1"/>
  <c r="K83" i="3" s="1"/>
  <c r="L83" i="3" s="1"/>
  <c r="N83" i="3" s="1"/>
  <c r="O83" i="3" s="1"/>
  <c r="P83" i="3" s="1"/>
  <c r="O175" i="3" l="1"/>
  <c r="P175" i="3" s="1"/>
  <c r="E86" i="4"/>
  <c r="F85" i="4"/>
  <c r="G85" i="4" s="1"/>
  <c r="J85" i="4" s="1"/>
  <c r="K85" i="4" s="1"/>
  <c r="M85" i="4" s="1"/>
  <c r="N85" i="4" s="1"/>
  <c r="O85" i="4" s="1"/>
  <c r="F177" i="4"/>
  <c r="G177" i="4" s="1"/>
  <c r="J177" i="4" s="1"/>
  <c r="K177" i="4" s="1"/>
  <c r="M177" i="4" s="1"/>
  <c r="N177" i="4" s="1"/>
  <c r="O177" i="4" s="1"/>
  <c r="E178" i="4"/>
  <c r="F85" i="3"/>
  <c r="G84" i="3"/>
  <c r="H84" i="3" s="1"/>
  <c r="K84" i="3" s="1"/>
  <c r="L84" i="3" s="1"/>
  <c r="N84" i="3" s="1"/>
  <c r="O84" i="3" s="1"/>
  <c r="P84" i="3" s="1"/>
  <c r="F177" i="3"/>
  <c r="G176" i="3"/>
  <c r="H176" i="3" s="1"/>
  <c r="K176" i="3" s="1"/>
  <c r="L176" i="3" s="1"/>
  <c r="N176" i="3" s="1"/>
  <c r="O176" i="3" l="1"/>
  <c r="P176" i="3" s="1"/>
  <c r="F178" i="4"/>
  <c r="G178" i="4" s="1"/>
  <c r="J178" i="4" s="1"/>
  <c r="K178" i="4" s="1"/>
  <c r="M178" i="4" s="1"/>
  <c r="N178" i="4" s="1"/>
  <c r="O178" i="4" s="1"/>
  <c r="E179" i="4"/>
  <c r="F179" i="4" s="1"/>
  <c r="G179" i="4" s="1"/>
  <c r="J179" i="4" s="1"/>
  <c r="K179" i="4" s="1"/>
  <c r="M179" i="4" s="1"/>
  <c r="N179" i="4" s="1"/>
  <c r="E87" i="4"/>
  <c r="F87" i="4" s="1"/>
  <c r="G87" i="4" s="1"/>
  <c r="J87" i="4" s="1"/>
  <c r="K87" i="4" s="1"/>
  <c r="M87" i="4" s="1"/>
  <c r="N87" i="4" s="1"/>
  <c r="F86" i="4"/>
  <c r="G86" i="4" s="1"/>
  <c r="J86" i="4" s="1"/>
  <c r="K86" i="4" s="1"/>
  <c r="M86" i="4" s="1"/>
  <c r="N86" i="4" s="1"/>
  <c r="O86" i="4" s="1"/>
  <c r="O87" i="4" s="1"/>
  <c r="F178" i="3"/>
  <c r="G178" i="3" s="1"/>
  <c r="H178" i="3" s="1"/>
  <c r="K178" i="3" s="1"/>
  <c r="L178" i="3" s="1"/>
  <c r="N178" i="3" s="1"/>
  <c r="O178" i="3" s="1"/>
  <c r="G177" i="3"/>
  <c r="H177" i="3" s="1"/>
  <c r="K177" i="3" s="1"/>
  <c r="L177" i="3" s="1"/>
  <c r="N177" i="3" s="1"/>
  <c r="F86" i="3"/>
  <c r="G86" i="3" s="1"/>
  <c r="H86" i="3" s="1"/>
  <c r="K86" i="3" s="1"/>
  <c r="L86" i="3" s="1"/>
  <c r="N86" i="3" s="1"/>
  <c r="O86" i="3" s="1"/>
  <c r="G85" i="3"/>
  <c r="H85" i="3" s="1"/>
  <c r="K85" i="3" s="1"/>
  <c r="L85" i="3" s="1"/>
  <c r="N85" i="3" s="1"/>
  <c r="O85" i="3" s="1"/>
  <c r="P85" i="3" s="1"/>
  <c r="P86" i="3" s="1"/>
  <c r="O89" i="4" l="1"/>
  <c r="O90" i="4"/>
  <c r="O93" i="4"/>
  <c r="P177" i="3"/>
  <c r="P178" i="3" s="1"/>
  <c r="O177" i="3"/>
  <c r="O179" i="4"/>
  <c r="M89" i="4"/>
  <c r="M181" i="4"/>
  <c r="N88" i="3"/>
  <c r="N89" i="3" s="1"/>
  <c r="N90" i="3" s="1"/>
  <c r="N180" i="3"/>
  <c r="N181" i="3" s="1"/>
  <c r="N182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4" i="2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FA86" i="1"/>
  <c r="F3" i="2" s="1"/>
  <c r="EZ86" i="1"/>
  <c r="E3" i="2" s="1"/>
  <c r="FA83" i="1"/>
  <c r="C82" i="2" s="1"/>
  <c r="EZ83" i="1"/>
  <c r="B82" i="2" s="1"/>
  <c r="FA82" i="1"/>
  <c r="C81" i="2" s="1"/>
  <c r="EZ82" i="1"/>
  <c r="B81" i="2" s="1"/>
  <c r="FA81" i="1"/>
  <c r="C80" i="2" s="1"/>
  <c r="EZ81" i="1"/>
  <c r="B80" i="2" s="1"/>
  <c r="FA80" i="1"/>
  <c r="C79" i="2" s="1"/>
  <c r="EZ80" i="1"/>
  <c r="B79" i="2" s="1"/>
  <c r="FA79" i="1"/>
  <c r="C78" i="2" s="1"/>
  <c r="EZ79" i="1"/>
  <c r="B78" i="2" s="1"/>
  <c r="FA78" i="1"/>
  <c r="C77" i="2" s="1"/>
  <c r="EZ78" i="1"/>
  <c r="B77" i="2" s="1"/>
  <c r="FA77" i="1"/>
  <c r="C76" i="2" s="1"/>
  <c r="EZ77" i="1"/>
  <c r="B76" i="2" s="1"/>
  <c r="FA76" i="1"/>
  <c r="C75" i="2" s="1"/>
  <c r="EZ76" i="1"/>
  <c r="B75" i="2" s="1"/>
  <c r="FA75" i="1"/>
  <c r="C74" i="2" s="1"/>
  <c r="EZ75" i="1"/>
  <c r="B74" i="2" s="1"/>
  <c r="FA74" i="1"/>
  <c r="C73" i="2" s="1"/>
  <c r="EZ74" i="1"/>
  <c r="B73" i="2" s="1"/>
  <c r="FA73" i="1"/>
  <c r="C72" i="2" s="1"/>
  <c r="EZ73" i="1"/>
  <c r="B72" i="2" s="1"/>
  <c r="FA72" i="1"/>
  <c r="C71" i="2" s="1"/>
  <c r="EZ72" i="1"/>
  <c r="B71" i="2" s="1"/>
  <c r="FA71" i="1"/>
  <c r="C70" i="2" s="1"/>
  <c r="EZ71" i="1"/>
  <c r="B70" i="2" s="1"/>
  <c r="FA70" i="1"/>
  <c r="C69" i="2" s="1"/>
  <c r="EZ70" i="1"/>
  <c r="B69" i="2" s="1"/>
  <c r="FA69" i="1"/>
  <c r="C68" i="2" s="1"/>
  <c r="EZ69" i="1"/>
  <c r="B68" i="2" s="1"/>
  <c r="FA68" i="1"/>
  <c r="C67" i="2" s="1"/>
  <c r="EZ68" i="1"/>
  <c r="B67" i="2" s="1"/>
  <c r="FA67" i="1"/>
  <c r="C66" i="2" s="1"/>
  <c r="EZ67" i="1"/>
  <c r="B66" i="2" s="1"/>
  <c r="FA66" i="1"/>
  <c r="C65" i="2" s="1"/>
  <c r="EZ66" i="1"/>
  <c r="B65" i="2" s="1"/>
  <c r="FA65" i="1"/>
  <c r="C64" i="2" s="1"/>
  <c r="EZ65" i="1"/>
  <c r="B64" i="2" s="1"/>
  <c r="FA64" i="1"/>
  <c r="C63" i="2" s="1"/>
  <c r="EZ64" i="1"/>
  <c r="B63" i="2" s="1"/>
  <c r="FA63" i="1"/>
  <c r="C62" i="2" s="1"/>
  <c r="EZ63" i="1"/>
  <c r="B62" i="2" s="1"/>
  <c r="FA62" i="1"/>
  <c r="C61" i="2" s="1"/>
  <c r="EZ62" i="1"/>
  <c r="B61" i="2" s="1"/>
  <c r="FA61" i="1"/>
  <c r="C60" i="2" s="1"/>
  <c r="EZ61" i="1"/>
  <c r="B60" i="2" s="1"/>
  <c r="FA60" i="1"/>
  <c r="C59" i="2" s="1"/>
  <c r="EZ60" i="1"/>
  <c r="B59" i="2" s="1"/>
  <c r="FA59" i="1"/>
  <c r="C58" i="2" s="1"/>
  <c r="EZ59" i="1"/>
  <c r="B58" i="2" s="1"/>
  <c r="FA58" i="1"/>
  <c r="C57" i="2" s="1"/>
  <c r="EZ58" i="1"/>
  <c r="B57" i="2" s="1"/>
  <c r="FA57" i="1"/>
  <c r="C56" i="2" s="1"/>
  <c r="EZ57" i="1"/>
  <c r="B56" i="2" s="1"/>
  <c r="FA56" i="1"/>
  <c r="C55" i="2" s="1"/>
  <c r="EZ56" i="1"/>
  <c r="B55" i="2" s="1"/>
  <c r="FA55" i="1"/>
  <c r="C54" i="2" s="1"/>
  <c r="EZ55" i="1"/>
  <c r="B54" i="2" s="1"/>
  <c r="FA54" i="1"/>
  <c r="C53" i="2" s="1"/>
  <c r="EZ54" i="1"/>
  <c r="B53" i="2" s="1"/>
  <c r="FA53" i="1"/>
  <c r="C52" i="2" s="1"/>
  <c r="EZ53" i="1"/>
  <c r="B52" i="2" s="1"/>
  <c r="FA52" i="1"/>
  <c r="C51" i="2" s="1"/>
  <c r="EZ52" i="1"/>
  <c r="B51" i="2" s="1"/>
  <c r="FA51" i="1"/>
  <c r="C50" i="2" s="1"/>
  <c r="EZ51" i="1"/>
  <c r="B50" i="2" s="1"/>
  <c r="FA50" i="1"/>
  <c r="C49" i="2" s="1"/>
  <c r="EZ50" i="1"/>
  <c r="B49" i="2" s="1"/>
  <c r="FA49" i="1"/>
  <c r="C48" i="2" s="1"/>
  <c r="EZ49" i="1"/>
  <c r="B48" i="2" s="1"/>
  <c r="FA48" i="1"/>
  <c r="C47" i="2" s="1"/>
  <c r="EZ48" i="1"/>
  <c r="B47" i="2" s="1"/>
  <c r="FA47" i="1"/>
  <c r="C46" i="2" s="1"/>
  <c r="EZ47" i="1"/>
  <c r="B46" i="2" s="1"/>
  <c r="FA46" i="1"/>
  <c r="C45" i="2" s="1"/>
  <c r="EZ46" i="1"/>
  <c r="B45" i="2" s="1"/>
  <c r="FA45" i="1"/>
  <c r="C44" i="2" s="1"/>
  <c r="EZ45" i="1"/>
  <c r="B44" i="2" s="1"/>
  <c r="FA44" i="1"/>
  <c r="C43" i="2" s="1"/>
  <c r="EZ44" i="1"/>
  <c r="B43" i="2" s="1"/>
  <c r="FA43" i="1"/>
  <c r="C42" i="2" s="1"/>
  <c r="EZ43" i="1"/>
  <c r="B42" i="2" s="1"/>
  <c r="FA42" i="1"/>
  <c r="C41" i="2" s="1"/>
  <c r="EZ42" i="1"/>
  <c r="B41" i="2" s="1"/>
  <c r="FA41" i="1"/>
  <c r="C40" i="2" s="1"/>
  <c r="EZ41" i="1"/>
  <c r="B40" i="2" s="1"/>
  <c r="FA40" i="1"/>
  <c r="C39" i="2" s="1"/>
  <c r="EZ40" i="1"/>
  <c r="B39" i="2" s="1"/>
  <c r="FA39" i="1"/>
  <c r="C38" i="2" s="1"/>
  <c r="EZ39" i="1"/>
  <c r="B38" i="2" s="1"/>
  <c r="FA38" i="1"/>
  <c r="C37" i="2" s="1"/>
  <c r="EZ38" i="1"/>
  <c r="B37" i="2" s="1"/>
  <c r="FA37" i="1"/>
  <c r="C36" i="2" s="1"/>
  <c r="EZ37" i="1"/>
  <c r="B36" i="2" s="1"/>
  <c r="FA36" i="1"/>
  <c r="C35" i="2" s="1"/>
  <c r="EZ36" i="1"/>
  <c r="B35" i="2" s="1"/>
  <c r="FA35" i="1"/>
  <c r="C34" i="2" s="1"/>
  <c r="EZ35" i="1"/>
  <c r="B34" i="2" s="1"/>
  <c r="FA34" i="1"/>
  <c r="C33" i="2" s="1"/>
  <c r="EZ34" i="1"/>
  <c r="B33" i="2" s="1"/>
  <c r="FA33" i="1"/>
  <c r="C32" i="2" s="1"/>
  <c r="EZ33" i="1"/>
  <c r="B32" i="2" s="1"/>
  <c r="FA32" i="1"/>
  <c r="C31" i="2" s="1"/>
  <c r="EZ32" i="1"/>
  <c r="B31" i="2" s="1"/>
  <c r="FA31" i="1"/>
  <c r="C30" i="2" s="1"/>
  <c r="EZ31" i="1"/>
  <c r="B30" i="2" s="1"/>
  <c r="FA30" i="1"/>
  <c r="C29" i="2" s="1"/>
  <c r="EZ30" i="1"/>
  <c r="B29" i="2" s="1"/>
  <c r="FA29" i="1"/>
  <c r="C28" i="2" s="1"/>
  <c r="EZ29" i="1"/>
  <c r="B28" i="2" s="1"/>
  <c r="FA28" i="1"/>
  <c r="C27" i="2" s="1"/>
  <c r="EZ28" i="1"/>
  <c r="B27" i="2" s="1"/>
  <c r="FA27" i="1"/>
  <c r="C26" i="2" s="1"/>
  <c r="EZ27" i="1"/>
  <c r="B26" i="2" s="1"/>
  <c r="FA26" i="1"/>
  <c r="C25" i="2" s="1"/>
  <c r="EZ26" i="1"/>
  <c r="B25" i="2" s="1"/>
  <c r="FA25" i="1"/>
  <c r="C24" i="2" s="1"/>
  <c r="EZ25" i="1"/>
  <c r="B24" i="2" s="1"/>
  <c r="FA24" i="1"/>
  <c r="C23" i="2" s="1"/>
  <c r="EZ24" i="1"/>
  <c r="B23" i="2" s="1"/>
  <c r="FA23" i="1"/>
  <c r="C22" i="2" s="1"/>
  <c r="EZ23" i="1"/>
  <c r="B22" i="2" s="1"/>
  <c r="FA22" i="1"/>
  <c r="C21" i="2" s="1"/>
  <c r="EZ22" i="1"/>
  <c r="B21" i="2" s="1"/>
  <c r="FA21" i="1"/>
  <c r="C20" i="2" s="1"/>
  <c r="EZ21" i="1"/>
  <c r="B20" i="2" s="1"/>
  <c r="FA20" i="1"/>
  <c r="C19" i="2" s="1"/>
  <c r="EZ20" i="1"/>
  <c r="B19" i="2" s="1"/>
  <c r="FA19" i="1"/>
  <c r="C18" i="2" s="1"/>
  <c r="EZ19" i="1"/>
  <c r="B18" i="2" s="1"/>
  <c r="FA18" i="1"/>
  <c r="C17" i="2" s="1"/>
  <c r="EZ18" i="1"/>
  <c r="B17" i="2" s="1"/>
  <c r="FA17" i="1"/>
  <c r="C16" i="2" s="1"/>
  <c r="EZ17" i="1"/>
  <c r="B16" i="2" s="1"/>
  <c r="FA16" i="1"/>
  <c r="C15" i="2" s="1"/>
  <c r="EZ16" i="1"/>
  <c r="B15" i="2" s="1"/>
  <c r="FA15" i="1"/>
  <c r="C14" i="2" s="1"/>
  <c r="EZ15" i="1"/>
  <c r="B14" i="2" s="1"/>
  <c r="FA14" i="1"/>
  <c r="C13" i="2" s="1"/>
  <c r="EZ14" i="1"/>
  <c r="B13" i="2" s="1"/>
  <c r="FA13" i="1"/>
  <c r="C12" i="2" s="1"/>
  <c r="EZ13" i="1"/>
  <c r="B12" i="2" s="1"/>
  <c r="FA12" i="1"/>
  <c r="C11" i="2" s="1"/>
  <c r="EZ12" i="1"/>
  <c r="B11" i="2" s="1"/>
  <c r="FA11" i="1"/>
  <c r="C10" i="2" s="1"/>
  <c r="EZ11" i="1"/>
  <c r="B10" i="2" s="1"/>
  <c r="FA10" i="1"/>
  <c r="C9" i="2" s="1"/>
  <c r="EZ10" i="1"/>
  <c r="B9" i="2" s="1"/>
  <c r="FA9" i="1"/>
  <c r="C8" i="2" s="1"/>
  <c r="EZ9" i="1"/>
  <c r="B8" i="2" s="1"/>
  <c r="FA8" i="1"/>
  <c r="C7" i="2" s="1"/>
  <c r="EZ8" i="1"/>
  <c r="B7" i="2" s="1"/>
  <c r="FA7" i="1"/>
  <c r="C6" i="2" s="1"/>
  <c r="EZ7" i="1"/>
  <c r="B6" i="2" s="1"/>
  <c r="FA6" i="1"/>
  <c r="C5" i="2" s="1"/>
  <c r="EZ6" i="1"/>
  <c r="B5" i="2" s="1"/>
  <c r="FA5" i="1"/>
  <c r="C4" i="2" s="1"/>
  <c r="EZ5" i="1"/>
  <c r="B4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FA4" i="1"/>
  <c r="C3" i="2" s="1"/>
  <c r="EZ4" i="1"/>
  <c r="B3" i="2" s="1"/>
  <c r="O182" i="4" l="1"/>
  <c r="O186" i="4"/>
  <c r="O183" i="4"/>
  <c r="O91" i="4"/>
  <c r="O92" i="4" s="1"/>
  <c r="M182" i="4"/>
  <c r="M183" i="4" s="1"/>
  <c r="M90" i="4"/>
  <c r="M91" i="4" s="1"/>
  <c r="O184" i="4" l="1"/>
  <c r="O185" i="4" s="1"/>
</calcChain>
</file>

<file path=xl/sharedStrings.xml><?xml version="1.0" encoding="utf-8"?>
<sst xmlns="http://schemas.openxmlformats.org/spreadsheetml/2006/main" count="296" uniqueCount="167">
  <si>
    <t>FBS</t>
  </si>
  <si>
    <t>PPBS</t>
  </si>
  <si>
    <t>STD MEAN</t>
  </si>
  <si>
    <t>STD DEV</t>
  </si>
  <si>
    <t>LAB BG VAL</t>
  </si>
  <si>
    <t>Y-STD DEV</t>
  </si>
  <si>
    <t>Y-STD MEAN</t>
  </si>
  <si>
    <t xml:space="preserve"> </t>
  </si>
  <si>
    <t>,NI_GLU=,202,</t>
  </si>
  <si>
    <t>,HR=,75,</t>
  </si>
  <si>
    <t>,SPO2=,90,</t>
  </si>
  <si>
    <t>,HB_RED_ADC=,34112,</t>
  </si>
  <si>
    <t>,34110,</t>
  </si>
  <si>
    <t>,34099,</t>
  </si>
  <si>
    <t>,34101,</t>
  </si>
  <si>
    <t>,34107,</t>
  </si>
  <si>
    <t>,34106,</t>
  </si>
  <si>
    <t>,34103,</t>
  </si>
  <si>
    <t>,34105,</t>
  </si>
  <si>
    <t>,34104,</t>
  </si>
  <si>
    <t>,34096,</t>
  </si>
  <si>
    <t>,34102,</t>
  </si>
  <si>
    <t>,34108,</t>
  </si>
  <si>
    <t>,34111,</t>
  </si>
  <si>
    <t>,34100,</t>
  </si>
  <si>
    <t>,HB_IR_ADC=,57875,</t>
  </si>
  <si>
    <t>,74246,</t>
  </si>
  <si>
    <t>,90710,</t>
  </si>
  <si>
    <t>,94212,</t>
  </si>
  <si>
    <t>,94210,</t>
  </si>
  <si>
    <t>,94214,</t>
  </si>
  <si>
    <t>,94207,</t>
  </si>
  <si>
    <t>,94205,</t>
  </si>
  <si>
    <t>,94204,</t>
  </si>
  <si>
    <t>,94201,</t>
  </si>
  <si>
    <t>,94208,</t>
  </si>
  <si>
    <t>,94203,</t>
  </si>
  <si>
    <t>,94209,</t>
  </si>
  <si>
    <t>,94215,</t>
  </si>
  <si>
    <t>,94211,</t>
  </si>
  <si>
    <t>,94213,</t>
  </si>
  <si>
    <t>,94216,</t>
  </si>
  <si>
    <t>,94221,</t>
  </si>
  <si>
    <t>,94218,</t>
  </si>
  <si>
    <t>,94217,</t>
  </si>
  <si>
    <t>,94224,</t>
  </si>
  <si>
    <t>,94219,</t>
  </si>
  <si>
    <t>,94223,</t>
  </si>
  <si>
    <t>,Total_Hb=,20.11,</t>
  </si>
  <si>
    <t>,Temp=,95.,</t>
  </si>
  <si>
    <t>priyanka</t>
  </si>
  <si>
    <t>Variables</t>
  </si>
  <si>
    <t>Orig ADC</t>
  </si>
  <si>
    <t>cum ADC</t>
  </si>
  <si>
    <t xml:space="preserve">AVG ADC </t>
  </si>
  <si>
    <t>Rev ADC</t>
  </si>
  <si>
    <t>diff-curr reading-std mean</t>
  </si>
  <si>
    <t>Diff/std dev</t>
  </si>
  <si>
    <t>COEFF</t>
  </si>
  <si>
    <t>coeffXdiif in I column</t>
  </si>
  <si>
    <t>Veinous</t>
  </si>
  <si>
    <t>Ref Std dev</t>
  </si>
  <si>
    <t>ref std mean</t>
  </si>
  <si>
    <t>bgs</t>
  </si>
  <si>
    <t>hb red</t>
  </si>
  <si>
    <t xml:space="preserve">Voltage </t>
  </si>
  <si>
    <t>OPTICAL DEN</t>
  </si>
  <si>
    <t>HB660</t>
  </si>
  <si>
    <t>HB880</t>
  </si>
  <si>
    <t>hbo_2-660</t>
  </si>
  <si>
    <t>hbo_2-880</t>
  </si>
  <si>
    <t>hbo2-Num</t>
  </si>
  <si>
    <t>HBO2-DEN</t>
  </si>
  <si>
    <t>hbo2</t>
  </si>
  <si>
    <t>HB-NUM</t>
  </si>
  <si>
    <t>hb-den</t>
  </si>
  <si>
    <t>HB</t>
  </si>
  <si>
    <t>svasth hb</t>
  </si>
  <si>
    <t>bgs lab</t>
  </si>
  <si>
    <t>Diff</t>
  </si>
  <si>
    <t>total hb</t>
  </si>
  <si>
    <t>Red</t>
  </si>
  <si>
    <t>Irled</t>
  </si>
  <si>
    <t>JAGAN</t>
  </si>
  <si>
    <t>PRIYANKA</t>
  </si>
  <si>
    <t>COEFFICIENTS</t>
  </si>
  <si>
    <t>User</t>
  </si>
  <si>
    <t>Var 1</t>
  </si>
  <si>
    <t>Var 2</t>
  </si>
  <si>
    <t>Var 3</t>
  </si>
  <si>
    <t>Var 4</t>
  </si>
  <si>
    <t>Var 5</t>
  </si>
  <si>
    <t>Var 6</t>
  </si>
  <si>
    <t>Var 7</t>
  </si>
  <si>
    <t>Var 8</t>
  </si>
  <si>
    <t>Var 9</t>
  </si>
  <si>
    <t>Var 10</t>
  </si>
  <si>
    <t>Var 11</t>
  </si>
  <si>
    <t>Var 12</t>
  </si>
  <si>
    <t>Var 13</t>
  </si>
  <si>
    <t>Var 14</t>
  </si>
  <si>
    <t>Var 15</t>
  </si>
  <si>
    <t>Var 16</t>
  </si>
  <si>
    <t>Var 17</t>
  </si>
  <si>
    <t>Var 18</t>
  </si>
  <si>
    <t>Var 19</t>
  </si>
  <si>
    <t>Var 20</t>
  </si>
  <si>
    <t>Var 21</t>
  </si>
  <si>
    <t>Var 22</t>
  </si>
  <si>
    <t>Var 23</t>
  </si>
  <si>
    <t>Var 24</t>
  </si>
  <si>
    <t>Var 25</t>
  </si>
  <si>
    <t>Var 26</t>
  </si>
  <si>
    <t>Var 27</t>
  </si>
  <si>
    <t>Var 28</t>
  </si>
  <si>
    <t>Var 29</t>
  </si>
  <si>
    <t>Var 30</t>
  </si>
  <si>
    <t>Var 31</t>
  </si>
  <si>
    <t>Var 32</t>
  </si>
  <si>
    <t>Var 33</t>
  </si>
  <si>
    <t>Var 34</t>
  </si>
  <si>
    <t>Var 35</t>
  </si>
  <si>
    <t>Var 36</t>
  </si>
  <si>
    <t>Var 37</t>
  </si>
  <si>
    <t>Var 38</t>
  </si>
  <si>
    <t>Var 39</t>
  </si>
  <si>
    <t>Var 40</t>
  </si>
  <si>
    <t>Var 41</t>
  </si>
  <si>
    <t>Var 42</t>
  </si>
  <si>
    <t>Var 43</t>
  </si>
  <si>
    <t>Var 44</t>
  </si>
  <si>
    <t>Var 45</t>
  </si>
  <si>
    <t>Var 46</t>
  </si>
  <si>
    <t>Var 47</t>
  </si>
  <si>
    <t>Var 48</t>
  </si>
  <si>
    <t>Var 49</t>
  </si>
  <si>
    <t>Var 50</t>
  </si>
  <si>
    <t>Var 51</t>
  </si>
  <si>
    <t>Var 52</t>
  </si>
  <si>
    <t>Var 53</t>
  </si>
  <si>
    <t>Var 54</t>
  </si>
  <si>
    <t>Var 55</t>
  </si>
  <si>
    <t>Var 56</t>
  </si>
  <si>
    <t>Var 57</t>
  </si>
  <si>
    <t>Var 58</t>
  </si>
  <si>
    <t>Var 59</t>
  </si>
  <si>
    <t>Var 60</t>
  </si>
  <si>
    <t>Var 61</t>
  </si>
  <si>
    <t>Var 62</t>
  </si>
  <si>
    <t>Var 63</t>
  </si>
  <si>
    <t>Var 64</t>
  </si>
  <si>
    <t>Var 65</t>
  </si>
  <si>
    <t>Var 66</t>
  </si>
  <si>
    <t>Var 67</t>
  </si>
  <si>
    <t>Var 68</t>
  </si>
  <si>
    <t>Var 69</t>
  </si>
  <si>
    <t>Var 70</t>
  </si>
  <si>
    <t>Var 71</t>
  </si>
  <si>
    <t>Var 72</t>
  </si>
  <si>
    <t>Var 73</t>
  </si>
  <si>
    <t>Var 74</t>
  </si>
  <si>
    <t>Var 75</t>
  </si>
  <si>
    <t>Var 76</t>
  </si>
  <si>
    <t>Var 77</t>
  </si>
  <si>
    <t>Var 78</t>
  </si>
  <si>
    <t>Var 79</t>
  </si>
  <si>
    <t>Var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</si>
</sst>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75"/>
      <color rgb="FF676A6C"/>
      <name val="Helvetica"/>
      <charset val="134"/>
    </font>
    <font>
      <sz val="10"/>
      <color rgb="FF676A6C"/>
      <name val="Helvetica"/>
      <charset val="134"/>
    </font>
    <font>
      <sz val="10"/>
      <color rgb="FF676A6C"/>
      <name val="open sans"/>
      <charset val="134"/>
    </font>
    <font>
      <sz val="10"/>
      <color rgb="FF676A6C"/>
      <name val="Arial"/>
      <family val="2"/>
    </font>
    <font>
      <b/>
      <sz val="11"/>
      <color rgb="FF0070C0"/>
      <name val="Calibri"/>
      <family val="2"/>
      <scheme val="minor"/>
    </font>
    <font>
      <sz val="14"/>
      <color theme="4" tint="-0.249977111117893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4"/>
      <color rgb="FFFF0000"/>
      <name val="Calibri"/>
      <family val="2"/>
    </font>
    <font>
      <b/>
      <sz val="10"/>
      <color rgb="FF676A6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7E7E7"/>
      </bottom>
      <diagonal/>
    </border>
    <border>
      <left style="medium">
        <color rgb="FFEBEBEB"/>
      </left>
      <right style="medium">
        <color rgb="FFEBEBEB"/>
      </right>
      <top style="medium">
        <color rgb="FFE7EAEC"/>
      </top>
      <bottom style="medium">
        <color rgb="FFEBEBEB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" fontId="11" fillId="2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" fontId="0" fillId="0" borderId="0" xfId="0" applyNumberFormat="1"/>
    <xf numFmtId="0" fontId="7" fillId="3" borderId="2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0" fillId="0" borderId="0" xfId="0" applyNumberForma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/>
    <xf numFmtId="0" fontId="0" fillId="0" borderId="0" xfId="0" applyAlignment="1"/>
    <xf numFmtId="0" fontId="3" fillId="2" borderId="1" xfId="0" applyFont="1" applyFill="1" applyBorder="1" applyAlignment="1"/>
    <xf numFmtId="0" fontId="14" fillId="2" borderId="1" xfId="0" applyFont="1" applyFill="1" applyBorder="1" applyAlignment="1"/>
    <xf numFmtId="2" fontId="3" fillId="2" borderId="1" xfId="0" applyNumberFormat="1" applyFont="1" applyFill="1" applyBorder="1" applyAlignment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3" fontId="7" fillId="0" borderId="0" xfId="0" applyNumberFormat="1" applyFont="1"/>
    <xf numFmtId="0" fontId="0" fillId="0" borderId="0" xfId="0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47625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47625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56"/>
  <sheetViews>
    <sheetView tabSelected="1" topLeftCell="BE1" workbookViewId="0">
      <selection activeCell="CH15" sqref="CH15"/>
    </sheetView>
  </sheetViews>
  <sheetFormatPr defaultRowHeight="15"/>
  <cols>
    <col min="1" max="1" width="10.140625" style="1" bestFit="1" customWidth="1"/>
    <col min="2" max="81" width="9.140625" style="1"/>
    <col min="82" max="82" width="20.42578125" style="43" customWidth="1"/>
    <col min="83" max="83" width="9.140625" style="1"/>
    <col min="85" max="154" width="9.140625" style="1"/>
    <col min="155" max="156" width="9.140625" style="3"/>
    <col min="157" max="16384" width="9.140625" style="1"/>
  </cols>
  <sheetData>
    <row r="1" spans="1:82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  <c r="AK1" s="1" t="s">
        <v>122</v>
      </c>
      <c r="AL1" s="1" t="s">
        <v>123</v>
      </c>
      <c r="AM1" s="1" t="s">
        <v>124</v>
      </c>
      <c r="AN1" s="1" t="s">
        <v>125</v>
      </c>
      <c r="AO1" s="1" t="s">
        <v>126</v>
      </c>
      <c r="AP1" s="1" t="s">
        <v>127</v>
      </c>
      <c r="AQ1" s="1" t="s">
        <v>128</v>
      </c>
      <c r="AR1" s="1" t="s">
        <v>129</v>
      </c>
      <c r="AS1" s="1" t="s">
        <v>130</v>
      </c>
      <c r="AT1" s="1" t="s">
        <v>131</v>
      </c>
      <c r="AU1" s="1" t="s">
        <v>132</v>
      </c>
      <c r="AV1" s="1" t="s">
        <v>133</v>
      </c>
      <c r="AW1" s="1" t="s">
        <v>134</v>
      </c>
      <c r="AX1" s="1" t="s">
        <v>135</v>
      </c>
      <c r="AY1" s="1" t="s">
        <v>136</v>
      </c>
      <c r="AZ1" s="1" t="s">
        <v>137</v>
      </c>
      <c r="BA1" s="1" t="s">
        <v>138</v>
      </c>
      <c r="BB1" s="1" t="s">
        <v>139</v>
      </c>
      <c r="BC1" s="1" t="s">
        <v>140</v>
      </c>
      <c r="BD1" s="1" t="s">
        <v>141</v>
      </c>
      <c r="BE1" s="1" t="s">
        <v>142</v>
      </c>
      <c r="BF1" s="1" t="s">
        <v>143</v>
      </c>
      <c r="BG1" s="1" t="s">
        <v>144</v>
      </c>
      <c r="BH1" s="1" t="s">
        <v>145</v>
      </c>
      <c r="BI1" s="1" t="s">
        <v>146</v>
      </c>
      <c r="BJ1" s="1" t="s">
        <v>147</v>
      </c>
      <c r="BK1" s="1" t="s">
        <v>148</v>
      </c>
      <c r="BL1" s="1" t="s">
        <v>149</v>
      </c>
      <c r="BM1" s="1" t="s">
        <v>150</v>
      </c>
      <c r="BN1" s="1" t="s">
        <v>151</v>
      </c>
      <c r="BO1" s="1" t="s">
        <v>152</v>
      </c>
      <c r="BP1" s="1" t="s">
        <v>153</v>
      </c>
      <c r="BQ1" s="1" t="s">
        <v>154</v>
      </c>
      <c r="BR1" s="1" t="s">
        <v>155</v>
      </c>
      <c r="BS1" s="1" t="s">
        <v>156</v>
      </c>
      <c r="BT1" s="1" t="s">
        <v>157</v>
      </c>
      <c r="BU1" s="1" t="s">
        <v>158</v>
      </c>
      <c r="BV1" s="1" t="s">
        <v>159</v>
      </c>
      <c r="BW1" s="1" t="s">
        <v>160</v>
      </c>
      <c r="BX1" s="1" t="s">
        <v>161</v>
      </c>
      <c r="BY1" s="1" t="s">
        <v>162</v>
      </c>
      <c r="BZ1" s="1" t="s">
        <v>163</v>
      </c>
      <c r="CA1" s="1" t="s">
        <v>164</v>
      </c>
      <c r="CB1" s="1" t="s">
        <v>165</v>
      </c>
      <c r="CC1" s="1" t="s">
        <v>166</v>
      </c>
      <c r="CD1" s="43" t="s">
        <v>4</v>
      </c>
    </row>
    <row r="2" spans="1:82">
      <c r="B2" s="4">
        <v>272</v>
      </c>
      <c r="C2" s="10">
        <v>257</v>
      </c>
      <c r="D2" s="10">
        <v>238</v>
      </c>
      <c r="E2" s="10">
        <v>225</v>
      </c>
      <c r="F2" s="10">
        <v>250</v>
      </c>
      <c r="G2" s="10">
        <v>246</v>
      </c>
      <c r="H2" s="10">
        <v>241</v>
      </c>
      <c r="I2" s="10">
        <v>340</v>
      </c>
      <c r="J2" s="10">
        <v>322</v>
      </c>
      <c r="K2" s="10">
        <v>318</v>
      </c>
      <c r="L2" s="10">
        <v>338</v>
      </c>
      <c r="M2" s="10">
        <v>335</v>
      </c>
      <c r="N2" s="10">
        <v>337</v>
      </c>
      <c r="O2" s="10">
        <v>338</v>
      </c>
      <c r="P2" s="10">
        <v>340</v>
      </c>
      <c r="Q2" s="10">
        <v>342</v>
      </c>
      <c r="R2" s="10">
        <v>342</v>
      </c>
      <c r="S2" s="10">
        <v>344</v>
      </c>
      <c r="T2" s="10">
        <v>349</v>
      </c>
      <c r="U2" s="10">
        <v>352</v>
      </c>
      <c r="V2" s="10">
        <v>350</v>
      </c>
      <c r="W2" s="10">
        <v>347</v>
      </c>
      <c r="X2" s="10">
        <v>347</v>
      </c>
      <c r="Y2" s="10">
        <v>347</v>
      </c>
      <c r="Z2" s="10">
        <v>339</v>
      </c>
      <c r="AA2" s="10">
        <v>321</v>
      </c>
      <c r="AB2" s="10">
        <v>334</v>
      </c>
      <c r="AC2" s="10">
        <v>333</v>
      </c>
      <c r="AD2" s="10">
        <v>329</v>
      </c>
      <c r="AE2" s="10">
        <v>333</v>
      </c>
      <c r="AF2" s="10">
        <v>338</v>
      </c>
      <c r="AG2" s="10">
        <v>338</v>
      </c>
      <c r="AH2" s="10">
        <v>339</v>
      </c>
      <c r="AI2" s="10">
        <v>341</v>
      </c>
      <c r="AJ2" s="10">
        <v>333</v>
      </c>
      <c r="AK2" s="10">
        <v>321</v>
      </c>
      <c r="AL2" s="10">
        <v>326</v>
      </c>
      <c r="AM2" s="10">
        <v>330</v>
      </c>
      <c r="AN2" s="10">
        <v>331</v>
      </c>
      <c r="AO2" s="10">
        <v>328</v>
      </c>
      <c r="AP2" s="10">
        <v>328</v>
      </c>
      <c r="AQ2" s="10">
        <v>332</v>
      </c>
      <c r="AR2" s="10">
        <v>333</v>
      </c>
      <c r="AS2" s="10">
        <v>331</v>
      </c>
      <c r="AT2" s="10">
        <v>333</v>
      </c>
      <c r="AU2" s="10">
        <v>333</v>
      </c>
      <c r="AV2" s="10">
        <v>334</v>
      </c>
      <c r="AW2" s="10">
        <v>337</v>
      </c>
      <c r="AX2" s="10">
        <v>339</v>
      </c>
      <c r="AY2" s="10">
        <v>339</v>
      </c>
      <c r="AZ2" s="10">
        <v>341</v>
      </c>
      <c r="BA2" s="10">
        <v>341</v>
      </c>
      <c r="BB2" s="10">
        <v>341</v>
      </c>
      <c r="BC2" s="10">
        <v>340</v>
      </c>
      <c r="BD2" s="10">
        <v>344</v>
      </c>
      <c r="BE2" s="10">
        <v>343</v>
      </c>
      <c r="BF2" s="10">
        <v>345</v>
      </c>
      <c r="BG2" s="10">
        <v>343</v>
      </c>
      <c r="BH2" s="10">
        <v>344</v>
      </c>
      <c r="BI2" s="10">
        <v>345</v>
      </c>
      <c r="BJ2" s="10">
        <v>344</v>
      </c>
      <c r="BK2" s="10">
        <v>345</v>
      </c>
      <c r="BL2" s="10">
        <v>345</v>
      </c>
      <c r="BM2" s="10">
        <v>345</v>
      </c>
      <c r="BN2" s="10">
        <v>345</v>
      </c>
      <c r="BO2" s="10">
        <v>346</v>
      </c>
      <c r="BP2" s="10">
        <v>345</v>
      </c>
      <c r="BQ2" s="10">
        <v>345</v>
      </c>
      <c r="BR2" s="10">
        <v>346</v>
      </c>
      <c r="BS2" s="10">
        <v>345</v>
      </c>
      <c r="BT2" s="10">
        <v>344</v>
      </c>
      <c r="BU2" s="10">
        <v>345</v>
      </c>
      <c r="BV2" s="10">
        <v>345</v>
      </c>
      <c r="BW2" s="10">
        <v>345</v>
      </c>
      <c r="BX2" s="10">
        <v>346</v>
      </c>
      <c r="BY2" s="10">
        <v>345</v>
      </c>
      <c r="BZ2" s="10">
        <v>345</v>
      </c>
      <c r="CA2" s="10">
        <v>345</v>
      </c>
      <c r="CB2" s="10">
        <v>345</v>
      </c>
      <c r="CC2" s="10">
        <v>346</v>
      </c>
      <c r="CD2" s="44">
        <v>82</v>
      </c>
    </row>
    <row r="3" spans="1:82">
      <c r="A3" s="2">
        <v>1</v>
      </c>
      <c r="B3" s="4">
        <v>115</v>
      </c>
      <c r="C3" s="10">
        <v>142</v>
      </c>
      <c r="D3" s="10">
        <v>104</v>
      </c>
      <c r="E3" s="10">
        <v>107</v>
      </c>
      <c r="F3" s="10">
        <v>99</v>
      </c>
      <c r="G3" s="10">
        <v>124</v>
      </c>
      <c r="H3" s="10">
        <v>121</v>
      </c>
      <c r="I3" s="10">
        <v>171</v>
      </c>
      <c r="J3" s="10">
        <v>154</v>
      </c>
      <c r="K3" s="10">
        <v>161</v>
      </c>
      <c r="L3" s="10">
        <v>169</v>
      </c>
      <c r="M3" s="10">
        <v>170</v>
      </c>
      <c r="N3" s="10">
        <v>169</v>
      </c>
      <c r="O3" s="10">
        <v>169</v>
      </c>
      <c r="P3" s="10">
        <v>170</v>
      </c>
      <c r="Q3" s="10">
        <v>169</v>
      </c>
      <c r="R3" s="10">
        <v>170</v>
      </c>
      <c r="S3" s="10">
        <v>169</v>
      </c>
      <c r="T3" s="10">
        <v>169</v>
      </c>
      <c r="U3" s="10">
        <v>167</v>
      </c>
      <c r="V3" s="10">
        <v>167</v>
      </c>
      <c r="W3" s="10">
        <v>169</v>
      </c>
      <c r="X3" s="10">
        <v>167</v>
      </c>
      <c r="Y3" s="10">
        <v>169</v>
      </c>
      <c r="Z3" s="10">
        <v>167</v>
      </c>
      <c r="AA3" s="10">
        <v>167</v>
      </c>
      <c r="AB3" s="10">
        <v>169</v>
      </c>
      <c r="AC3" s="10">
        <v>167</v>
      </c>
      <c r="AD3" s="10">
        <v>170</v>
      </c>
      <c r="AE3" s="10">
        <v>169</v>
      </c>
      <c r="AF3" s="10">
        <v>169</v>
      </c>
      <c r="AG3" s="10">
        <v>170</v>
      </c>
      <c r="AH3" s="10">
        <v>168</v>
      </c>
      <c r="AI3" s="10">
        <v>170</v>
      </c>
      <c r="AJ3" s="10">
        <v>169</v>
      </c>
      <c r="AK3" s="10">
        <v>170</v>
      </c>
      <c r="AL3" s="10">
        <v>167</v>
      </c>
      <c r="AM3" s="10">
        <v>169</v>
      </c>
      <c r="AN3" s="10">
        <v>167</v>
      </c>
      <c r="AO3" s="10">
        <v>167</v>
      </c>
      <c r="AP3" s="10">
        <v>171</v>
      </c>
      <c r="AQ3" s="10">
        <v>169</v>
      </c>
      <c r="AR3" s="10">
        <v>171</v>
      </c>
      <c r="AS3" s="10">
        <v>170</v>
      </c>
      <c r="AT3" s="10">
        <v>169</v>
      </c>
      <c r="AU3" s="10">
        <v>170</v>
      </c>
      <c r="AV3" s="10">
        <v>171</v>
      </c>
      <c r="AW3" s="10">
        <v>170</v>
      </c>
      <c r="AX3" s="10">
        <v>167</v>
      </c>
      <c r="AY3" s="10">
        <v>169</v>
      </c>
      <c r="AZ3" s="10">
        <v>171</v>
      </c>
      <c r="BA3" s="10">
        <v>170</v>
      </c>
      <c r="BB3" s="10">
        <v>169</v>
      </c>
      <c r="BC3" s="10">
        <v>169</v>
      </c>
      <c r="BD3" s="10">
        <v>171</v>
      </c>
      <c r="BE3" s="10">
        <v>169</v>
      </c>
      <c r="BF3" s="10">
        <v>171</v>
      </c>
      <c r="BG3" s="10">
        <v>170</v>
      </c>
      <c r="BH3" s="10">
        <v>169</v>
      </c>
      <c r="BI3" s="10">
        <v>170</v>
      </c>
      <c r="BJ3" s="10">
        <v>169</v>
      </c>
      <c r="BK3" s="10">
        <v>169</v>
      </c>
      <c r="BL3" s="10">
        <v>167</v>
      </c>
      <c r="BM3" s="10">
        <v>166</v>
      </c>
      <c r="BN3" s="10">
        <v>169</v>
      </c>
      <c r="BO3" s="10">
        <v>168</v>
      </c>
      <c r="BP3" s="10">
        <v>169</v>
      </c>
      <c r="BQ3" s="10">
        <v>170</v>
      </c>
      <c r="BR3" s="10">
        <v>169</v>
      </c>
      <c r="BS3" s="10">
        <v>171</v>
      </c>
      <c r="BT3" s="10">
        <v>170</v>
      </c>
      <c r="BU3" s="10">
        <v>170</v>
      </c>
      <c r="BV3" s="10">
        <v>171</v>
      </c>
      <c r="BW3" s="10">
        <v>169</v>
      </c>
      <c r="BX3" s="10">
        <v>170</v>
      </c>
      <c r="BY3" s="10">
        <v>170</v>
      </c>
      <c r="BZ3" s="10">
        <v>170</v>
      </c>
      <c r="CA3" s="10">
        <v>171</v>
      </c>
      <c r="CB3" s="10">
        <v>169</v>
      </c>
      <c r="CC3" s="10">
        <v>170</v>
      </c>
      <c r="CD3" s="44">
        <v>75</v>
      </c>
    </row>
    <row r="4" spans="1:82">
      <c r="A4" s="2">
        <f>A3+1</f>
        <v>2</v>
      </c>
      <c r="B4" s="4">
        <v>329</v>
      </c>
      <c r="C4" s="10">
        <v>339</v>
      </c>
      <c r="D4" s="10">
        <v>321</v>
      </c>
      <c r="E4" s="10">
        <v>384</v>
      </c>
      <c r="F4" s="10">
        <v>357</v>
      </c>
      <c r="G4" s="10">
        <v>316</v>
      </c>
      <c r="H4" s="10">
        <v>336</v>
      </c>
      <c r="I4" s="10">
        <v>444</v>
      </c>
      <c r="J4" s="10">
        <v>444</v>
      </c>
      <c r="K4" s="10">
        <v>444</v>
      </c>
      <c r="L4" s="10">
        <v>444</v>
      </c>
      <c r="M4" s="10">
        <v>444</v>
      </c>
      <c r="N4" s="10">
        <v>445</v>
      </c>
      <c r="O4" s="10">
        <v>445</v>
      </c>
      <c r="P4" s="10">
        <v>446</v>
      </c>
      <c r="Q4" s="10">
        <v>445</v>
      </c>
      <c r="R4" s="10">
        <v>400</v>
      </c>
      <c r="S4" s="10">
        <v>424</v>
      </c>
      <c r="T4" s="10">
        <v>447</v>
      </c>
      <c r="U4" s="10">
        <v>448</v>
      </c>
      <c r="V4" s="10">
        <v>448</v>
      </c>
      <c r="W4" s="10">
        <v>447</v>
      </c>
      <c r="X4" s="10">
        <v>447</v>
      </c>
      <c r="Y4" s="10">
        <v>449</v>
      </c>
      <c r="Z4" s="10">
        <v>448</v>
      </c>
      <c r="AA4" s="10">
        <v>449</v>
      </c>
      <c r="AB4" s="10">
        <v>449</v>
      </c>
      <c r="AC4" s="10">
        <v>448</v>
      </c>
      <c r="AD4" s="10">
        <v>449</v>
      </c>
      <c r="AE4" s="10">
        <v>449</v>
      </c>
      <c r="AF4" s="10">
        <v>449</v>
      </c>
      <c r="AG4" s="10">
        <v>449</v>
      </c>
      <c r="AH4" s="10">
        <v>426</v>
      </c>
      <c r="AI4" s="10">
        <v>448</v>
      </c>
      <c r="AJ4" s="10">
        <v>381</v>
      </c>
      <c r="AK4" s="10">
        <v>449</v>
      </c>
      <c r="AL4" s="10">
        <v>448</v>
      </c>
      <c r="AM4" s="10">
        <v>447</v>
      </c>
      <c r="AN4" s="10">
        <v>448</v>
      </c>
      <c r="AO4" s="10">
        <v>447</v>
      </c>
      <c r="AP4" s="10">
        <v>449</v>
      </c>
      <c r="AQ4" s="10">
        <v>449</v>
      </c>
      <c r="AR4" s="10">
        <v>449</v>
      </c>
      <c r="AS4" s="10">
        <v>449</v>
      </c>
      <c r="AT4" s="10">
        <v>449</v>
      </c>
      <c r="AU4" s="10">
        <v>449</v>
      </c>
      <c r="AV4" s="10">
        <v>448</v>
      </c>
      <c r="AW4" s="10">
        <v>449</v>
      </c>
      <c r="AX4" s="10">
        <v>449</v>
      </c>
      <c r="AY4" s="10">
        <v>449</v>
      </c>
      <c r="AZ4" s="10">
        <v>449</v>
      </c>
      <c r="BA4" s="10">
        <v>449</v>
      </c>
      <c r="BB4" s="10">
        <v>450</v>
      </c>
      <c r="BC4" s="10">
        <v>450</v>
      </c>
      <c r="BD4" s="10">
        <v>449</v>
      </c>
      <c r="BE4" s="10">
        <v>449</v>
      </c>
      <c r="BF4" s="10">
        <v>448</v>
      </c>
      <c r="BG4" s="10">
        <v>449</v>
      </c>
      <c r="BH4" s="10">
        <v>449</v>
      </c>
      <c r="BI4" s="10">
        <v>449</v>
      </c>
      <c r="BJ4" s="10">
        <v>449</v>
      </c>
      <c r="BK4" s="10">
        <v>447</v>
      </c>
      <c r="BL4" s="10">
        <v>449</v>
      </c>
      <c r="BM4" s="10">
        <v>450</v>
      </c>
      <c r="BN4" s="10">
        <v>448</v>
      </c>
      <c r="BO4" s="10">
        <v>449</v>
      </c>
      <c r="BP4" s="10">
        <v>449</v>
      </c>
      <c r="BQ4" s="10">
        <v>448</v>
      </c>
      <c r="BR4" s="10">
        <v>450</v>
      </c>
      <c r="BS4" s="10">
        <v>449</v>
      </c>
      <c r="BT4" s="10">
        <v>448</v>
      </c>
      <c r="BU4" s="10">
        <v>448</v>
      </c>
      <c r="BV4" s="10">
        <v>449</v>
      </c>
      <c r="BW4" s="10">
        <v>449</v>
      </c>
      <c r="BX4" s="10">
        <v>449</v>
      </c>
      <c r="BY4" s="10">
        <v>449</v>
      </c>
      <c r="BZ4" s="10">
        <v>450</v>
      </c>
      <c r="CA4" s="10">
        <v>449</v>
      </c>
      <c r="CB4" s="10">
        <v>448</v>
      </c>
      <c r="CC4" s="10">
        <v>449</v>
      </c>
      <c r="CD4" s="44">
        <v>163</v>
      </c>
    </row>
    <row r="5" spans="1:82">
      <c r="A5" s="2">
        <f t="shared" ref="A5:A68" si="0">A4+1</f>
        <v>3</v>
      </c>
      <c r="B5" s="4">
        <v>271</v>
      </c>
      <c r="C5" s="10">
        <v>244</v>
      </c>
      <c r="D5" s="10">
        <v>289</v>
      </c>
      <c r="E5" s="10">
        <v>235</v>
      </c>
      <c r="F5" s="10">
        <v>288</v>
      </c>
      <c r="G5" s="10">
        <v>247</v>
      </c>
      <c r="H5" s="10">
        <v>273</v>
      </c>
      <c r="I5" s="10">
        <v>351</v>
      </c>
      <c r="J5" s="10">
        <v>351</v>
      </c>
      <c r="K5" s="10">
        <v>330</v>
      </c>
      <c r="L5" s="10">
        <v>328</v>
      </c>
      <c r="M5" s="10">
        <v>347</v>
      </c>
      <c r="N5" s="10">
        <v>348</v>
      </c>
      <c r="O5" s="10">
        <v>350</v>
      </c>
      <c r="P5" s="10">
        <v>352</v>
      </c>
      <c r="Q5" s="10">
        <v>352</v>
      </c>
      <c r="R5" s="10">
        <v>352</v>
      </c>
      <c r="S5" s="10">
        <v>375</v>
      </c>
      <c r="T5" s="10">
        <v>388</v>
      </c>
      <c r="U5" s="10">
        <v>334</v>
      </c>
      <c r="V5" s="10">
        <v>322</v>
      </c>
      <c r="W5" s="10">
        <v>325</v>
      </c>
      <c r="X5" s="10">
        <v>326</v>
      </c>
      <c r="Y5" s="10">
        <v>329</v>
      </c>
      <c r="Z5" s="10">
        <v>327</v>
      </c>
      <c r="AA5" s="10">
        <v>330</v>
      </c>
      <c r="AB5" s="10">
        <v>330</v>
      </c>
      <c r="AC5" s="10">
        <v>331</v>
      </c>
      <c r="AD5" s="10">
        <v>334</v>
      </c>
      <c r="AE5" s="10">
        <v>333</v>
      </c>
      <c r="AF5" s="10">
        <v>332</v>
      </c>
      <c r="AG5" s="10">
        <v>335</v>
      </c>
      <c r="AH5" s="10">
        <v>335</v>
      </c>
      <c r="AI5" s="10">
        <v>338</v>
      </c>
      <c r="AJ5" s="10">
        <v>339</v>
      </c>
      <c r="AK5" s="10">
        <v>341</v>
      </c>
      <c r="AL5" s="10">
        <v>342</v>
      </c>
      <c r="AM5" s="10">
        <v>340</v>
      </c>
      <c r="AN5" s="10">
        <v>340</v>
      </c>
      <c r="AO5" s="10">
        <v>339</v>
      </c>
      <c r="AP5" s="10">
        <v>339</v>
      </c>
      <c r="AQ5" s="10">
        <v>336</v>
      </c>
      <c r="AR5" s="10">
        <v>335</v>
      </c>
      <c r="AS5" s="10">
        <v>333</v>
      </c>
      <c r="AT5" s="10">
        <v>332</v>
      </c>
      <c r="AU5" s="10">
        <v>333</v>
      </c>
      <c r="AV5" s="10">
        <v>335</v>
      </c>
      <c r="AW5" s="10">
        <v>337</v>
      </c>
      <c r="AX5" s="10">
        <v>337</v>
      </c>
      <c r="AY5" s="10">
        <v>338</v>
      </c>
      <c r="AZ5" s="10">
        <v>337</v>
      </c>
      <c r="BA5" s="10">
        <v>333</v>
      </c>
      <c r="BB5" s="10">
        <v>332</v>
      </c>
      <c r="BC5" s="10">
        <v>335</v>
      </c>
      <c r="BD5" s="10">
        <v>339</v>
      </c>
      <c r="BE5" s="10">
        <v>338</v>
      </c>
      <c r="BF5" s="10">
        <v>341</v>
      </c>
      <c r="BG5" s="10">
        <v>343</v>
      </c>
      <c r="BH5" s="10">
        <v>341</v>
      </c>
      <c r="BI5" s="10">
        <v>342</v>
      </c>
      <c r="BJ5" s="10">
        <v>342</v>
      </c>
      <c r="BK5" s="10">
        <v>343</v>
      </c>
      <c r="BL5" s="10">
        <v>340</v>
      </c>
      <c r="BM5" s="10">
        <v>340</v>
      </c>
      <c r="BN5" s="10">
        <v>343</v>
      </c>
      <c r="BO5" s="10">
        <v>342</v>
      </c>
      <c r="BP5" s="10">
        <v>344</v>
      </c>
      <c r="BQ5" s="10">
        <v>348</v>
      </c>
      <c r="BR5" s="10">
        <v>337</v>
      </c>
      <c r="BS5" s="10">
        <v>321</v>
      </c>
      <c r="BT5" s="10">
        <v>315</v>
      </c>
      <c r="BU5" s="10">
        <v>331</v>
      </c>
      <c r="BV5" s="10">
        <v>334</v>
      </c>
      <c r="BW5" s="10">
        <v>328</v>
      </c>
      <c r="BX5" s="10">
        <v>321</v>
      </c>
      <c r="BY5" s="10">
        <v>320</v>
      </c>
      <c r="BZ5" s="10">
        <v>322</v>
      </c>
      <c r="CA5" s="10">
        <v>320</v>
      </c>
      <c r="CB5" s="10">
        <v>319</v>
      </c>
      <c r="CC5" s="10">
        <v>318</v>
      </c>
      <c r="CD5" s="44">
        <v>82</v>
      </c>
    </row>
    <row r="6" spans="1:82">
      <c r="A6" s="2">
        <f t="shared" si="0"/>
        <v>4</v>
      </c>
      <c r="B6" s="4">
        <v>230</v>
      </c>
      <c r="C6" s="10">
        <v>240</v>
      </c>
      <c r="D6" s="10">
        <v>236</v>
      </c>
      <c r="E6" s="10">
        <v>233</v>
      </c>
      <c r="F6" s="10">
        <v>239</v>
      </c>
      <c r="G6" s="10">
        <v>234</v>
      </c>
      <c r="H6" s="10">
        <v>242</v>
      </c>
      <c r="I6" s="10">
        <v>331</v>
      </c>
      <c r="J6" s="10">
        <v>326</v>
      </c>
      <c r="K6" s="10">
        <v>348</v>
      </c>
      <c r="L6" s="10">
        <v>348</v>
      </c>
      <c r="M6" s="10">
        <v>346</v>
      </c>
      <c r="N6" s="10">
        <v>345</v>
      </c>
      <c r="O6" s="10">
        <v>345</v>
      </c>
      <c r="P6" s="10">
        <v>323</v>
      </c>
      <c r="Q6" s="10">
        <v>344</v>
      </c>
      <c r="R6" s="10">
        <v>345</v>
      </c>
      <c r="S6" s="10">
        <v>345</v>
      </c>
      <c r="T6" s="10">
        <v>344</v>
      </c>
      <c r="U6" s="10">
        <v>342</v>
      </c>
      <c r="V6" s="10">
        <v>339</v>
      </c>
      <c r="W6" s="10">
        <v>340</v>
      </c>
      <c r="X6" s="10">
        <v>339</v>
      </c>
      <c r="Y6" s="10">
        <v>340</v>
      </c>
      <c r="Z6" s="10">
        <v>341</v>
      </c>
      <c r="AA6" s="10">
        <v>338</v>
      </c>
      <c r="AB6" s="10">
        <v>338</v>
      </c>
      <c r="AC6" s="10">
        <v>340</v>
      </c>
      <c r="AD6" s="10">
        <v>340</v>
      </c>
      <c r="AE6" s="10">
        <v>339</v>
      </c>
      <c r="AF6" s="10">
        <v>342</v>
      </c>
      <c r="AG6" s="10">
        <v>341</v>
      </c>
      <c r="AH6" s="10">
        <v>341</v>
      </c>
      <c r="AI6" s="10">
        <v>343</v>
      </c>
      <c r="AJ6" s="10">
        <v>343</v>
      </c>
      <c r="AK6" s="10">
        <v>344</v>
      </c>
      <c r="AL6" s="10">
        <v>344</v>
      </c>
      <c r="AM6" s="10">
        <v>348</v>
      </c>
      <c r="AN6" s="10">
        <v>351</v>
      </c>
      <c r="AO6" s="10">
        <v>350</v>
      </c>
      <c r="AP6" s="10">
        <v>333</v>
      </c>
      <c r="AQ6" s="10">
        <v>352</v>
      </c>
      <c r="AR6" s="10">
        <v>354</v>
      </c>
      <c r="AS6" s="10">
        <v>295</v>
      </c>
      <c r="AT6" s="10">
        <v>304</v>
      </c>
      <c r="AU6" s="10">
        <v>303</v>
      </c>
      <c r="AV6" s="10">
        <v>303</v>
      </c>
      <c r="AW6" s="10">
        <v>304</v>
      </c>
      <c r="AX6" s="10">
        <v>302</v>
      </c>
      <c r="AY6" s="10">
        <v>299</v>
      </c>
      <c r="AZ6" s="10">
        <v>299</v>
      </c>
      <c r="BA6" s="10">
        <v>301</v>
      </c>
      <c r="BB6" s="10">
        <v>305</v>
      </c>
      <c r="BC6" s="10">
        <v>306</v>
      </c>
      <c r="BD6" s="10">
        <v>304</v>
      </c>
      <c r="BE6" s="10">
        <v>304</v>
      </c>
      <c r="BF6" s="10">
        <v>304</v>
      </c>
      <c r="BG6" s="10">
        <v>303</v>
      </c>
      <c r="BH6" s="10">
        <v>304</v>
      </c>
      <c r="BI6" s="10">
        <v>304</v>
      </c>
      <c r="BJ6" s="10">
        <v>302</v>
      </c>
      <c r="BK6" s="10">
        <v>302</v>
      </c>
      <c r="BL6" s="10">
        <v>304</v>
      </c>
      <c r="BM6" s="10">
        <v>328</v>
      </c>
      <c r="BN6" s="10">
        <v>596</v>
      </c>
      <c r="BO6" s="10">
        <v>674</v>
      </c>
      <c r="BP6" s="10">
        <v>600</v>
      </c>
      <c r="BQ6" s="10">
        <v>301</v>
      </c>
      <c r="BR6" s="10">
        <v>302</v>
      </c>
      <c r="BS6" s="10">
        <v>298</v>
      </c>
      <c r="BT6" s="10">
        <v>295</v>
      </c>
      <c r="BU6" s="10">
        <v>293</v>
      </c>
      <c r="BV6" s="10">
        <v>292</v>
      </c>
      <c r="BW6" s="10">
        <v>291</v>
      </c>
      <c r="BX6" s="10">
        <v>292</v>
      </c>
      <c r="BY6" s="10">
        <v>293</v>
      </c>
      <c r="BZ6" s="10">
        <v>291</v>
      </c>
      <c r="CA6" s="10">
        <v>293</v>
      </c>
      <c r="CB6" s="10">
        <v>292</v>
      </c>
      <c r="CC6" s="10">
        <v>291</v>
      </c>
      <c r="CD6" s="44">
        <v>92</v>
      </c>
    </row>
    <row r="7" spans="1:82">
      <c r="A7" s="2">
        <f t="shared" si="0"/>
        <v>5</v>
      </c>
      <c r="B7" s="4">
        <v>233</v>
      </c>
      <c r="C7" s="10">
        <v>245</v>
      </c>
      <c r="D7" s="10">
        <v>242</v>
      </c>
      <c r="E7" s="10">
        <v>276</v>
      </c>
      <c r="F7" s="10">
        <v>289</v>
      </c>
      <c r="G7" s="10">
        <v>283</v>
      </c>
      <c r="H7" s="10">
        <v>239</v>
      </c>
      <c r="I7" s="10">
        <v>307</v>
      </c>
      <c r="J7" s="10">
        <v>389</v>
      </c>
      <c r="K7" s="10">
        <v>406</v>
      </c>
      <c r="L7" s="10">
        <v>364</v>
      </c>
      <c r="M7" s="10">
        <v>357</v>
      </c>
      <c r="N7" s="10">
        <v>365</v>
      </c>
      <c r="O7" s="10">
        <v>367</v>
      </c>
      <c r="P7" s="10">
        <v>368</v>
      </c>
      <c r="Q7" s="10">
        <v>369</v>
      </c>
      <c r="R7" s="10">
        <v>366</v>
      </c>
      <c r="S7" s="10">
        <v>361</v>
      </c>
      <c r="T7" s="10">
        <v>368</v>
      </c>
      <c r="U7" s="10">
        <v>370</v>
      </c>
      <c r="V7" s="10">
        <v>375</v>
      </c>
      <c r="W7" s="10">
        <v>355</v>
      </c>
      <c r="X7" s="10">
        <v>357</v>
      </c>
      <c r="Y7" s="10">
        <v>376</v>
      </c>
      <c r="Z7" s="10">
        <v>341</v>
      </c>
      <c r="AA7" s="10">
        <v>358</v>
      </c>
      <c r="AB7" s="10">
        <v>379</v>
      </c>
      <c r="AC7" s="10">
        <v>378</v>
      </c>
      <c r="AD7" s="10">
        <v>378</v>
      </c>
      <c r="AE7" s="10">
        <v>355</v>
      </c>
      <c r="AF7" s="10">
        <v>364</v>
      </c>
      <c r="AG7" s="10">
        <v>368</v>
      </c>
      <c r="AH7" s="10">
        <v>366</v>
      </c>
      <c r="AI7" s="10">
        <v>369</v>
      </c>
      <c r="AJ7" s="10">
        <v>369</v>
      </c>
      <c r="AK7" s="10">
        <v>367</v>
      </c>
      <c r="AL7" s="10">
        <v>368</v>
      </c>
      <c r="AM7" s="10">
        <v>369</v>
      </c>
      <c r="AN7" s="10">
        <v>367</v>
      </c>
      <c r="AO7" s="10">
        <v>369</v>
      </c>
      <c r="AP7" s="10">
        <v>369</v>
      </c>
      <c r="AQ7" s="10">
        <v>368</v>
      </c>
      <c r="AR7" s="10">
        <v>369</v>
      </c>
      <c r="AS7" s="10">
        <v>369</v>
      </c>
      <c r="AT7" s="10">
        <v>371</v>
      </c>
      <c r="AU7" s="10">
        <v>370</v>
      </c>
      <c r="AV7" s="10">
        <v>372</v>
      </c>
      <c r="AW7" s="10">
        <v>374</v>
      </c>
      <c r="AX7" s="10">
        <v>372</v>
      </c>
      <c r="AY7" s="10">
        <v>368</v>
      </c>
      <c r="AZ7" s="10">
        <v>372</v>
      </c>
      <c r="BA7" s="10">
        <v>373</v>
      </c>
      <c r="BB7" s="10">
        <v>371</v>
      </c>
      <c r="BC7" s="10">
        <v>371</v>
      </c>
      <c r="BD7" s="10">
        <v>371</v>
      </c>
      <c r="BE7" s="10">
        <v>373</v>
      </c>
      <c r="BF7" s="10">
        <v>374</v>
      </c>
      <c r="BG7" s="10">
        <v>373</v>
      </c>
      <c r="BH7" s="10">
        <v>375</v>
      </c>
      <c r="BI7" s="10">
        <v>373</v>
      </c>
      <c r="BJ7" s="10">
        <v>374</v>
      </c>
      <c r="BK7" s="10">
        <v>370</v>
      </c>
      <c r="BL7" s="10">
        <v>372</v>
      </c>
      <c r="BM7" s="10">
        <v>373</v>
      </c>
      <c r="BN7" s="10">
        <v>376</v>
      </c>
      <c r="BO7" s="10">
        <v>370</v>
      </c>
      <c r="BP7" s="10">
        <v>371</v>
      </c>
      <c r="BQ7" s="10">
        <v>372</v>
      </c>
      <c r="BR7" s="10">
        <v>373</v>
      </c>
      <c r="BS7" s="10">
        <v>375</v>
      </c>
      <c r="BT7" s="10">
        <v>372</v>
      </c>
      <c r="BU7" s="10">
        <v>372</v>
      </c>
      <c r="BV7" s="10">
        <v>376</v>
      </c>
      <c r="BW7" s="10">
        <v>373</v>
      </c>
      <c r="BX7" s="10">
        <v>365</v>
      </c>
      <c r="BY7" s="10">
        <v>372</v>
      </c>
      <c r="BZ7" s="10">
        <v>371</v>
      </c>
      <c r="CA7" s="10">
        <v>347</v>
      </c>
      <c r="CB7" s="10">
        <v>370</v>
      </c>
      <c r="CC7" s="10">
        <v>370</v>
      </c>
      <c r="CD7" s="44">
        <v>146</v>
      </c>
    </row>
    <row r="8" spans="1:82">
      <c r="A8" s="2">
        <f t="shared" si="0"/>
        <v>6</v>
      </c>
      <c r="B8" s="4">
        <v>70</v>
      </c>
      <c r="C8" s="10">
        <v>83</v>
      </c>
      <c r="D8" s="10">
        <v>84</v>
      </c>
      <c r="E8" s="10">
        <v>75</v>
      </c>
      <c r="F8" s="10">
        <v>88</v>
      </c>
      <c r="G8" s="10">
        <v>100</v>
      </c>
      <c r="H8" s="10">
        <v>72</v>
      </c>
      <c r="I8" s="10">
        <v>110</v>
      </c>
      <c r="J8" s="10">
        <v>113</v>
      </c>
      <c r="K8" s="10">
        <v>101</v>
      </c>
      <c r="L8" s="10">
        <v>106</v>
      </c>
      <c r="M8" s="10">
        <v>111</v>
      </c>
      <c r="N8" s="10">
        <v>111</v>
      </c>
      <c r="O8" s="10">
        <v>111</v>
      </c>
      <c r="P8" s="10">
        <v>112</v>
      </c>
      <c r="Q8" s="10">
        <v>112</v>
      </c>
      <c r="R8" s="10">
        <v>111</v>
      </c>
      <c r="S8" s="10">
        <v>111</v>
      </c>
      <c r="T8" s="10">
        <v>112</v>
      </c>
      <c r="U8" s="10">
        <v>111</v>
      </c>
      <c r="V8" s="10">
        <v>111</v>
      </c>
      <c r="W8" s="10">
        <v>111</v>
      </c>
      <c r="X8" s="10">
        <v>111</v>
      </c>
      <c r="Y8" s="10">
        <v>111</v>
      </c>
      <c r="Z8" s="10">
        <v>111</v>
      </c>
      <c r="AA8" s="10">
        <v>112</v>
      </c>
      <c r="AB8" s="10">
        <v>110</v>
      </c>
      <c r="AC8" s="10">
        <v>112</v>
      </c>
      <c r="AD8" s="10">
        <v>111</v>
      </c>
      <c r="AE8" s="10">
        <v>111</v>
      </c>
      <c r="AF8" s="10">
        <v>111</v>
      </c>
      <c r="AG8" s="10">
        <v>111</v>
      </c>
      <c r="AH8" s="10">
        <v>111</v>
      </c>
      <c r="AI8" s="10">
        <v>111</v>
      </c>
      <c r="AJ8" s="10">
        <v>112</v>
      </c>
      <c r="AK8" s="10">
        <v>110</v>
      </c>
      <c r="AL8" s="10">
        <v>112</v>
      </c>
      <c r="AM8" s="10">
        <v>111</v>
      </c>
      <c r="AN8" s="10">
        <v>111</v>
      </c>
      <c r="AO8" s="10">
        <v>111</v>
      </c>
      <c r="AP8" s="10">
        <v>111</v>
      </c>
      <c r="AQ8" s="10">
        <v>112</v>
      </c>
      <c r="AR8" s="10">
        <v>111</v>
      </c>
      <c r="AS8" s="10">
        <v>111</v>
      </c>
      <c r="AT8" s="10">
        <v>111</v>
      </c>
      <c r="AU8" s="10">
        <v>111</v>
      </c>
      <c r="AV8" s="10">
        <v>111</v>
      </c>
      <c r="AW8" s="10">
        <v>111</v>
      </c>
      <c r="AX8" s="10">
        <v>111</v>
      </c>
      <c r="AY8" s="10">
        <v>111</v>
      </c>
      <c r="AZ8" s="10">
        <v>111</v>
      </c>
      <c r="BA8" s="10">
        <v>111</v>
      </c>
      <c r="BB8" s="10">
        <v>111</v>
      </c>
      <c r="BC8" s="10">
        <v>111</v>
      </c>
      <c r="BD8" s="10">
        <v>111</v>
      </c>
      <c r="BE8" s="10">
        <v>111</v>
      </c>
      <c r="BF8" s="10">
        <v>112</v>
      </c>
      <c r="BG8" s="10">
        <v>111</v>
      </c>
      <c r="BH8" s="10">
        <v>112</v>
      </c>
      <c r="BI8" s="10">
        <v>111</v>
      </c>
      <c r="BJ8" s="10">
        <v>112</v>
      </c>
      <c r="BK8" s="10">
        <v>112</v>
      </c>
      <c r="BL8" s="10">
        <v>106</v>
      </c>
      <c r="BM8" s="10">
        <v>111</v>
      </c>
      <c r="BN8" s="10">
        <v>111</v>
      </c>
      <c r="BO8" s="10">
        <v>111</v>
      </c>
      <c r="BP8" s="10">
        <v>112</v>
      </c>
      <c r="BQ8" s="10">
        <v>112</v>
      </c>
      <c r="BR8" s="10">
        <v>113</v>
      </c>
      <c r="BS8" s="10">
        <v>111</v>
      </c>
      <c r="BT8" s="10">
        <v>111</v>
      </c>
      <c r="BU8" s="10">
        <v>111</v>
      </c>
      <c r="BV8" s="10">
        <v>112</v>
      </c>
      <c r="BW8" s="10">
        <v>111</v>
      </c>
      <c r="BX8" s="10">
        <v>111</v>
      </c>
      <c r="BY8" s="10">
        <v>112</v>
      </c>
      <c r="BZ8" s="10">
        <v>111</v>
      </c>
      <c r="CA8" s="10">
        <v>112</v>
      </c>
      <c r="CB8" s="10">
        <v>111</v>
      </c>
      <c r="CC8" s="10">
        <v>112</v>
      </c>
      <c r="CD8" s="44">
        <v>70</v>
      </c>
    </row>
    <row r="9" spans="1:82">
      <c r="A9" s="2">
        <f t="shared" si="0"/>
        <v>7</v>
      </c>
      <c r="B9" s="4">
        <v>493</v>
      </c>
      <c r="C9" s="10">
        <v>462</v>
      </c>
      <c r="D9" s="10">
        <v>482</v>
      </c>
      <c r="E9" s="10">
        <v>495</v>
      </c>
      <c r="F9" s="10">
        <v>577</v>
      </c>
      <c r="G9" s="10">
        <v>613</v>
      </c>
      <c r="H9" s="10">
        <v>475</v>
      </c>
      <c r="I9" s="10">
        <v>614</v>
      </c>
      <c r="J9" s="10">
        <v>591</v>
      </c>
      <c r="K9" s="10">
        <v>571</v>
      </c>
      <c r="L9" s="10">
        <v>537</v>
      </c>
      <c r="M9" s="10">
        <v>532</v>
      </c>
      <c r="N9" s="10">
        <v>453</v>
      </c>
      <c r="O9" s="10">
        <v>381</v>
      </c>
      <c r="P9" s="10">
        <v>391</v>
      </c>
      <c r="Q9" s="10">
        <v>382</v>
      </c>
      <c r="R9" s="10">
        <v>435</v>
      </c>
      <c r="S9" s="10">
        <v>383</v>
      </c>
      <c r="T9" s="10">
        <v>396</v>
      </c>
      <c r="U9" s="10">
        <v>387</v>
      </c>
      <c r="V9" s="10">
        <v>449</v>
      </c>
      <c r="W9" s="10">
        <v>377</v>
      </c>
      <c r="X9" s="10">
        <v>440</v>
      </c>
      <c r="Y9" s="10">
        <v>463</v>
      </c>
      <c r="Z9" s="10">
        <v>442</v>
      </c>
      <c r="AA9" s="10">
        <v>445</v>
      </c>
      <c r="AB9" s="10">
        <v>465</v>
      </c>
      <c r="AC9" s="10">
        <v>450</v>
      </c>
      <c r="AD9" s="10">
        <v>422</v>
      </c>
      <c r="AE9" s="10">
        <v>419</v>
      </c>
      <c r="AF9" s="10">
        <v>432</v>
      </c>
      <c r="AG9" s="10">
        <v>421</v>
      </c>
      <c r="AH9" s="10">
        <v>422</v>
      </c>
      <c r="AI9" s="10">
        <v>421</v>
      </c>
      <c r="AJ9" s="10">
        <v>408</v>
      </c>
      <c r="AK9" s="10">
        <v>418</v>
      </c>
      <c r="AL9" s="10">
        <v>400</v>
      </c>
      <c r="AM9" s="10">
        <v>405</v>
      </c>
      <c r="AN9" s="10">
        <v>399</v>
      </c>
      <c r="AO9" s="10">
        <v>392</v>
      </c>
      <c r="AP9" s="10">
        <v>381</v>
      </c>
      <c r="AQ9" s="10">
        <v>378</v>
      </c>
      <c r="AR9" s="10">
        <v>385</v>
      </c>
      <c r="AS9" s="10">
        <v>399</v>
      </c>
      <c r="AT9" s="10">
        <v>400</v>
      </c>
      <c r="AU9" s="10">
        <v>414</v>
      </c>
      <c r="AV9" s="10">
        <v>414</v>
      </c>
      <c r="AW9" s="10">
        <v>407</v>
      </c>
      <c r="AX9" s="10">
        <v>397</v>
      </c>
      <c r="AY9" s="10">
        <v>386</v>
      </c>
      <c r="AZ9" s="10">
        <v>372</v>
      </c>
      <c r="BA9" s="10">
        <v>373</v>
      </c>
      <c r="BB9" s="10">
        <v>370</v>
      </c>
      <c r="BC9" s="10">
        <v>371</v>
      </c>
      <c r="BD9" s="10">
        <v>367</v>
      </c>
      <c r="BE9" s="10">
        <v>364</v>
      </c>
      <c r="BF9" s="10">
        <v>363</v>
      </c>
      <c r="BG9" s="10">
        <v>347</v>
      </c>
      <c r="BH9" s="10">
        <v>345</v>
      </c>
      <c r="BI9" s="10">
        <v>347</v>
      </c>
      <c r="BJ9" s="10">
        <v>352</v>
      </c>
      <c r="BK9" s="10">
        <v>351</v>
      </c>
      <c r="BL9" s="10">
        <v>348</v>
      </c>
      <c r="BM9" s="10">
        <v>351</v>
      </c>
      <c r="BN9" s="10">
        <v>352</v>
      </c>
      <c r="BO9" s="10">
        <v>353</v>
      </c>
      <c r="BP9" s="10">
        <v>351</v>
      </c>
      <c r="BQ9" s="10">
        <v>353</v>
      </c>
      <c r="BR9" s="10">
        <v>352</v>
      </c>
      <c r="BS9" s="10">
        <v>351</v>
      </c>
      <c r="BT9" s="10">
        <v>353</v>
      </c>
      <c r="BU9" s="10">
        <v>360</v>
      </c>
      <c r="BV9" s="10">
        <v>359</v>
      </c>
      <c r="BW9" s="10">
        <v>368</v>
      </c>
      <c r="BX9" s="10">
        <v>368</v>
      </c>
      <c r="BY9" s="10">
        <v>365</v>
      </c>
      <c r="BZ9" s="10">
        <v>366</v>
      </c>
      <c r="CA9" s="10">
        <v>367</v>
      </c>
      <c r="CB9" s="10">
        <v>361</v>
      </c>
      <c r="CC9" s="10">
        <v>357</v>
      </c>
      <c r="CD9" s="44">
        <v>108</v>
      </c>
    </row>
    <row r="10" spans="1:82">
      <c r="A10" s="2">
        <f t="shared" si="0"/>
        <v>8</v>
      </c>
      <c r="B10" s="4">
        <v>471</v>
      </c>
      <c r="C10" s="10">
        <v>467</v>
      </c>
      <c r="D10" s="10">
        <v>458</v>
      </c>
      <c r="E10" s="10">
        <v>454</v>
      </c>
      <c r="F10" s="10">
        <v>457</v>
      </c>
      <c r="G10" s="10">
        <v>460</v>
      </c>
      <c r="H10" s="10">
        <v>462</v>
      </c>
      <c r="I10" s="10">
        <v>460</v>
      </c>
      <c r="J10" s="10">
        <v>458</v>
      </c>
      <c r="K10" s="10">
        <v>458</v>
      </c>
      <c r="L10" s="10">
        <v>459</v>
      </c>
      <c r="M10" s="10">
        <v>460</v>
      </c>
      <c r="N10" s="10">
        <v>461</v>
      </c>
      <c r="O10" s="10">
        <v>461</v>
      </c>
      <c r="P10" s="10">
        <v>462</v>
      </c>
      <c r="Q10" s="10">
        <v>461</v>
      </c>
      <c r="R10" s="10">
        <v>462</v>
      </c>
      <c r="S10" s="10">
        <v>460</v>
      </c>
      <c r="T10" s="10">
        <v>460</v>
      </c>
      <c r="U10" s="10">
        <v>460</v>
      </c>
      <c r="V10" s="10">
        <v>459</v>
      </c>
      <c r="W10" s="10">
        <v>460</v>
      </c>
      <c r="X10" s="10">
        <v>460</v>
      </c>
      <c r="Y10" s="10">
        <v>461</v>
      </c>
      <c r="Z10" s="10">
        <v>461</v>
      </c>
      <c r="AA10" s="10">
        <v>461</v>
      </c>
      <c r="AB10" s="10">
        <v>461</v>
      </c>
      <c r="AC10" s="10">
        <v>460</v>
      </c>
      <c r="AD10" s="10">
        <v>460</v>
      </c>
      <c r="AE10" s="10">
        <v>459</v>
      </c>
      <c r="AF10" s="10">
        <v>459</v>
      </c>
      <c r="AG10" s="10">
        <v>459</v>
      </c>
      <c r="AH10" s="10">
        <v>460</v>
      </c>
      <c r="AI10" s="10">
        <v>460</v>
      </c>
      <c r="AJ10" s="10">
        <v>460</v>
      </c>
      <c r="AK10" s="10">
        <v>460</v>
      </c>
      <c r="AL10" s="10">
        <v>460</v>
      </c>
      <c r="AM10" s="10">
        <v>460</v>
      </c>
      <c r="AN10" s="10">
        <v>460</v>
      </c>
      <c r="AO10" s="10">
        <v>460</v>
      </c>
      <c r="AP10" s="10">
        <v>460</v>
      </c>
      <c r="AQ10" s="10">
        <v>460</v>
      </c>
      <c r="AR10" s="10">
        <v>460</v>
      </c>
      <c r="AS10" s="10">
        <v>460</v>
      </c>
      <c r="AT10" s="10">
        <v>461</v>
      </c>
      <c r="AU10" s="10">
        <v>461</v>
      </c>
      <c r="AV10" s="10">
        <v>460</v>
      </c>
      <c r="AW10" s="10">
        <v>461</v>
      </c>
      <c r="AX10" s="10">
        <v>461</v>
      </c>
      <c r="AY10" s="10">
        <v>461</v>
      </c>
      <c r="AZ10" s="10">
        <v>461</v>
      </c>
      <c r="BA10" s="10">
        <v>461</v>
      </c>
      <c r="BB10" s="10">
        <v>461</v>
      </c>
      <c r="BC10" s="10">
        <v>461</v>
      </c>
      <c r="BD10" s="10">
        <v>461</v>
      </c>
      <c r="BE10" s="10">
        <v>461</v>
      </c>
      <c r="BF10" s="10">
        <v>462</v>
      </c>
      <c r="BG10" s="10">
        <v>461</v>
      </c>
      <c r="BH10" s="10">
        <v>461</v>
      </c>
      <c r="BI10" s="10">
        <v>461</v>
      </c>
      <c r="BJ10" s="10">
        <v>461</v>
      </c>
      <c r="BK10" s="10">
        <v>461</v>
      </c>
      <c r="BL10" s="10">
        <v>461</v>
      </c>
      <c r="BM10" s="10">
        <v>461</v>
      </c>
      <c r="BN10" s="10">
        <v>461</v>
      </c>
      <c r="BO10" s="10">
        <v>461</v>
      </c>
      <c r="BP10" s="10">
        <v>461</v>
      </c>
      <c r="BQ10" s="10">
        <v>461</v>
      </c>
      <c r="BR10" s="10">
        <v>461</v>
      </c>
      <c r="BS10" s="10">
        <v>461</v>
      </c>
      <c r="BT10" s="10">
        <v>461</v>
      </c>
      <c r="BU10" s="10">
        <v>461</v>
      </c>
      <c r="BV10" s="10">
        <v>462</v>
      </c>
      <c r="BW10" s="10">
        <v>462</v>
      </c>
      <c r="BX10" s="10">
        <v>462</v>
      </c>
      <c r="BY10" s="10">
        <v>462</v>
      </c>
      <c r="BZ10" s="10">
        <v>462</v>
      </c>
      <c r="CA10" s="10">
        <v>462</v>
      </c>
      <c r="CB10" s="10">
        <v>462</v>
      </c>
      <c r="CC10" s="10">
        <v>462</v>
      </c>
      <c r="CD10" s="44">
        <v>93</v>
      </c>
    </row>
    <row r="11" spans="1:82">
      <c r="A11" s="2">
        <f t="shared" si="0"/>
        <v>9</v>
      </c>
      <c r="B11" s="4">
        <v>65</v>
      </c>
      <c r="C11" s="10">
        <v>80</v>
      </c>
      <c r="D11" s="10">
        <v>94</v>
      </c>
      <c r="E11" s="10">
        <v>80</v>
      </c>
      <c r="F11" s="10">
        <v>82</v>
      </c>
      <c r="G11" s="10">
        <v>63</v>
      </c>
      <c r="H11" s="10">
        <v>59</v>
      </c>
      <c r="I11" s="10">
        <v>108</v>
      </c>
      <c r="J11" s="10">
        <v>113</v>
      </c>
      <c r="K11" s="10">
        <v>108</v>
      </c>
      <c r="L11" s="10">
        <v>113</v>
      </c>
      <c r="M11" s="10">
        <v>114</v>
      </c>
      <c r="N11" s="10">
        <v>117</v>
      </c>
      <c r="O11" s="10">
        <v>117</v>
      </c>
      <c r="P11" s="10">
        <v>116</v>
      </c>
      <c r="Q11" s="10">
        <v>117</v>
      </c>
      <c r="R11" s="10">
        <v>108</v>
      </c>
      <c r="S11" s="10">
        <v>117</v>
      </c>
      <c r="T11" s="10">
        <v>111</v>
      </c>
      <c r="U11" s="10">
        <v>115</v>
      </c>
      <c r="V11" s="10">
        <v>97</v>
      </c>
      <c r="W11" s="10">
        <v>117</v>
      </c>
      <c r="X11" s="10">
        <v>115</v>
      </c>
      <c r="Y11" s="10">
        <v>118</v>
      </c>
      <c r="Z11" s="10">
        <v>117</v>
      </c>
      <c r="AA11" s="10">
        <v>115</v>
      </c>
      <c r="AB11" s="10">
        <v>118</v>
      </c>
      <c r="AC11" s="10">
        <v>117</v>
      </c>
      <c r="AD11" s="10">
        <v>115</v>
      </c>
      <c r="AE11" s="10">
        <v>113</v>
      </c>
      <c r="AF11" s="10">
        <v>111</v>
      </c>
      <c r="AG11" s="10">
        <v>103</v>
      </c>
      <c r="AH11" s="10">
        <v>109</v>
      </c>
      <c r="AI11" s="10">
        <v>109</v>
      </c>
      <c r="AJ11" s="10">
        <v>109</v>
      </c>
      <c r="AK11" s="10">
        <v>114</v>
      </c>
      <c r="AL11" s="10">
        <v>114</v>
      </c>
      <c r="AM11" s="10">
        <v>108</v>
      </c>
      <c r="AN11" s="10">
        <v>119</v>
      </c>
      <c r="AO11" s="10">
        <v>117</v>
      </c>
      <c r="AP11" s="10">
        <v>119</v>
      </c>
      <c r="AQ11" s="10">
        <v>120</v>
      </c>
      <c r="AR11" s="10">
        <v>119</v>
      </c>
      <c r="AS11" s="10">
        <v>119</v>
      </c>
      <c r="AT11" s="10">
        <v>121</v>
      </c>
      <c r="AU11" s="10">
        <v>120</v>
      </c>
      <c r="AV11" s="10">
        <v>120</v>
      </c>
      <c r="AW11" s="10">
        <v>116</v>
      </c>
      <c r="AX11" s="10">
        <v>120</v>
      </c>
      <c r="AY11" s="10">
        <v>119</v>
      </c>
      <c r="AZ11" s="10">
        <v>116</v>
      </c>
      <c r="BA11" s="10">
        <v>119</v>
      </c>
      <c r="BB11" s="10">
        <v>117</v>
      </c>
      <c r="BC11" s="10">
        <v>118</v>
      </c>
      <c r="BD11" s="10">
        <v>117</v>
      </c>
      <c r="BE11" s="10">
        <v>117</v>
      </c>
      <c r="BF11" s="10">
        <v>115</v>
      </c>
      <c r="BG11" s="10">
        <v>114</v>
      </c>
      <c r="BH11" s="10">
        <v>110</v>
      </c>
      <c r="BI11" s="10">
        <v>107</v>
      </c>
      <c r="BJ11" s="10">
        <v>109</v>
      </c>
      <c r="BK11" s="10">
        <v>111</v>
      </c>
      <c r="BL11" s="10">
        <v>109</v>
      </c>
      <c r="BM11" s="10">
        <v>110</v>
      </c>
      <c r="BN11" s="10">
        <v>113</v>
      </c>
      <c r="BO11" s="10">
        <v>113</v>
      </c>
      <c r="BP11" s="10">
        <v>115</v>
      </c>
      <c r="BQ11" s="10">
        <v>114</v>
      </c>
      <c r="BR11" s="10">
        <v>115</v>
      </c>
      <c r="BS11" s="10">
        <v>123</v>
      </c>
      <c r="BT11" s="10">
        <v>123</v>
      </c>
      <c r="BU11" s="10">
        <v>121</v>
      </c>
      <c r="BV11" s="10">
        <v>123</v>
      </c>
      <c r="BW11" s="10">
        <v>123</v>
      </c>
      <c r="BX11" s="10">
        <v>121</v>
      </c>
      <c r="BY11" s="10">
        <v>124</v>
      </c>
      <c r="BZ11" s="10">
        <v>123</v>
      </c>
      <c r="CA11" s="10">
        <v>120</v>
      </c>
      <c r="CB11" s="10">
        <v>122</v>
      </c>
      <c r="CC11" s="10">
        <v>123</v>
      </c>
      <c r="CD11" s="44">
        <v>230</v>
      </c>
    </row>
    <row r="12" spans="1:82">
      <c r="A12" s="2">
        <f t="shared" si="0"/>
        <v>10</v>
      </c>
      <c r="B12" s="5">
        <v>70</v>
      </c>
      <c r="C12" s="10">
        <v>70</v>
      </c>
      <c r="D12" s="10">
        <v>76</v>
      </c>
      <c r="E12" s="10">
        <v>80</v>
      </c>
      <c r="F12" s="10">
        <v>75</v>
      </c>
      <c r="G12" s="10">
        <v>74</v>
      </c>
      <c r="H12" s="10">
        <v>79</v>
      </c>
      <c r="I12" s="10">
        <v>106</v>
      </c>
      <c r="J12" s="10">
        <v>100</v>
      </c>
      <c r="K12" s="10">
        <v>94</v>
      </c>
      <c r="L12" s="10">
        <v>104</v>
      </c>
      <c r="M12" s="10">
        <v>106</v>
      </c>
      <c r="N12" s="10">
        <v>106</v>
      </c>
      <c r="O12" s="10">
        <v>107</v>
      </c>
      <c r="P12" s="10">
        <v>104</v>
      </c>
      <c r="Q12" s="10">
        <v>106</v>
      </c>
      <c r="R12" s="10">
        <v>105</v>
      </c>
      <c r="S12" s="10">
        <v>106</v>
      </c>
      <c r="T12" s="10">
        <v>106</v>
      </c>
      <c r="U12" s="10">
        <v>105</v>
      </c>
      <c r="V12" s="10">
        <v>106</v>
      </c>
      <c r="W12" s="10">
        <v>105</v>
      </c>
      <c r="X12" s="10">
        <v>106</v>
      </c>
      <c r="Y12" s="10">
        <v>104</v>
      </c>
      <c r="Z12" s="10">
        <v>105</v>
      </c>
      <c r="AA12" s="10">
        <v>105</v>
      </c>
      <c r="AB12" s="10">
        <v>104</v>
      </c>
      <c r="AC12" s="10">
        <v>104</v>
      </c>
      <c r="AD12" s="10">
        <v>104</v>
      </c>
      <c r="AE12" s="10">
        <v>105</v>
      </c>
      <c r="AF12" s="10">
        <v>104</v>
      </c>
      <c r="AG12" s="10">
        <v>105</v>
      </c>
      <c r="AH12" s="10">
        <v>104</v>
      </c>
      <c r="AI12" s="10">
        <v>104</v>
      </c>
      <c r="AJ12" s="10">
        <v>103</v>
      </c>
      <c r="AK12" s="10">
        <v>104</v>
      </c>
      <c r="AL12" s="10">
        <v>106</v>
      </c>
      <c r="AM12" s="10">
        <v>104</v>
      </c>
      <c r="AN12" s="10">
        <v>105</v>
      </c>
      <c r="AO12" s="10">
        <v>104</v>
      </c>
      <c r="AP12" s="10">
        <v>104</v>
      </c>
      <c r="AQ12" s="10">
        <v>104</v>
      </c>
      <c r="AR12" s="10">
        <v>104</v>
      </c>
      <c r="AS12" s="10">
        <v>106</v>
      </c>
      <c r="AT12" s="10">
        <v>104</v>
      </c>
      <c r="AU12" s="10">
        <v>105</v>
      </c>
      <c r="AV12" s="10">
        <v>106</v>
      </c>
      <c r="AW12" s="10">
        <v>104</v>
      </c>
      <c r="AX12" s="10">
        <v>103</v>
      </c>
      <c r="AY12" s="10">
        <v>103</v>
      </c>
      <c r="AZ12" s="10">
        <v>104</v>
      </c>
      <c r="BA12" s="10">
        <v>105</v>
      </c>
      <c r="BB12" s="10">
        <v>103</v>
      </c>
      <c r="BC12" s="10">
        <v>105</v>
      </c>
      <c r="BD12" s="10">
        <v>104</v>
      </c>
      <c r="BE12" s="10">
        <v>105</v>
      </c>
      <c r="BF12" s="10">
        <v>103</v>
      </c>
      <c r="BG12" s="10">
        <v>105</v>
      </c>
      <c r="BH12" s="10">
        <v>104</v>
      </c>
      <c r="BI12" s="10">
        <v>104</v>
      </c>
      <c r="BJ12" s="10">
        <v>104</v>
      </c>
      <c r="BK12" s="10">
        <v>104</v>
      </c>
      <c r="BL12" s="10">
        <v>104</v>
      </c>
      <c r="BM12" s="10">
        <v>104</v>
      </c>
      <c r="BN12" s="10">
        <v>104</v>
      </c>
      <c r="BO12" s="10">
        <v>104</v>
      </c>
      <c r="BP12" s="10">
        <v>106</v>
      </c>
      <c r="BQ12" s="10">
        <v>104</v>
      </c>
      <c r="BR12" s="10">
        <v>105</v>
      </c>
      <c r="BS12" s="10">
        <v>104</v>
      </c>
      <c r="BT12" s="10">
        <v>104</v>
      </c>
      <c r="BU12" s="10">
        <v>105</v>
      </c>
      <c r="BV12" s="10">
        <v>106</v>
      </c>
      <c r="BW12" s="10">
        <v>105</v>
      </c>
      <c r="BX12" s="10">
        <v>105</v>
      </c>
      <c r="BY12" s="10">
        <v>105</v>
      </c>
      <c r="BZ12" s="10">
        <v>105</v>
      </c>
      <c r="CA12" s="10">
        <v>106</v>
      </c>
      <c r="CB12" s="10">
        <v>104</v>
      </c>
      <c r="CC12" s="10">
        <v>106</v>
      </c>
      <c r="CD12" s="44">
        <v>71</v>
      </c>
    </row>
    <row r="13" spans="1:82">
      <c r="A13" s="2">
        <f t="shared" si="0"/>
        <v>11</v>
      </c>
      <c r="B13" s="5">
        <v>175</v>
      </c>
      <c r="C13" s="10">
        <v>186</v>
      </c>
      <c r="D13" s="10">
        <v>203</v>
      </c>
      <c r="E13" s="10">
        <v>231</v>
      </c>
      <c r="F13" s="10">
        <v>198</v>
      </c>
      <c r="G13" s="10">
        <v>203</v>
      </c>
      <c r="H13" s="10">
        <v>207</v>
      </c>
      <c r="I13" s="10">
        <v>270</v>
      </c>
      <c r="J13" s="10">
        <v>271</v>
      </c>
      <c r="K13" s="10">
        <v>291</v>
      </c>
      <c r="L13" s="10">
        <v>291</v>
      </c>
      <c r="M13" s="10">
        <v>292</v>
      </c>
      <c r="N13" s="10">
        <v>273</v>
      </c>
      <c r="O13" s="10">
        <v>283</v>
      </c>
      <c r="P13" s="10">
        <v>293</v>
      </c>
      <c r="Q13" s="10">
        <v>296</v>
      </c>
      <c r="R13" s="10">
        <v>240</v>
      </c>
      <c r="S13" s="10">
        <v>297</v>
      </c>
      <c r="T13" s="10">
        <v>296</v>
      </c>
      <c r="U13" s="10">
        <v>291</v>
      </c>
      <c r="V13" s="10">
        <v>293</v>
      </c>
      <c r="W13" s="10">
        <v>293</v>
      </c>
      <c r="X13" s="10">
        <v>296</v>
      </c>
      <c r="Y13" s="10">
        <v>294</v>
      </c>
      <c r="Z13" s="10">
        <v>295</v>
      </c>
      <c r="AA13" s="10">
        <v>293</v>
      </c>
      <c r="AB13" s="10">
        <v>293</v>
      </c>
      <c r="AC13" s="10">
        <v>295</v>
      </c>
      <c r="AD13" s="10">
        <v>297</v>
      </c>
      <c r="AE13" s="10">
        <v>296</v>
      </c>
      <c r="AF13" s="10">
        <v>296</v>
      </c>
      <c r="AG13" s="10">
        <v>296</v>
      </c>
      <c r="AH13" s="10">
        <v>296</v>
      </c>
      <c r="AI13" s="10">
        <v>297</v>
      </c>
      <c r="AJ13" s="10">
        <v>298</v>
      </c>
      <c r="AK13" s="10">
        <v>298</v>
      </c>
      <c r="AL13" s="10">
        <v>295</v>
      </c>
      <c r="AM13" s="10">
        <v>282</v>
      </c>
      <c r="AN13" s="10">
        <v>284</v>
      </c>
      <c r="AO13" s="10">
        <v>284</v>
      </c>
      <c r="AP13" s="10">
        <v>284</v>
      </c>
      <c r="AQ13" s="10">
        <v>283</v>
      </c>
      <c r="AR13" s="10">
        <v>283</v>
      </c>
      <c r="AS13" s="10">
        <v>285</v>
      </c>
      <c r="AT13" s="10">
        <v>285</v>
      </c>
      <c r="AU13" s="10">
        <v>284</v>
      </c>
      <c r="AV13" s="10">
        <v>286</v>
      </c>
      <c r="AW13" s="10">
        <v>285</v>
      </c>
      <c r="AX13" s="10">
        <v>286</v>
      </c>
      <c r="AY13" s="10">
        <v>289</v>
      </c>
      <c r="AZ13" s="10">
        <v>288</v>
      </c>
      <c r="BA13" s="10">
        <v>286</v>
      </c>
      <c r="BB13" s="10">
        <v>285</v>
      </c>
      <c r="BC13" s="10">
        <v>285</v>
      </c>
      <c r="BD13" s="10">
        <v>285</v>
      </c>
      <c r="BE13" s="10">
        <v>285</v>
      </c>
      <c r="BF13" s="10">
        <v>288</v>
      </c>
      <c r="BG13" s="10">
        <v>289</v>
      </c>
      <c r="BH13" s="10">
        <v>288</v>
      </c>
      <c r="BI13" s="10">
        <v>294</v>
      </c>
      <c r="BJ13" s="10">
        <v>300</v>
      </c>
      <c r="BK13" s="10">
        <v>304</v>
      </c>
      <c r="BL13" s="10">
        <v>305</v>
      </c>
      <c r="BM13" s="10">
        <v>304</v>
      </c>
      <c r="BN13" s="10">
        <v>307</v>
      </c>
      <c r="BO13" s="10">
        <v>303</v>
      </c>
      <c r="BP13" s="10">
        <v>296</v>
      </c>
      <c r="BQ13" s="10">
        <v>292</v>
      </c>
      <c r="BR13" s="10">
        <v>297</v>
      </c>
      <c r="BS13" s="10">
        <v>298</v>
      </c>
      <c r="BT13" s="10">
        <v>296</v>
      </c>
      <c r="BU13" s="10">
        <v>293</v>
      </c>
      <c r="BV13" s="10">
        <v>296</v>
      </c>
      <c r="BW13" s="10">
        <v>287</v>
      </c>
      <c r="BX13" s="10">
        <v>279</v>
      </c>
      <c r="BY13" s="10">
        <v>280</v>
      </c>
      <c r="BZ13" s="10">
        <v>283</v>
      </c>
      <c r="CA13" s="10">
        <v>284</v>
      </c>
      <c r="CB13" s="10">
        <v>283</v>
      </c>
      <c r="CC13" s="10">
        <v>287</v>
      </c>
      <c r="CD13" s="44">
        <v>120</v>
      </c>
    </row>
    <row r="14" spans="1:82">
      <c r="A14" s="2">
        <f t="shared" si="0"/>
        <v>12</v>
      </c>
      <c r="B14" s="5">
        <v>202</v>
      </c>
      <c r="C14" s="10">
        <v>189</v>
      </c>
      <c r="D14" s="10">
        <v>220</v>
      </c>
      <c r="E14" s="10">
        <v>173</v>
      </c>
      <c r="F14" s="10">
        <v>206</v>
      </c>
      <c r="G14" s="10">
        <v>203</v>
      </c>
      <c r="H14" s="10">
        <v>218</v>
      </c>
      <c r="I14" s="10">
        <v>272</v>
      </c>
      <c r="J14" s="10">
        <v>267</v>
      </c>
      <c r="K14" s="10">
        <v>284</v>
      </c>
      <c r="L14" s="10">
        <v>286</v>
      </c>
      <c r="M14" s="10">
        <v>285</v>
      </c>
      <c r="N14" s="10">
        <v>285</v>
      </c>
      <c r="O14" s="10">
        <v>285</v>
      </c>
      <c r="P14" s="10">
        <v>284</v>
      </c>
      <c r="Q14" s="10">
        <v>285</v>
      </c>
      <c r="R14" s="10">
        <v>282</v>
      </c>
      <c r="S14" s="10">
        <v>282</v>
      </c>
      <c r="T14" s="10">
        <v>282</v>
      </c>
      <c r="U14" s="10">
        <v>283</v>
      </c>
      <c r="V14" s="10">
        <v>282</v>
      </c>
      <c r="W14" s="10">
        <v>281</v>
      </c>
      <c r="X14" s="10">
        <v>281</v>
      </c>
      <c r="Y14" s="10">
        <v>282</v>
      </c>
      <c r="Z14" s="10">
        <v>279</v>
      </c>
      <c r="AA14" s="10">
        <v>280</v>
      </c>
      <c r="AB14" s="10">
        <v>280</v>
      </c>
      <c r="AC14" s="10">
        <v>279</v>
      </c>
      <c r="AD14" s="10">
        <v>279</v>
      </c>
      <c r="AE14" s="10">
        <v>279</v>
      </c>
      <c r="AF14" s="10">
        <v>279</v>
      </c>
      <c r="AG14" s="10">
        <v>280</v>
      </c>
      <c r="AH14" s="10">
        <v>283</v>
      </c>
      <c r="AI14" s="10">
        <v>283</v>
      </c>
      <c r="AJ14" s="10">
        <v>281</v>
      </c>
      <c r="AK14" s="10">
        <v>284</v>
      </c>
      <c r="AL14" s="10">
        <v>285</v>
      </c>
      <c r="AM14" s="10">
        <v>283</v>
      </c>
      <c r="AN14" s="10">
        <v>284</v>
      </c>
      <c r="AO14" s="10">
        <v>285</v>
      </c>
      <c r="AP14" s="10">
        <v>284</v>
      </c>
      <c r="AQ14" s="10">
        <v>285</v>
      </c>
      <c r="AR14" s="10">
        <v>285</v>
      </c>
      <c r="AS14" s="10">
        <v>284</v>
      </c>
      <c r="AT14" s="10">
        <v>285</v>
      </c>
      <c r="AU14" s="10">
        <v>285</v>
      </c>
      <c r="AV14" s="10">
        <v>287</v>
      </c>
      <c r="AW14" s="10">
        <v>290</v>
      </c>
      <c r="AX14" s="10">
        <v>288</v>
      </c>
      <c r="AY14" s="10">
        <v>288</v>
      </c>
      <c r="AZ14" s="10">
        <v>285</v>
      </c>
      <c r="BA14" s="10">
        <v>286</v>
      </c>
      <c r="BB14" s="10">
        <v>284</v>
      </c>
      <c r="BC14" s="10">
        <v>285</v>
      </c>
      <c r="BD14" s="10">
        <v>284</v>
      </c>
      <c r="BE14" s="10">
        <v>283</v>
      </c>
      <c r="BF14" s="10">
        <v>282</v>
      </c>
      <c r="BG14" s="10">
        <v>282</v>
      </c>
      <c r="BH14" s="10">
        <v>283</v>
      </c>
      <c r="BI14" s="10">
        <v>284</v>
      </c>
      <c r="BJ14" s="10">
        <v>284</v>
      </c>
      <c r="BK14" s="10">
        <v>284</v>
      </c>
      <c r="BL14" s="10">
        <v>282</v>
      </c>
      <c r="BM14" s="10">
        <v>285</v>
      </c>
      <c r="BN14" s="10">
        <v>284</v>
      </c>
      <c r="BO14" s="10">
        <v>283</v>
      </c>
      <c r="BP14" s="10">
        <v>285</v>
      </c>
      <c r="BQ14" s="10">
        <v>288</v>
      </c>
      <c r="BR14" s="10">
        <v>289</v>
      </c>
      <c r="BS14" s="10">
        <v>288</v>
      </c>
      <c r="BT14" s="10">
        <v>290</v>
      </c>
      <c r="BU14" s="10">
        <v>290</v>
      </c>
      <c r="BV14" s="10">
        <v>290</v>
      </c>
      <c r="BW14" s="10">
        <v>290</v>
      </c>
      <c r="BX14" s="10">
        <v>290</v>
      </c>
      <c r="BY14" s="10">
        <v>290</v>
      </c>
      <c r="BZ14" s="10">
        <v>290</v>
      </c>
      <c r="CA14" s="10">
        <v>289</v>
      </c>
      <c r="CB14" s="10">
        <v>289</v>
      </c>
      <c r="CC14" s="10">
        <v>290</v>
      </c>
      <c r="CD14" s="44">
        <v>109</v>
      </c>
    </row>
    <row r="15" spans="1:82">
      <c r="A15" s="2">
        <f t="shared" si="0"/>
        <v>13</v>
      </c>
      <c r="B15" s="5">
        <v>119</v>
      </c>
      <c r="C15" s="10">
        <v>159</v>
      </c>
      <c r="D15" s="10">
        <v>133</v>
      </c>
      <c r="E15" s="10">
        <v>153</v>
      </c>
      <c r="F15" s="10">
        <v>139</v>
      </c>
      <c r="G15" s="10">
        <v>146</v>
      </c>
      <c r="H15" s="10">
        <v>152</v>
      </c>
      <c r="I15" s="10">
        <v>206</v>
      </c>
      <c r="J15" s="10">
        <v>206</v>
      </c>
      <c r="K15" s="10">
        <v>180</v>
      </c>
      <c r="L15" s="10">
        <v>192</v>
      </c>
      <c r="M15" s="10">
        <v>207</v>
      </c>
      <c r="N15" s="10">
        <v>206</v>
      </c>
      <c r="O15" s="10">
        <v>192</v>
      </c>
      <c r="P15" s="10">
        <v>206</v>
      </c>
      <c r="Q15" s="10">
        <v>194</v>
      </c>
      <c r="R15" s="10">
        <v>206</v>
      </c>
      <c r="S15" s="10">
        <v>207</v>
      </c>
      <c r="T15" s="10">
        <v>205</v>
      </c>
      <c r="U15" s="10">
        <v>206</v>
      </c>
      <c r="V15" s="10">
        <v>207</v>
      </c>
      <c r="W15" s="10">
        <v>208</v>
      </c>
      <c r="X15" s="10">
        <v>207</v>
      </c>
      <c r="Y15" s="10">
        <v>207</v>
      </c>
      <c r="Z15" s="10">
        <v>206</v>
      </c>
      <c r="AA15" s="10">
        <v>207</v>
      </c>
      <c r="AB15" s="10">
        <v>208</v>
      </c>
      <c r="AC15" s="10">
        <v>207</v>
      </c>
      <c r="AD15" s="10">
        <v>206</v>
      </c>
      <c r="AE15" s="10">
        <v>204</v>
      </c>
      <c r="AF15" s="10">
        <v>164</v>
      </c>
      <c r="AG15" s="10">
        <v>206</v>
      </c>
      <c r="AH15" s="10">
        <v>206</v>
      </c>
      <c r="AI15" s="10">
        <v>206</v>
      </c>
      <c r="AJ15" s="10">
        <v>206</v>
      </c>
      <c r="AK15" s="10">
        <v>206</v>
      </c>
      <c r="AL15" s="10">
        <v>207</v>
      </c>
      <c r="AM15" s="10">
        <v>205</v>
      </c>
      <c r="AN15" s="10">
        <v>203</v>
      </c>
      <c r="AO15" s="10">
        <v>217</v>
      </c>
      <c r="AP15" s="10">
        <v>253</v>
      </c>
      <c r="AQ15" s="10">
        <v>443</v>
      </c>
      <c r="AR15" s="10">
        <v>1835</v>
      </c>
      <c r="AS15" s="10">
        <v>1771</v>
      </c>
      <c r="AT15" s="10">
        <v>905</v>
      </c>
      <c r="AU15" s="10">
        <v>619</v>
      </c>
      <c r="AV15" s="10">
        <v>329</v>
      </c>
      <c r="AW15" s="10">
        <v>630</v>
      </c>
      <c r="AX15" s="10">
        <v>604</v>
      </c>
      <c r="AY15" s="10">
        <v>121</v>
      </c>
      <c r="AZ15" s="10">
        <v>123</v>
      </c>
      <c r="BA15" s="10">
        <v>182</v>
      </c>
      <c r="BB15" s="10">
        <v>192</v>
      </c>
      <c r="BC15" s="10">
        <v>123</v>
      </c>
      <c r="BD15" s="10">
        <v>122</v>
      </c>
      <c r="BE15" s="10">
        <v>125</v>
      </c>
      <c r="BF15" s="10">
        <v>126</v>
      </c>
      <c r="BG15" s="10">
        <v>127</v>
      </c>
      <c r="BH15" s="10">
        <v>128</v>
      </c>
      <c r="BI15" s="10">
        <v>126</v>
      </c>
      <c r="BJ15" s="10">
        <v>128</v>
      </c>
      <c r="BK15" s="10">
        <v>155</v>
      </c>
      <c r="BL15" s="10">
        <v>229</v>
      </c>
      <c r="BM15" s="10">
        <v>191</v>
      </c>
      <c r="BN15" s="10">
        <v>549</v>
      </c>
      <c r="BO15" s="10">
        <v>577</v>
      </c>
      <c r="BP15" s="10">
        <v>428</v>
      </c>
      <c r="BQ15" s="10">
        <v>369</v>
      </c>
      <c r="BR15" s="10">
        <v>1157</v>
      </c>
      <c r="BS15" s="10">
        <v>214</v>
      </c>
      <c r="BT15" s="10">
        <v>784</v>
      </c>
      <c r="BU15" s="10">
        <v>432</v>
      </c>
      <c r="BV15" s="10">
        <v>316</v>
      </c>
      <c r="BW15" s="10">
        <v>334</v>
      </c>
      <c r="BX15" s="10">
        <v>111</v>
      </c>
      <c r="BY15" s="10">
        <v>1073</v>
      </c>
      <c r="BZ15" s="10">
        <v>1582</v>
      </c>
      <c r="CA15" s="10">
        <v>1225</v>
      </c>
      <c r="CB15" s="10">
        <v>783</v>
      </c>
      <c r="CC15" s="10">
        <v>220</v>
      </c>
      <c r="CD15" s="44">
        <v>90</v>
      </c>
    </row>
    <row r="16" spans="1:82">
      <c r="A16" s="2">
        <f t="shared" si="0"/>
        <v>14</v>
      </c>
      <c r="B16" s="4">
        <v>195</v>
      </c>
      <c r="C16" s="10">
        <v>226</v>
      </c>
      <c r="D16" s="10">
        <v>941</v>
      </c>
      <c r="E16" s="10">
        <v>259</v>
      </c>
      <c r="F16" s="10">
        <v>131</v>
      </c>
      <c r="G16" s="10">
        <v>127</v>
      </c>
      <c r="H16" s="10">
        <v>108</v>
      </c>
      <c r="I16" s="10">
        <v>188</v>
      </c>
      <c r="J16" s="10">
        <v>165</v>
      </c>
      <c r="K16" s="10">
        <v>177</v>
      </c>
      <c r="L16" s="10">
        <v>189</v>
      </c>
      <c r="M16" s="10">
        <v>190</v>
      </c>
      <c r="N16" s="10">
        <v>190</v>
      </c>
      <c r="O16" s="10">
        <v>190</v>
      </c>
      <c r="P16" s="10">
        <v>190</v>
      </c>
      <c r="Q16" s="10">
        <v>190</v>
      </c>
      <c r="R16" s="10">
        <v>189</v>
      </c>
      <c r="S16" s="10">
        <v>190</v>
      </c>
      <c r="T16" s="10">
        <v>188</v>
      </c>
      <c r="U16" s="10">
        <v>191</v>
      </c>
      <c r="V16" s="10">
        <v>189</v>
      </c>
      <c r="W16" s="10">
        <v>190</v>
      </c>
      <c r="X16" s="10">
        <v>189</v>
      </c>
      <c r="Y16" s="10">
        <v>189</v>
      </c>
      <c r="Z16" s="10">
        <v>189</v>
      </c>
      <c r="AA16" s="10">
        <v>190</v>
      </c>
      <c r="AB16" s="10">
        <v>189</v>
      </c>
      <c r="AC16" s="10">
        <v>190</v>
      </c>
      <c r="AD16" s="10">
        <v>190</v>
      </c>
      <c r="AE16" s="10">
        <v>190</v>
      </c>
      <c r="AF16" s="10">
        <v>190</v>
      </c>
      <c r="AG16" s="10">
        <v>189</v>
      </c>
      <c r="AH16" s="10">
        <v>190</v>
      </c>
      <c r="AI16" s="10">
        <v>189</v>
      </c>
      <c r="AJ16" s="10">
        <v>191</v>
      </c>
      <c r="AK16" s="10">
        <v>189</v>
      </c>
      <c r="AL16" s="10">
        <v>190</v>
      </c>
      <c r="AM16" s="10">
        <v>188</v>
      </c>
      <c r="AN16" s="10">
        <v>189</v>
      </c>
      <c r="AO16" s="10">
        <v>189</v>
      </c>
      <c r="AP16" s="10">
        <v>188</v>
      </c>
      <c r="AQ16" s="10">
        <v>190</v>
      </c>
      <c r="AR16" s="10">
        <v>188</v>
      </c>
      <c r="AS16" s="10">
        <v>191</v>
      </c>
      <c r="AT16" s="10">
        <v>189</v>
      </c>
      <c r="AU16" s="10">
        <v>190</v>
      </c>
      <c r="AV16" s="10">
        <v>190</v>
      </c>
      <c r="AW16" s="10">
        <v>190</v>
      </c>
      <c r="AX16" s="10">
        <v>191</v>
      </c>
      <c r="AY16" s="10">
        <v>189</v>
      </c>
      <c r="AZ16" s="10">
        <v>189</v>
      </c>
      <c r="BA16" s="10">
        <v>191</v>
      </c>
      <c r="BB16" s="10">
        <v>189</v>
      </c>
      <c r="BC16" s="10">
        <v>190</v>
      </c>
      <c r="BD16" s="10">
        <v>189</v>
      </c>
      <c r="BE16" s="10">
        <v>190</v>
      </c>
      <c r="BF16" s="10">
        <v>189</v>
      </c>
      <c r="BG16" s="10">
        <v>189</v>
      </c>
      <c r="BH16" s="10">
        <v>190</v>
      </c>
      <c r="BI16" s="10">
        <v>190</v>
      </c>
      <c r="BJ16" s="10">
        <v>190</v>
      </c>
      <c r="BK16" s="10">
        <v>189</v>
      </c>
      <c r="BL16" s="10">
        <v>190</v>
      </c>
      <c r="BM16" s="10">
        <v>189</v>
      </c>
      <c r="BN16" s="10">
        <v>190</v>
      </c>
      <c r="BO16" s="10">
        <v>189</v>
      </c>
      <c r="BP16" s="10">
        <v>189</v>
      </c>
      <c r="BQ16" s="10">
        <v>190</v>
      </c>
      <c r="BR16" s="10">
        <v>189</v>
      </c>
      <c r="BS16" s="10">
        <v>190</v>
      </c>
      <c r="BT16" s="10">
        <v>188</v>
      </c>
      <c r="BU16" s="10">
        <v>189</v>
      </c>
      <c r="BV16" s="10">
        <v>186</v>
      </c>
      <c r="BW16" s="10">
        <v>188</v>
      </c>
      <c r="BX16" s="10">
        <v>188</v>
      </c>
      <c r="BY16" s="10">
        <v>188</v>
      </c>
      <c r="BZ16" s="10">
        <v>186</v>
      </c>
      <c r="CA16" s="10">
        <v>184</v>
      </c>
      <c r="CB16" s="10">
        <v>188</v>
      </c>
      <c r="CC16" s="10">
        <v>188</v>
      </c>
      <c r="CD16" s="44">
        <v>92</v>
      </c>
    </row>
    <row r="17" spans="1:82">
      <c r="A17" s="2">
        <f t="shared" si="0"/>
        <v>15</v>
      </c>
      <c r="B17" s="4">
        <v>109</v>
      </c>
      <c r="C17" s="10">
        <v>101</v>
      </c>
      <c r="D17" s="10">
        <v>100</v>
      </c>
      <c r="E17" s="10">
        <v>97</v>
      </c>
      <c r="F17" s="10">
        <v>108</v>
      </c>
      <c r="G17" s="10">
        <v>87</v>
      </c>
      <c r="H17" s="10">
        <v>122</v>
      </c>
      <c r="I17" s="10">
        <v>129</v>
      </c>
      <c r="J17" s="10">
        <v>122</v>
      </c>
      <c r="K17" s="10">
        <v>147</v>
      </c>
      <c r="L17" s="10">
        <v>133</v>
      </c>
      <c r="M17" s="10">
        <v>143</v>
      </c>
      <c r="N17" s="10">
        <v>153</v>
      </c>
      <c r="O17" s="10">
        <v>138</v>
      </c>
      <c r="P17" s="10">
        <v>145</v>
      </c>
      <c r="Q17" s="10">
        <v>160</v>
      </c>
      <c r="R17" s="10">
        <v>135</v>
      </c>
      <c r="S17" s="10">
        <v>151</v>
      </c>
      <c r="T17" s="10">
        <v>164</v>
      </c>
      <c r="U17" s="10">
        <v>139</v>
      </c>
      <c r="V17" s="10">
        <v>150</v>
      </c>
      <c r="W17" s="10">
        <v>162</v>
      </c>
      <c r="X17" s="10">
        <v>134</v>
      </c>
      <c r="Y17" s="10">
        <v>150</v>
      </c>
      <c r="Z17" s="10">
        <v>163</v>
      </c>
      <c r="AA17" s="10">
        <v>134</v>
      </c>
      <c r="AB17" s="10">
        <v>152</v>
      </c>
      <c r="AC17" s="10">
        <v>165</v>
      </c>
      <c r="AD17" s="10">
        <v>136</v>
      </c>
      <c r="AE17" s="10">
        <v>156</v>
      </c>
      <c r="AF17" s="10">
        <v>166</v>
      </c>
      <c r="AG17" s="10">
        <v>138</v>
      </c>
      <c r="AH17" s="10">
        <v>153</v>
      </c>
      <c r="AI17" s="10">
        <v>164</v>
      </c>
      <c r="AJ17" s="10">
        <v>144</v>
      </c>
      <c r="AK17" s="10">
        <v>141</v>
      </c>
      <c r="AL17" s="10">
        <v>165</v>
      </c>
      <c r="AM17" s="10">
        <v>149</v>
      </c>
      <c r="AN17" s="10">
        <v>139</v>
      </c>
      <c r="AO17" s="10">
        <v>163</v>
      </c>
      <c r="AP17" s="10">
        <v>155</v>
      </c>
      <c r="AQ17" s="10">
        <v>142</v>
      </c>
      <c r="AR17" s="10">
        <v>151</v>
      </c>
      <c r="AS17" s="10">
        <v>146</v>
      </c>
      <c r="AT17" s="10">
        <v>134</v>
      </c>
      <c r="AU17" s="10">
        <v>165</v>
      </c>
      <c r="AV17" s="10">
        <v>145</v>
      </c>
      <c r="AW17" s="10">
        <v>152</v>
      </c>
      <c r="AX17" s="10">
        <v>167</v>
      </c>
      <c r="AY17" s="10">
        <v>146</v>
      </c>
      <c r="AZ17" s="10">
        <v>160</v>
      </c>
      <c r="BA17" s="10">
        <v>138</v>
      </c>
      <c r="BB17" s="10">
        <v>152</v>
      </c>
      <c r="BC17" s="10">
        <v>164</v>
      </c>
      <c r="BD17" s="10">
        <v>138</v>
      </c>
      <c r="BE17" s="10">
        <v>148</v>
      </c>
      <c r="BF17" s="10">
        <v>166</v>
      </c>
      <c r="BG17" s="10">
        <v>146</v>
      </c>
      <c r="BH17" s="10">
        <v>140</v>
      </c>
      <c r="BI17" s="10">
        <v>153</v>
      </c>
      <c r="BJ17" s="10">
        <v>161</v>
      </c>
      <c r="BK17" s="10">
        <v>133</v>
      </c>
      <c r="BL17" s="10">
        <v>145</v>
      </c>
      <c r="BM17" s="10">
        <v>165</v>
      </c>
      <c r="BN17" s="10">
        <v>134</v>
      </c>
      <c r="BO17" s="10">
        <v>138</v>
      </c>
      <c r="BP17" s="10">
        <v>159</v>
      </c>
      <c r="BQ17" s="10">
        <v>147</v>
      </c>
      <c r="BR17" s="10">
        <v>140</v>
      </c>
      <c r="BS17" s="10">
        <v>158</v>
      </c>
      <c r="BT17" s="10">
        <v>147</v>
      </c>
      <c r="BU17" s="10">
        <v>141</v>
      </c>
      <c r="BV17" s="10">
        <v>165</v>
      </c>
      <c r="BW17" s="10">
        <v>142</v>
      </c>
      <c r="BX17" s="10">
        <v>128</v>
      </c>
      <c r="BY17" s="10">
        <v>156</v>
      </c>
      <c r="BZ17" s="10">
        <v>148</v>
      </c>
      <c r="CA17" s="10">
        <v>134</v>
      </c>
      <c r="CB17" s="10">
        <v>152</v>
      </c>
      <c r="CC17" s="10">
        <v>156</v>
      </c>
      <c r="CD17" s="44">
        <v>108</v>
      </c>
    </row>
    <row r="18" spans="1:82">
      <c r="A18" s="2">
        <f t="shared" si="0"/>
        <v>16</v>
      </c>
      <c r="B18" s="4">
        <v>342</v>
      </c>
      <c r="C18" s="10">
        <v>368</v>
      </c>
      <c r="D18" s="10">
        <v>325</v>
      </c>
      <c r="E18" s="10">
        <v>345</v>
      </c>
      <c r="F18" s="10">
        <v>347</v>
      </c>
      <c r="G18" s="10">
        <v>347</v>
      </c>
      <c r="H18" s="10">
        <v>301</v>
      </c>
      <c r="I18" s="10">
        <v>416</v>
      </c>
      <c r="J18" s="10">
        <v>443</v>
      </c>
      <c r="K18" s="10">
        <v>463</v>
      </c>
      <c r="L18" s="10">
        <v>467</v>
      </c>
      <c r="M18" s="10">
        <v>469</v>
      </c>
      <c r="N18" s="10">
        <v>445</v>
      </c>
      <c r="O18" s="10">
        <v>468</v>
      </c>
      <c r="P18" s="10">
        <v>464</v>
      </c>
      <c r="Q18" s="10">
        <v>459</v>
      </c>
      <c r="R18" s="10">
        <v>465</v>
      </c>
      <c r="S18" s="10">
        <v>463</v>
      </c>
      <c r="T18" s="10">
        <v>444</v>
      </c>
      <c r="U18" s="10">
        <v>433</v>
      </c>
      <c r="V18" s="10">
        <v>431</v>
      </c>
      <c r="W18" s="10">
        <v>438</v>
      </c>
      <c r="X18" s="10">
        <v>447</v>
      </c>
      <c r="Y18" s="10">
        <v>447</v>
      </c>
      <c r="Z18" s="10">
        <v>450</v>
      </c>
      <c r="AA18" s="10">
        <v>449</v>
      </c>
      <c r="AB18" s="10">
        <v>449</v>
      </c>
      <c r="AC18" s="10">
        <v>425</v>
      </c>
      <c r="AD18" s="10">
        <v>449</v>
      </c>
      <c r="AE18" s="10">
        <v>383</v>
      </c>
      <c r="AF18" s="10">
        <v>424</v>
      </c>
      <c r="AG18" s="10">
        <v>432</v>
      </c>
      <c r="AH18" s="10">
        <v>445</v>
      </c>
      <c r="AI18" s="10">
        <v>432</v>
      </c>
      <c r="AJ18" s="10">
        <v>424</v>
      </c>
      <c r="AK18" s="10">
        <v>413</v>
      </c>
      <c r="AL18" s="10">
        <v>399</v>
      </c>
      <c r="AM18" s="10">
        <v>403</v>
      </c>
      <c r="AN18" s="10">
        <v>397</v>
      </c>
      <c r="AO18" s="10">
        <v>395</v>
      </c>
      <c r="AP18" s="10">
        <v>394</v>
      </c>
      <c r="AQ18" s="10">
        <v>392</v>
      </c>
      <c r="AR18" s="10">
        <v>392</v>
      </c>
      <c r="AS18" s="10">
        <v>392</v>
      </c>
      <c r="AT18" s="10">
        <v>390</v>
      </c>
      <c r="AU18" s="10">
        <v>389</v>
      </c>
      <c r="AV18" s="10">
        <v>393</v>
      </c>
      <c r="AW18" s="10">
        <v>384</v>
      </c>
      <c r="AX18" s="10">
        <v>389</v>
      </c>
      <c r="AY18" s="10">
        <v>393</v>
      </c>
      <c r="AZ18" s="10">
        <v>393</v>
      </c>
      <c r="BA18" s="10">
        <v>392</v>
      </c>
      <c r="BB18" s="10">
        <v>395</v>
      </c>
      <c r="BC18" s="10">
        <v>397</v>
      </c>
      <c r="BD18" s="10">
        <v>399</v>
      </c>
      <c r="BE18" s="10">
        <v>394</v>
      </c>
      <c r="BF18" s="10">
        <v>393</v>
      </c>
      <c r="BG18" s="10">
        <v>393</v>
      </c>
      <c r="BH18" s="10">
        <v>393</v>
      </c>
      <c r="BI18" s="10">
        <v>394</v>
      </c>
      <c r="BJ18" s="10">
        <v>396</v>
      </c>
      <c r="BK18" s="10">
        <v>402</v>
      </c>
      <c r="BL18" s="10">
        <v>409</v>
      </c>
      <c r="BM18" s="10">
        <v>401</v>
      </c>
      <c r="BN18" s="10">
        <v>397</v>
      </c>
      <c r="BO18" s="10">
        <v>420</v>
      </c>
      <c r="BP18" s="10">
        <v>421</v>
      </c>
      <c r="BQ18" s="10">
        <v>418</v>
      </c>
      <c r="BR18" s="10">
        <v>416</v>
      </c>
      <c r="BS18" s="10">
        <v>400</v>
      </c>
      <c r="BT18" s="10">
        <v>410</v>
      </c>
      <c r="BU18" s="10">
        <v>413</v>
      </c>
      <c r="BV18" s="10">
        <v>415</v>
      </c>
      <c r="BW18" s="10">
        <v>407</v>
      </c>
      <c r="BX18" s="10">
        <v>404</v>
      </c>
      <c r="BY18" s="10">
        <v>396</v>
      </c>
      <c r="BZ18" s="10">
        <v>395</v>
      </c>
      <c r="CA18" s="10">
        <v>400</v>
      </c>
      <c r="CB18" s="10">
        <v>402</v>
      </c>
      <c r="CC18" s="10">
        <v>405</v>
      </c>
      <c r="CD18" s="44">
        <v>162</v>
      </c>
    </row>
    <row r="19" spans="1:82">
      <c r="A19" s="2">
        <f t="shared" si="0"/>
        <v>17</v>
      </c>
      <c r="B19" s="4">
        <v>178</v>
      </c>
      <c r="C19" s="10">
        <v>192</v>
      </c>
      <c r="D19" s="10">
        <v>212</v>
      </c>
      <c r="E19" s="10">
        <v>196</v>
      </c>
      <c r="F19" s="10">
        <v>230</v>
      </c>
      <c r="G19" s="10">
        <v>191</v>
      </c>
      <c r="H19" s="10">
        <v>209</v>
      </c>
      <c r="I19" s="10">
        <v>306</v>
      </c>
      <c r="J19" s="10">
        <v>285</v>
      </c>
      <c r="K19" s="10">
        <v>285</v>
      </c>
      <c r="L19" s="10">
        <v>305</v>
      </c>
      <c r="M19" s="10">
        <v>308</v>
      </c>
      <c r="N19" s="10">
        <v>307</v>
      </c>
      <c r="O19" s="10">
        <v>307</v>
      </c>
      <c r="P19" s="10">
        <v>307</v>
      </c>
      <c r="Q19" s="10">
        <v>307</v>
      </c>
      <c r="R19" s="10">
        <v>307</v>
      </c>
      <c r="S19" s="10">
        <v>306</v>
      </c>
      <c r="T19" s="10">
        <v>306</v>
      </c>
      <c r="U19" s="10">
        <v>306</v>
      </c>
      <c r="V19" s="10">
        <v>305</v>
      </c>
      <c r="W19" s="10">
        <v>304</v>
      </c>
      <c r="X19" s="10">
        <v>286</v>
      </c>
      <c r="Y19" s="10">
        <v>307</v>
      </c>
      <c r="Z19" s="10">
        <v>281</v>
      </c>
      <c r="AA19" s="10">
        <v>304</v>
      </c>
      <c r="AB19" s="10">
        <v>244</v>
      </c>
      <c r="AC19" s="10">
        <v>303</v>
      </c>
      <c r="AD19" s="10">
        <v>307</v>
      </c>
      <c r="AE19" s="10">
        <v>306</v>
      </c>
      <c r="AF19" s="10">
        <v>306</v>
      </c>
      <c r="AG19" s="10">
        <v>306</v>
      </c>
      <c r="AH19" s="10">
        <v>304</v>
      </c>
      <c r="AI19" s="10">
        <v>304</v>
      </c>
      <c r="AJ19" s="10">
        <v>304</v>
      </c>
      <c r="AK19" s="10">
        <v>304</v>
      </c>
      <c r="AL19" s="10">
        <v>304</v>
      </c>
      <c r="AM19" s="10">
        <v>305</v>
      </c>
      <c r="AN19" s="10">
        <v>304</v>
      </c>
      <c r="AO19" s="10">
        <v>304</v>
      </c>
      <c r="AP19" s="10">
        <v>304</v>
      </c>
      <c r="AQ19" s="10">
        <v>304</v>
      </c>
      <c r="AR19" s="10">
        <v>304</v>
      </c>
      <c r="AS19" s="10">
        <v>305</v>
      </c>
      <c r="AT19" s="10">
        <v>306</v>
      </c>
      <c r="AU19" s="10">
        <v>305</v>
      </c>
      <c r="AV19" s="10">
        <v>306</v>
      </c>
      <c r="AW19" s="10">
        <v>304</v>
      </c>
      <c r="AX19" s="10">
        <v>306</v>
      </c>
      <c r="AY19" s="10">
        <v>304</v>
      </c>
      <c r="AZ19" s="10">
        <v>304</v>
      </c>
      <c r="BA19" s="10">
        <v>304</v>
      </c>
      <c r="BB19" s="10">
        <v>305</v>
      </c>
      <c r="BC19" s="10">
        <v>304</v>
      </c>
      <c r="BD19" s="10">
        <v>305</v>
      </c>
      <c r="BE19" s="10">
        <v>306</v>
      </c>
      <c r="BF19" s="10">
        <v>305</v>
      </c>
      <c r="BG19" s="10">
        <v>305</v>
      </c>
      <c r="BH19" s="10">
        <v>304</v>
      </c>
      <c r="BI19" s="10">
        <v>305</v>
      </c>
      <c r="BJ19" s="10">
        <v>304</v>
      </c>
      <c r="BK19" s="10">
        <v>307</v>
      </c>
      <c r="BL19" s="10">
        <v>306</v>
      </c>
      <c r="BM19" s="10">
        <v>306</v>
      </c>
      <c r="BN19" s="10">
        <v>306</v>
      </c>
      <c r="BO19" s="10">
        <v>304</v>
      </c>
      <c r="BP19" s="10">
        <v>304</v>
      </c>
      <c r="BQ19" s="10">
        <v>303</v>
      </c>
      <c r="BR19" s="10">
        <v>280</v>
      </c>
      <c r="BS19" s="10">
        <v>282</v>
      </c>
      <c r="BT19" s="10">
        <v>298</v>
      </c>
      <c r="BU19" s="10">
        <v>304</v>
      </c>
      <c r="BV19" s="10">
        <v>305</v>
      </c>
      <c r="BW19" s="10">
        <v>306</v>
      </c>
      <c r="BX19" s="10">
        <v>305</v>
      </c>
      <c r="BY19" s="10">
        <v>307</v>
      </c>
      <c r="BZ19" s="10">
        <v>306</v>
      </c>
      <c r="CA19" s="10">
        <v>306</v>
      </c>
      <c r="CB19" s="10">
        <v>304</v>
      </c>
      <c r="CC19" s="10">
        <v>306</v>
      </c>
      <c r="CD19" s="45">
        <v>237</v>
      </c>
    </row>
    <row r="20" spans="1:82">
      <c r="A20" s="2">
        <f t="shared" si="0"/>
        <v>18</v>
      </c>
      <c r="B20" s="4">
        <v>189</v>
      </c>
      <c r="C20" s="10">
        <v>186</v>
      </c>
      <c r="D20" s="10">
        <v>157</v>
      </c>
      <c r="E20" s="10">
        <v>151</v>
      </c>
      <c r="F20" s="10">
        <v>166</v>
      </c>
      <c r="G20" s="10">
        <v>181</v>
      </c>
      <c r="H20" s="10">
        <v>166</v>
      </c>
      <c r="I20" s="10">
        <v>222</v>
      </c>
      <c r="J20" s="10">
        <v>233</v>
      </c>
      <c r="K20" s="10">
        <v>218</v>
      </c>
      <c r="L20" s="10">
        <v>235</v>
      </c>
      <c r="M20" s="10">
        <v>222</v>
      </c>
      <c r="N20" s="10">
        <v>237</v>
      </c>
      <c r="O20" s="10">
        <v>237</v>
      </c>
      <c r="P20" s="10">
        <v>238</v>
      </c>
      <c r="Q20" s="10">
        <v>237</v>
      </c>
      <c r="R20" s="10">
        <v>238</v>
      </c>
      <c r="S20" s="10">
        <v>238</v>
      </c>
      <c r="T20" s="10">
        <v>234</v>
      </c>
      <c r="U20" s="10">
        <v>231</v>
      </c>
      <c r="V20" s="10">
        <v>234</v>
      </c>
      <c r="W20" s="10">
        <v>220</v>
      </c>
      <c r="X20" s="10">
        <v>237</v>
      </c>
      <c r="Y20" s="10">
        <v>244</v>
      </c>
      <c r="Z20" s="10">
        <v>238</v>
      </c>
      <c r="AA20" s="10">
        <v>190</v>
      </c>
      <c r="AB20" s="10">
        <v>238</v>
      </c>
      <c r="AC20" s="10">
        <v>239</v>
      </c>
      <c r="AD20" s="10">
        <v>239</v>
      </c>
      <c r="AE20" s="10">
        <v>238</v>
      </c>
      <c r="AF20" s="10">
        <v>238</v>
      </c>
      <c r="AG20" s="10">
        <v>239</v>
      </c>
      <c r="AH20" s="10">
        <v>239</v>
      </c>
      <c r="AI20" s="10">
        <v>239</v>
      </c>
      <c r="AJ20" s="10">
        <v>239</v>
      </c>
      <c r="AK20" s="10">
        <v>240</v>
      </c>
      <c r="AL20" s="10">
        <v>239</v>
      </c>
      <c r="AM20" s="10">
        <v>239</v>
      </c>
      <c r="AN20" s="10">
        <v>238</v>
      </c>
      <c r="AO20" s="10">
        <v>232</v>
      </c>
      <c r="AP20" s="10">
        <v>239</v>
      </c>
      <c r="AQ20" s="10">
        <v>239</v>
      </c>
      <c r="AR20" s="10">
        <v>240</v>
      </c>
      <c r="AS20" s="10">
        <v>239</v>
      </c>
      <c r="AT20" s="10">
        <v>239</v>
      </c>
      <c r="AU20" s="10">
        <v>241</v>
      </c>
      <c r="AV20" s="10">
        <v>241</v>
      </c>
      <c r="AW20" s="10">
        <v>240</v>
      </c>
      <c r="AX20" s="10">
        <v>242</v>
      </c>
      <c r="AY20" s="10">
        <v>241</v>
      </c>
      <c r="AZ20" s="10">
        <v>236</v>
      </c>
      <c r="BA20" s="10">
        <v>234</v>
      </c>
      <c r="BB20" s="10">
        <v>233</v>
      </c>
      <c r="BC20" s="10">
        <v>233</v>
      </c>
      <c r="BD20" s="10">
        <v>233</v>
      </c>
      <c r="BE20" s="10">
        <v>227</v>
      </c>
      <c r="BF20" s="10">
        <v>231</v>
      </c>
      <c r="BG20" s="10">
        <v>233</v>
      </c>
      <c r="BH20" s="10">
        <v>235</v>
      </c>
      <c r="BI20" s="10">
        <v>236</v>
      </c>
      <c r="BJ20" s="10">
        <v>237</v>
      </c>
      <c r="BK20" s="10">
        <v>238</v>
      </c>
      <c r="BL20" s="10">
        <v>238</v>
      </c>
      <c r="BM20" s="10">
        <v>237</v>
      </c>
      <c r="BN20" s="10">
        <v>235</v>
      </c>
      <c r="BO20" s="10">
        <v>235</v>
      </c>
      <c r="BP20" s="10">
        <v>235</v>
      </c>
      <c r="BQ20" s="10">
        <v>235</v>
      </c>
      <c r="BR20" s="10">
        <v>236</v>
      </c>
      <c r="BS20" s="10">
        <v>237</v>
      </c>
      <c r="BT20" s="10">
        <v>236</v>
      </c>
      <c r="BU20" s="10">
        <v>237</v>
      </c>
      <c r="BV20" s="10">
        <v>237</v>
      </c>
      <c r="BW20" s="10">
        <v>236</v>
      </c>
      <c r="BX20" s="10">
        <v>237</v>
      </c>
      <c r="BY20" s="10">
        <v>237</v>
      </c>
      <c r="BZ20" s="10">
        <v>236</v>
      </c>
      <c r="CA20" s="10">
        <v>236</v>
      </c>
      <c r="CB20" s="10">
        <v>237</v>
      </c>
      <c r="CC20" s="10">
        <v>237</v>
      </c>
      <c r="CD20" s="45">
        <v>260</v>
      </c>
    </row>
    <row r="21" spans="1:82">
      <c r="A21" s="2">
        <f t="shared" si="0"/>
        <v>19</v>
      </c>
      <c r="B21" s="4">
        <v>95</v>
      </c>
      <c r="C21" s="10">
        <v>96</v>
      </c>
      <c r="D21" s="10">
        <v>89</v>
      </c>
      <c r="E21" s="10">
        <v>102</v>
      </c>
      <c r="F21" s="10">
        <v>76</v>
      </c>
      <c r="G21" s="10">
        <v>97</v>
      </c>
      <c r="H21" s="10">
        <v>85</v>
      </c>
      <c r="I21" s="10">
        <v>116</v>
      </c>
      <c r="J21" s="10">
        <v>103</v>
      </c>
      <c r="K21" s="10">
        <v>116</v>
      </c>
      <c r="L21" s="10">
        <v>97</v>
      </c>
      <c r="M21" s="10">
        <v>108</v>
      </c>
      <c r="N21" s="10">
        <v>117</v>
      </c>
      <c r="O21" s="10">
        <v>116</v>
      </c>
      <c r="P21" s="10">
        <v>116</v>
      </c>
      <c r="Q21" s="10">
        <v>116</v>
      </c>
      <c r="R21" s="10">
        <v>116</v>
      </c>
      <c r="S21" s="10">
        <v>117</v>
      </c>
      <c r="T21" s="10">
        <v>116</v>
      </c>
      <c r="U21" s="10">
        <v>115</v>
      </c>
      <c r="V21" s="10">
        <v>115</v>
      </c>
      <c r="W21" s="10">
        <v>116</v>
      </c>
      <c r="X21" s="10">
        <v>116</v>
      </c>
      <c r="Y21" s="10">
        <v>116</v>
      </c>
      <c r="Z21" s="10">
        <v>115</v>
      </c>
      <c r="AA21" s="10">
        <v>115</v>
      </c>
      <c r="AB21" s="10">
        <v>116</v>
      </c>
      <c r="AC21" s="10">
        <v>115</v>
      </c>
      <c r="AD21" s="10">
        <v>116</v>
      </c>
      <c r="AE21" s="10">
        <v>115</v>
      </c>
      <c r="AF21" s="10">
        <v>116</v>
      </c>
      <c r="AG21" s="10">
        <v>115</v>
      </c>
      <c r="AH21" s="10">
        <v>116</v>
      </c>
      <c r="AI21" s="10">
        <v>116</v>
      </c>
      <c r="AJ21" s="10">
        <v>115</v>
      </c>
      <c r="AK21" s="10">
        <v>115</v>
      </c>
      <c r="AL21" s="10">
        <v>114</v>
      </c>
      <c r="AM21" s="10">
        <v>116</v>
      </c>
      <c r="AN21" s="10">
        <v>115</v>
      </c>
      <c r="AO21" s="10">
        <v>114</v>
      </c>
      <c r="AP21" s="10">
        <v>115</v>
      </c>
      <c r="AQ21" s="10">
        <v>114</v>
      </c>
      <c r="AR21" s="10">
        <v>115</v>
      </c>
      <c r="AS21" s="10">
        <v>115</v>
      </c>
      <c r="AT21" s="10">
        <v>114</v>
      </c>
      <c r="AU21" s="10">
        <v>115</v>
      </c>
      <c r="AV21" s="10">
        <v>114</v>
      </c>
      <c r="AW21" s="10">
        <v>115</v>
      </c>
      <c r="AX21" s="10">
        <v>114</v>
      </c>
      <c r="AY21" s="10">
        <v>115</v>
      </c>
      <c r="AZ21" s="10">
        <v>114</v>
      </c>
      <c r="BA21" s="10">
        <v>115</v>
      </c>
      <c r="BB21" s="10">
        <v>114</v>
      </c>
      <c r="BC21" s="10">
        <v>115</v>
      </c>
      <c r="BD21" s="10">
        <v>114</v>
      </c>
      <c r="BE21" s="10">
        <v>114</v>
      </c>
      <c r="BF21" s="10">
        <v>113</v>
      </c>
      <c r="BG21" s="10">
        <v>114</v>
      </c>
      <c r="BH21" s="10">
        <v>114</v>
      </c>
      <c r="BI21" s="10">
        <v>114</v>
      </c>
      <c r="BJ21" s="10">
        <v>114</v>
      </c>
      <c r="BK21" s="10">
        <v>114</v>
      </c>
      <c r="BL21" s="10">
        <v>114</v>
      </c>
      <c r="BM21" s="10">
        <v>114</v>
      </c>
      <c r="BN21" s="10">
        <v>113</v>
      </c>
      <c r="BO21" s="10">
        <v>114</v>
      </c>
      <c r="BP21" s="10">
        <v>113</v>
      </c>
      <c r="BQ21" s="10">
        <v>114</v>
      </c>
      <c r="BR21" s="10">
        <v>113</v>
      </c>
      <c r="BS21" s="10">
        <v>114</v>
      </c>
      <c r="BT21" s="10">
        <v>113</v>
      </c>
      <c r="BU21" s="10">
        <v>112</v>
      </c>
      <c r="BV21" s="10">
        <v>114</v>
      </c>
      <c r="BW21" s="10">
        <v>113</v>
      </c>
      <c r="BX21" s="10">
        <v>113</v>
      </c>
      <c r="BY21" s="10">
        <v>112</v>
      </c>
      <c r="BZ21" s="10">
        <v>113</v>
      </c>
      <c r="CA21" s="10">
        <v>113</v>
      </c>
      <c r="CB21" s="10">
        <v>113</v>
      </c>
      <c r="CC21" s="10">
        <v>112</v>
      </c>
      <c r="CD21" s="45">
        <v>132</v>
      </c>
    </row>
    <row r="22" spans="1:82">
      <c r="A22" s="2">
        <f t="shared" si="0"/>
        <v>20</v>
      </c>
      <c r="B22" s="4">
        <v>222</v>
      </c>
      <c r="C22" s="10">
        <v>237</v>
      </c>
      <c r="D22" s="10">
        <v>204</v>
      </c>
      <c r="E22" s="10">
        <v>195</v>
      </c>
      <c r="F22" s="10">
        <v>224</v>
      </c>
      <c r="G22" s="10">
        <v>226</v>
      </c>
      <c r="H22" s="10">
        <v>209</v>
      </c>
      <c r="I22" s="10">
        <v>316</v>
      </c>
      <c r="J22" s="10">
        <v>295</v>
      </c>
      <c r="K22" s="10">
        <v>318</v>
      </c>
      <c r="L22" s="10">
        <v>315</v>
      </c>
      <c r="M22" s="10">
        <v>315</v>
      </c>
      <c r="N22" s="10">
        <v>315</v>
      </c>
      <c r="O22" s="10">
        <v>318</v>
      </c>
      <c r="P22" s="10">
        <v>318</v>
      </c>
      <c r="Q22" s="10">
        <v>318</v>
      </c>
      <c r="R22" s="10">
        <v>320</v>
      </c>
      <c r="S22" s="10">
        <v>318</v>
      </c>
      <c r="T22" s="10">
        <v>318</v>
      </c>
      <c r="U22" s="10">
        <v>318</v>
      </c>
      <c r="V22" s="10">
        <v>313</v>
      </c>
      <c r="W22" s="10">
        <v>310</v>
      </c>
      <c r="X22" s="10">
        <v>313</v>
      </c>
      <c r="Y22" s="10">
        <v>316</v>
      </c>
      <c r="Z22" s="10">
        <v>316</v>
      </c>
      <c r="AA22" s="10">
        <v>316</v>
      </c>
      <c r="AB22" s="10">
        <v>318</v>
      </c>
      <c r="AC22" s="10">
        <v>318</v>
      </c>
      <c r="AD22" s="10">
        <v>316</v>
      </c>
      <c r="AE22" s="10">
        <v>313</v>
      </c>
      <c r="AF22" s="10">
        <v>315</v>
      </c>
      <c r="AG22" s="10">
        <v>315</v>
      </c>
      <c r="AH22" s="10">
        <v>317</v>
      </c>
      <c r="AI22" s="10">
        <v>316</v>
      </c>
      <c r="AJ22" s="10">
        <v>317</v>
      </c>
      <c r="AK22" s="10">
        <v>315</v>
      </c>
      <c r="AL22" s="10">
        <v>313</v>
      </c>
      <c r="AM22" s="10">
        <v>313</v>
      </c>
      <c r="AN22" s="10">
        <v>315</v>
      </c>
      <c r="AO22" s="10">
        <v>315</v>
      </c>
      <c r="AP22" s="10">
        <v>315</v>
      </c>
      <c r="AQ22" s="10">
        <v>315</v>
      </c>
      <c r="AR22" s="10">
        <v>315</v>
      </c>
      <c r="AS22" s="10">
        <v>311</v>
      </c>
      <c r="AT22" s="10">
        <v>315</v>
      </c>
      <c r="AU22" s="10">
        <v>319</v>
      </c>
      <c r="AV22" s="10">
        <v>320</v>
      </c>
      <c r="AW22" s="10">
        <v>320</v>
      </c>
      <c r="AX22" s="10">
        <v>320</v>
      </c>
      <c r="AY22" s="10">
        <v>319</v>
      </c>
      <c r="AZ22" s="10">
        <v>321</v>
      </c>
      <c r="BA22" s="10">
        <v>316</v>
      </c>
      <c r="BB22" s="10">
        <v>320</v>
      </c>
      <c r="BC22" s="10">
        <v>318</v>
      </c>
      <c r="BD22" s="10">
        <v>319</v>
      </c>
      <c r="BE22" s="10">
        <v>320</v>
      </c>
      <c r="BF22" s="10">
        <v>321</v>
      </c>
      <c r="BG22" s="10">
        <v>321</v>
      </c>
      <c r="BH22" s="10">
        <v>322</v>
      </c>
      <c r="BI22" s="10">
        <v>320</v>
      </c>
      <c r="BJ22" s="10">
        <v>323</v>
      </c>
      <c r="BK22" s="10">
        <v>323</v>
      </c>
      <c r="BL22" s="10">
        <v>323</v>
      </c>
      <c r="BM22" s="10">
        <v>323</v>
      </c>
      <c r="BN22" s="10">
        <v>325</v>
      </c>
      <c r="BO22" s="10">
        <v>324</v>
      </c>
      <c r="BP22" s="10">
        <v>325</v>
      </c>
      <c r="BQ22" s="10">
        <v>325</v>
      </c>
      <c r="BR22" s="10">
        <v>325</v>
      </c>
      <c r="BS22" s="10">
        <v>326</v>
      </c>
      <c r="BT22" s="10">
        <v>319</v>
      </c>
      <c r="BU22" s="10">
        <v>322</v>
      </c>
      <c r="BV22" s="10">
        <v>323</v>
      </c>
      <c r="BW22" s="10">
        <v>325</v>
      </c>
      <c r="BX22" s="10">
        <v>324</v>
      </c>
      <c r="BY22" s="10">
        <v>321</v>
      </c>
      <c r="BZ22" s="10">
        <v>321</v>
      </c>
      <c r="CA22" s="10">
        <v>322</v>
      </c>
      <c r="CB22" s="10">
        <v>322</v>
      </c>
      <c r="CC22" s="10">
        <v>323</v>
      </c>
      <c r="CD22" s="45">
        <v>162</v>
      </c>
    </row>
    <row r="23" spans="1:82">
      <c r="A23" s="2">
        <f t="shared" si="0"/>
        <v>21</v>
      </c>
      <c r="B23" s="6">
        <v>222</v>
      </c>
      <c r="C23" s="10">
        <v>237</v>
      </c>
      <c r="D23" s="10">
        <v>204</v>
      </c>
      <c r="E23" s="10">
        <v>195</v>
      </c>
      <c r="F23" s="10">
        <v>224</v>
      </c>
      <c r="G23" s="10">
        <v>226</v>
      </c>
      <c r="H23" s="10">
        <v>209</v>
      </c>
      <c r="I23" s="10">
        <v>316</v>
      </c>
      <c r="J23" s="10">
        <v>295</v>
      </c>
      <c r="K23" s="10">
        <v>318</v>
      </c>
      <c r="L23" s="10">
        <v>315</v>
      </c>
      <c r="M23" s="10">
        <v>315</v>
      </c>
      <c r="N23" s="10">
        <v>315</v>
      </c>
      <c r="O23" s="10">
        <v>318</v>
      </c>
      <c r="P23" s="10">
        <v>318</v>
      </c>
      <c r="Q23" s="10">
        <v>318</v>
      </c>
      <c r="R23" s="10">
        <v>320</v>
      </c>
      <c r="S23" s="10">
        <v>318</v>
      </c>
      <c r="T23" s="10">
        <v>318</v>
      </c>
      <c r="U23" s="10">
        <v>318</v>
      </c>
      <c r="V23" s="10">
        <v>313</v>
      </c>
      <c r="W23" s="10">
        <v>310</v>
      </c>
      <c r="X23" s="10">
        <v>313</v>
      </c>
      <c r="Y23" s="10">
        <v>316</v>
      </c>
      <c r="Z23" s="10">
        <v>316</v>
      </c>
      <c r="AA23" s="10">
        <v>316</v>
      </c>
      <c r="AB23" s="10">
        <v>318</v>
      </c>
      <c r="AC23" s="10">
        <v>318</v>
      </c>
      <c r="AD23" s="10">
        <v>316</v>
      </c>
      <c r="AE23" s="10">
        <v>313</v>
      </c>
      <c r="AF23" s="10">
        <v>315</v>
      </c>
      <c r="AG23" s="10">
        <v>315</v>
      </c>
      <c r="AH23" s="10">
        <v>317</v>
      </c>
      <c r="AI23" s="10">
        <v>316</v>
      </c>
      <c r="AJ23" s="10">
        <v>317</v>
      </c>
      <c r="AK23" s="10">
        <v>315</v>
      </c>
      <c r="AL23" s="10">
        <v>313</v>
      </c>
      <c r="AM23" s="10">
        <v>313</v>
      </c>
      <c r="AN23" s="10">
        <v>315</v>
      </c>
      <c r="AO23" s="10">
        <v>315</v>
      </c>
      <c r="AP23" s="10">
        <v>315</v>
      </c>
      <c r="AQ23" s="10">
        <v>315</v>
      </c>
      <c r="AR23" s="10">
        <v>315</v>
      </c>
      <c r="AS23" s="10">
        <v>311</v>
      </c>
      <c r="AT23" s="10">
        <v>315</v>
      </c>
      <c r="AU23" s="10">
        <v>319</v>
      </c>
      <c r="AV23" s="10">
        <v>320</v>
      </c>
      <c r="AW23" s="10">
        <v>320</v>
      </c>
      <c r="AX23" s="10">
        <v>320</v>
      </c>
      <c r="AY23" s="10">
        <v>319</v>
      </c>
      <c r="AZ23" s="10">
        <v>321</v>
      </c>
      <c r="BA23" s="10">
        <v>316</v>
      </c>
      <c r="BB23" s="10">
        <v>320</v>
      </c>
      <c r="BC23" s="10">
        <v>318</v>
      </c>
      <c r="BD23" s="10">
        <v>319</v>
      </c>
      <c r="BE23" s="10">
        <v>320</v>
      </c>
      <c r="BF23" s="10">
        <v>321</v>
      </c>
      <c r="BG23" s="10">
        <v>321</v>
      </c>
      <c r="BH23" s="10">
        <v>322</v>
      </c>
      <c r="BI23" s="10">
        <v>320</v>
      </c>
      <c r="BJ23" s="10">
        <v>323</v>
      </c>
      <c r="BK23" s="10">
        <v>323</v>
      </c>
      <c r="BL23" s="10">
        <v>323</v>
      </c>
      <c r="BM23" s="10">
        <v>323</v>
      </c>
      <c r="BN23" s="10">
        <v>325</v>
      </c>
      <c r="BO23" s="10">
        <v>324</v>
      </c>
      <c r="BP23" s="10">
        <v>325</v>
      </c>
      <c r="BQ23" s="10">
        <v>325</v>
      </c>
      <c r="BR23" s="10">
        <v>325</v>
      </c>
      <c r="BS23" s="10">
        <v>326</v>
      </c>
      <c r="BT23" s="10">
        <v>319</v>
      </c>
      <c r="BU23" s="10">
        <v>322</v>
      </c>
      <c r="BV23" s="10">
        <v>323</v>
      </c>
      <c r="BW23" s="10">
        <v>325</v>
      </c>
      <c r="BX23" s="10">
        <v>324</v>
      </c>
      <c r="BY23" s="10">
        <v>321</v>
      </c>
      <c r="BZ23" s="10">
        <v>321</v>
      </c>
      <c r="CA23" s="10">
        <v>322</v>
      </c>
      <c r="CB23" s="10">
        <v>322</v>
      </c>
      <c r="CC23" s="10">
        <v>323</v>
      </c>
      <c r="CD23" s="45">
        <v>102</v>
      </c>
    </row>
    <row r="24" spans="1:82">
      <c r="A24" s="2">
        <f t="shared" si="0"/>
        <v>22</v>
      </c>
      <c r="B24" s="4">
        <v>46</v>
      </c>
      <c r="C24" s="10">
        <v>63</v>
      </c>
      <c r="D24" s="10">
        <v>47</v>
      </c>
      <c r="E24" s="10">
        <v>68</v>
      </c>
      <c r="F24" s="10">
        <v>44</v>
      </c>
      <c r="G24" s="10">
        <v>40</v>
      </c>
      <c r="H24" s="10">
        <v>57</v>
      </c>
      <c r="I24" s="10">
        <v>78</v>
      </c>
      <c r="J24" s="10">
        <v>78</v>
      </c>
      <c r="K24" s="10">
        <v>72</v>
      </c>
      <c r="L24" s="10">
        <v>75</v>
      </c>
      <c r="M24" s="10">
        <v>65</v>
      </c>
      <c r="N24" s="10">
        <v>78</v>
      </c>
      <c r="O24" s="10">
        <v>78</v>
      </c>
      <c r="P24" s="10">
        <v>77</v>
      </c>
      <c r="Q24" s="10">
        <v>78</v>
      </c>
      <c r="R24" s="10">
        <v>78</v>
      </c>
      <c r="S24" s="10">
        <v>77</v>
      </c>
      <c r="T24" s="10">
        <v>78</v>
      </c>
      <c r="U24" s="10">
        <v>78</v>
      </c>
      <c r="V24" s="10">
        <v>78</v>
      </c>
      <c r="W24" s="10">
        <v>78</v>
      </c>
      <c r="X24" s="10">
        <v>78</v>
      </c>
      <c r="Y24" s="10">
        <v>78</v>
      </c>
      <c r="Z24" s="10">
        <v>78</v>
      </c>
      <c r="AA24" s="10">
        <v>78</v>
      </c>
      <c r="AB24" s="10">
        <v>78</v>
      </c>
      <c r="AC24" s="10">
        <v>78</v>
      </c>
      <c r="AD24" s="10">
        <v>78</v>
      </c>
      <c r="AE24" s="10">
        <v>78</v>
      </c>
      <c r="AF24" s="10">
        <v>78</v>
      </c>
      <c r="AG24" s="10">
        <v>78</v>
      </c>
      <c r="AH24" s="10">
        <v>78</v>
      </c>
      <c r="AI24" s="10">
        <v>78</v>
      </c>
      <c r="AJ24" s="10">
        <v>78</v>
      </c>
      <c r="AK24" s="10">
        <v>78</v>
      </c>
      <c r="AL24" s="10">
        <v>78</v>
      </c>
      <c r="AM24" s="10">
        <v>78</v>
      </c>
      <c r="AN24" s="10">
        <v>78</v>
      </c>
      <c r="AO24" s="10">
        <v>78</v>
      </c>
      <c r="AP24" s="10">
        <v>78</v>
      </c>
      <c r="AQ24" s="10">
        <v>78</v>
      </c>
      <c r="AR24" s="10">
        <v>78</v>
      </c>
      <c r="AS24" s="10">
        <v>78</v>
      </c>
      <c r="AT24" s="10">
        <v>78</v>
      </c>
      <c r="AU24" s="10">
        <v>78</v>
      </c>
      <c r="AV24" s="10">
        <v>78</v>
      </c>
      <c r="AW24" s="10">
        <v>78</v>
      </c>
      <c r="AX24" s="10">
        <v>78</v>
      </c>
      <c r="AY24" s="10">
        <v>78</v>
      </c>
      <c r="AZ24" s="10">
        <v>78</v>
      </c>
      <c r="BA24" s="10">
        <v>78</v>
      </c>
      <c r="BB24" s="10">
        <v>78</v>
      </c>
      <c r="BC24" s="10">
        <v>78</v>
      </c>
      <c r="BD24" s="10">
        <v>78</v>
      </c>
      <c r="BE24" s="10">
        <v>78</v>
      </c>
      <c r="BF24" s="10">
        <v>78</v>
      </c>
      <c r="BG24" s="10">
        <v>78</v>
      </c>
      <c r="BH24" s="10">
        <v>78</v>
      </c>
      <c r="BI24" s="10">
        <v>78</v>
      </c>
      <c r="BJ24" s="10">
        <v>78</v>
      </c>
      <c r="BK24" s="10">
        <v>78</v>
      </c>
      <c r="BL24" s="10">
        <v>78</v>
      </c>
      <c r="BM24" s="10">
        <v>78</v>
      </c>
      <c r="BN24" s="10">
        <v>77</v>
      </c>
      <c r="BO24" s="10">
        <v>78</v>
      </c>
      <c r="BP24" s="10">
        <v>78</v>
      </c>
      <c r="BQ24" s="10">
        <v>78</v>
      </c>
      <c r="BR24" s="10">
        <v>78</v>
      </c>
      <c r="BS24" s="10">
        <v>78</v>
      </c>
      <c r="BT24" s="10">
        <v>78</v>
      </c>
      <c r="BU24" s="10">
        <v>78</v>
      </c>
      <c r="BV24" s="10">
        <v>78</v>
      </c>
      <c r="BW24" s="10">
        <v>78</v>
      </c>
      <c r="BX24" s="10">
        <v>78</v>
      </c>
      <c r="BY24" s="10">
        <v>78</v>
      </c>
      <c r="BZ24" s="10">
        <v>78</v>
      </c>
      <c r="CA24" s="10">
        <v>78</v>
      </c>
      <c r="CB24" s="10">
        <v>78</v>
      </c>
      <c r="CC24" s="10">
        <v>78</v>
      </c>
      <c r="CD24" s="45">
        <v>202</v>
      </c>
    </row>
    <row r="25" spans="1:82">
      <c r="A25" s="2">
        <f t="shared" si="0"/>
        <v>23</v>
      </c>
      <c r="B25" s="4">
        <v>90</v>
      </c>
      <c r="C25" s="10">
        <v>112</v>
      </c>
      <c r="D25" s="10">
        <v>118</v>
      </c>
      <c r="E25" s="10">
        <v>117</v>
      </c>
      <c r="F25" s="10">
        <v>85</v>
      </c>
      <c r="G25" s="10">
        <v>100</v>
      </c>
      <c r="H25" s="10">
        <v>114</v>
      </c>
      <c r="I25" s="10">
        <v>138</v>
      </c>
      <c r="J25" s="10">
        <v>150</v>
      </c>
      <c r="K25" s="10">
        <v>129</v>
      </c>
      <c r="L25" s="10">
        <v>132</v>
      </c>
      <c r="M25" s="10">
        <v>138</v>
      </c>
      <c r="N25" s="10">
        <v>150</v>
      </c>
      <c r="O25" s="10">
        <v>149</v>
      </c>
      <c r="P25" s="10">
        <v>151</v>
      </c>
      <c r="Q25" s="10">
        <v>150</v>
      </c>
      <c r="R25" s="10">
        <v>150</v>
      </c>
      <c r="S25" s="10">
        <v>149</v>
      </c>
      <c r="T25" s="10">
        <v>148</v>
      </c>
      <c r="U25" s="10">
        <v>150</v>
      </c>
      <c r="V25" s="10">
        <v>149</v>
      </c>
      <c r="W25" s="10">
        <v>149</v>
      </c>
      <c r="X25" s="10">
        <v>148</v>
      </c>
      <c r="Y25" s="10">
        <v>147</v>
      </c>
      <c r="Z25" s="10">
        <v>148</v>
      </c>
      <c r="AA25" s="10">
        <v>146</v>
      </c>
      <c r="AB25" s="10">
        <v>147</v>
      </c>
      <c r="AC25" s="10">
        <v>146</v>
      </c>
      <c r="AD25" s="10">
        <v>146</v>
      </c>
      <c r="AE25" s="10">
        <v>146</v>
      </c>
      <c r="AF25" s="10">
        <v>145</v>
      </c>
      <c r="AG25" s="10">
        <v>146</v>
      </c>
      <c r="AH25" s="10">
        <v>146</v>
      </c>
      <c r="AI25" s="10">
        <v>146</v>
      </c>
      <c r="AJ25" s="10">
        <v>146</v>
      </c>
      <c r="AK25" s="10">
        <v>147</v>
      </c>
      <c r="AL25" s="10">
        <v>146</v>
      </c>
      <c r="AM25" s="10">
        <v>147</v>
      </c>
      <c r="AN25" s="10">
        <v>146</v>
      </c>
      <c r="AO25" s="10">
        <v>146</v>
      </c>
      <c r="AP25" s="10">
        <v>146</v>
      </c>
      <c r="AQ25" s="10">
        <v>146</v>
      </c>
      <c r="AR25" s="10">
        <v>146</v>
      </c>
      <c r="AS25" s="10">
        <v>146</v>
      </c>
      <c r="AT25" s="10">
        <v>147</v>
      </c>
      <c r="AU25" s="10">
        <v>146</v>
      </c>
      <c r="AV25" s="10">
        <v>145</v>
      </c>
      <c r="AW25" s="10">
        <v>145</v>
      </c>
      <c r="AX25" s="10">
        <v>145</v>
      </c>
      <c r="AY25" s="10">
        <v>145</v>
      </c>
      <c r="AZ25" s="10">
        <v>146</v>
      </c>
      <c r="BA25" s="10">
        <v>146</v>
      </c>
      <c r="BB25" s="10">
        <v>146</v>
      </c>
      <c r="BC25" s="10">
        <v>146</v>
      </c>
      <c r="BD25" s="10">
        <v>145</v>
      </c>
      <c r="BE25" s="10">
        <v>146</v>
      </c>
      <c r="BF25" s="10">
        <v>145</v>
      </c>
      <c r="BG25" s="10">
        <v>146</v>
      </c>
      <c r="BH25" s="10">
        <v>144</v>
      </c>
      <c r="BI25" s="10">
        <v>145</v>
      </c>
      <c r="BJ25" s="10">
        <v>145</v>
      </c>
      <c r="BK25" s="10">
        <v>144</v>
      </c>
      <c r="BL25" s="10">
        <v>133</v>
      </c>
      <c r="BM25" s="10">
        <v>144</v>
      </c>
      <c r="BN25" s="10">
        <v>146</v>
      </c>
      <c r="BO25" s="10">
        <v>146</v>
      </c>
      <c r="BP25" s="10">
        <v>144</v>
      </c>
      <c r="BQ25" s="10">
        <v>144</v>
      </c>
      <c r="BR25" s="10">
        <v>143</v>
      </c>
      <c r="BS25" s="10">
        <v>144</v>
      </c>
      <c r="BT25" s="10">
        <v>144</v>
      </c>
      <c r="BU25" s="10">
        <v>142</v>
      </c>
      <c r="BV25" s="10">
        <v>143</v>
      </c>
      <c r="BW25" s="10">
        <v>142</v>
      </c>
      <c r="BX25" s="10">
        <v>142</v>
      </c>
      <c r="BY25" s="10">
        <v>141</v>
      </c>
      <c r="BZ25" s="10">
        <v>141</v>
      </c>
      <c r="CA25" s="10">
        <v>142</v>
      </c>
      <c r="CB25" s="10">
        <v>141</v>
      </c>
      <c r="CC25" s="10">
        <v>142</v>
      </c>
      <c r="CD25" s="45">
        <v>260</v>
      </c>
    </row>
    <row r="26" spans="1:82">
      <c r="A26" s="2">
        <f t="shared" si="0"/>
        <v>24</v>
      </c>
      <c r="B26" s="4">
        <v>66</v>
      </c>
      <c r="C26" s="10">
        <v>86</v>
      </c>
      <c r="D26" s="10">
        <v>71</v>
      </c>
      <c r="E26" s="10">
        <v>67</v>
      </c>
      <c r="F26" s="10">
        <v>75</v>
      </c>
      <c r="G26" s="10">
        <v>65</v>
      </c>
      <c r="H26" s="10">
        <v>63</v>
      </c>
      <c r="I26" s="10">
        <v>110</v>
      </c>
      <c r="J26" s="10">
        <v>100</v>
      </c>
      <c r="K26" s="10">
        <v>115</v>
      </c>
      <c r="L26" s="10">
        <v>110</v>
      </c>
      <c r="M26" s="10">
        <v>115</v>
      </c>
      <c r="N26" s="10">
        <v>117</v>
      </c>
      <c r="O26" s="10">
        <v>118</v>
      </c>
      <c r="P26" s="10">
        <v>117</v>
      </c>
      <c r="Q26" s="10">
        <v>117</v>
      </c>
      <c r="R26" s="10">
        <v>117</v>
      </c>
      <c r="S26" s="10">
        <v>119</v>
      </c>
      <c r="T26" s="10">
        <v>119</v>
      </c>
      <c r="U26" s="10">
        <v>119</v>
      </c>
      <c r="V26" s="10">
        <v>119</v>
      </c>
      <c r="W26" s="10">
        <v>110</v>
      </c>
      <c r="X26" s="10">
        <v>114</v>
      </c>
      <c r="Y26" s="10">
        <v>119</v>
      </c>
      <c r="Z26" s="10">
        <v>164</v>
      </c>
      <c r="AA26" s="10">
        <v>179</v>
      </c>
      <c r="AB26" s="10">
        <v>188</v>
      </c>
      <c r="AC26" s="10">
        <v>181</v>
      </c>
      <c r="AD26" s="10">
        <v>284</v>
      </c>
      <c r="AE26" s="10">
        <v>270</v>
      </c>
      <c r="AF26" s="10">
        <v>159</v>
      </c>
      <c r="AG26" s="10">
        <v>126</v>
      </c>
      <c r="AH26" s="10">
        <v>150</v>
      </c>
      <c r="AI26" s="10">
        <v>135</v>
      </c>
      <c r="AJ26" s="10">
        <v>131</v>
      </c>
      <c r="AK26" s="10">
        <v>116</v>
      </c>
      <c r="AL26" s="10">
        <v>144</v>
      </c>
      <c r="AM26" s="10">
        <v>137</v>
      </c>
      <c r="AN26" s="10">
        <v>127</v>
      </c>
      <c r="AO26" s="10">
        <v>141</v>
      </c>
      <c r="AP26" s="10">
        <v>146</v>
      </c>
      <c r="AQ26" s="10">
        <v>135</v>
      </c>
      <c r="AR26" s="10">
        <v>128</v>
      </c>
      <c r="AS26" s="10">
        <v>135</v>
      </c>
      <c r="AT26" s="10">
        <v>151</v>
      </c>
      <c r="AU26" s="10">
        <v>116</v>
      </c>
      <c r="AV26" s="10">
        <v>137</v>
      </c>
      <c r="AW26" s="10">
        <v>159</v>
      </c>
      <c r="AX26" s="10">
        <v>160</v>
      </c>
      <c r="AY26" s="10">
        <v>126</v>
      </c>
      <c r="AZ26" s="10">
        <v>153</v>
      </c>
      <c r="BA26" s="10">
        <v>160</v>
      </c>
      <c r="BB26" s="10">
        <v>139</v>
      </c>
      <c r="BC26" s="10">
        <v>159</v>
      </c>
      <c r="BD26" s="10">
        <v>169</v>
      </c>
      <c r="BE26" s="10">
        <v>160</v>
      </c>
      <c r="BF26" s="10">
        <v>150</v>
      </c>
      <c r="BG26" s="10">
        <v>147</v>
      </c>
      <c r="BH26" s="10">
        <v>134</v>
      </c>
      <c r="BI26" s="10">
        <v>150</v>
      </c>
      <c r="BJ26" s="10">
        <v>155</v>
      </c>
      <c r="BK26" s="10">
        <v>151</v>
      </c>
      <c r="BL26" s="10">
        <v>122</v>
      </c>
      <c r="BM26" s="10">
        <v>131</v>
      </c>
      <c r="BN26" s="10">
        <v>151</v>
      </c>
      <c r="BO26" s="10">
        <v>164</v>
      </c>
      <c r="BP26" s="10">
        <v>155</v>
      </c>
      <c r="BQ26" s="10">
        <v>141</v>
      </c>
      <c r="BR26" s="10">
        <v>165</v>
      </c>
      <c r="BS26" s="10">
        <v>161</v>
      </c>
      <c r="BT26" s="10">
        <v>136</v>
      </c>
      <c r="BU26" s="10">
        <v>141</v>
      </c>
      <c r="BV26" s="10">
        <v>152</v>
      </c>
      <c r="BW26" s="10">
        <v>154</v>
      </c>
      <c r="BX26" s="10">
        <v>141</v>
      </c>
      <c r="BY26" s="10">
        <v>156</v>
      </c>
      <c r="BZ26" s="10">
        <v>159</v>
      </c>
      <c r="CA26" s="10">
        <v>151</v>
      </c>
      <c r="CB26" s="10">
        <v>139</v>
      </c>
      <c r="CC26" s="10">
        <v>150</v>
      </c>
      <c r="CD26" s="45">
        <v>150</v>
      </c>
    </row>
    <row r="27" spans="1:82">
      <c r="A27" s="2">
        <f t="shared" si="0"/>
        <v>25</v>
      </c>
      <c r="B27" s="4">
        <v>117</v>
      </c>
      <c r="C27" s="10">
        <v>115</v>
      </c>
      <c r="D27" s="10">
        <v>79</v>
      </c>
      <c r="E27" s="10">
        <v>90</v>
      </c>
      <c r="F27" s="10">
        <v>93</v>
      </c>
      <c r="G27" s="10">
        <v>105</v>
      </c>
      <c r="H27" s="10">
        <v>107</v>
      </c>
      <c r="I27" s="10">
        <v>145</v>
      </c>
      <c r="J27" s="10">
        <v>135</v>
      </c>
      <c r="K27" s="10">
        <v>128</v>
      </c>
      <c r="L27" s="10">
        <v>134</v>
      </c>
      <c r="M27" s="10">
        <v>161</v>
      </c>
      <c r="N27" s="10">
        <v>166</v>
      </c>
      <c r="O27" s="10">
        <v>144</v>
      </c>
      <c r="P27" s="10">
        <v>130</v>
      </c>
      <c r="Q27" s="10">
        <v>150</v>
      </c>
      <c r="R27" s="10">
        <v>154</v>
      </c>
      <c r="S27" s="10">
        <v>137</v>
      </c>
      <c r="T27" s="10">
        <v>153</v>
      </c>
      <c r="U27" s="10">
        <v>162</v>
      </c>
      <c r="V27" s="10">
        <v>132</v>
      </c>
      <c r="W27" s="10">
        <v>152</v>
      </c>
      <c r="X27" s="10">
        <v>153</v>
      </c>
      <c r="Y27" s="10">
        <v>146</v>
      </c>
      <c r="Z27" s="10">
        <v>147</v>
      </c>
      <c r="AA27" s="10">
        <v>159</v>
      </c>
      <c r="AB27" s="10">
        <v>142</v>
      </c>
      <c r="AC27" s="10">
        <v>151</v>
      </c>
      <c r="AD27" s="10">
        <v>161</v>
      </c>
      <c r="AE27" s="10">
        <v>144</v>
      </c>
      <c r="AF27" s="10">
        <v>142</v>
      </c>
      <c r="AG27" s="10">
        <v>157</v>
      </c>
      <c r="AH27" s="10">
        <v>138</v>
      </c>
      <c r="AI27" s="10">
        <v>144</v>
      </c>
      <c r="AJ27" s="10">
        <v>161</v>
      </c>
      <c r="AK27" s="10">
        <v>138</v>
      </c>
      <c r="AL27" s="10">
        <v>127</v>
      </c>
      <c r="AM27" s="10">
        <v>165</v>
      </c>
      <c r="AN27" s="10">
        <v>146</v>
      </c>
      <c r="AO27" s="10">
        <v>153</v>
      </c>
      <c r="AP27" s="10">
        <v>155</v>
      </c>
      <c r="AQ27" s="10">
        <v>129</v>
      </c>
      <c r="AR27" s="10">
        <v>139</v>
      </c>
      <c r="AS27" s="10">
        <v>152</v>
      </c>
      <c r="AT27" s="10">
        <v>118</v>
      </c>
      <c r="AU27" s="10">
        <v>137</v>
      </c>
      <c r="AV27" s="10">
        <v>129</v>
      </c>
      <c r="AW27" s="10">
        <v>129</v>
      </c>
      <c r="AX27" s="10">
        <v>108</v>
      </c>
      <c r="AY27" s="10">
        <v>135</v>
      </c>
      <c r="AZ27" s="10">
        <v>128</v>
      </c>
      <c r="BA27" s="10">
        <v>127</v>
      </c>
      <c r="BB27" s="10">
        <v>110</v>
      </c>
      <c r="BC27" s="10">
        <v>128</v>
      </c>
      <c r="BD27" s="10">
        <v>147</v>
      </c>
      <c r="BE27" s="10">
        <v>114</v>
      </c>
      <c r="BF27" s="10">
        <v>125</v>
      </c>
      <c r="BG27" s="10">
        <v>131</v>
      </c>
      <c r="BH27" s="10">
        <v>109</v>
      </c>
      <c r="BI27" s="10">
        <v>121</v>
      </c>
      <c r="BJ27" s="10">
        <v>132</v>
      </c>
      <c r="BK27" s="10">
        <v>108</v>
      </c>
      <c r="BL27" s="10">
        <v>131</v>
      </c>
      <c r="BM27" s="10">
        <v>129</v>
      </c>
      <c r="BN27" s="10">
        <v>110</v>
      </c>
      <c r="BO27" s="10">
        <v>121</v>
      </c>
      <c r="BP27" s="10">
        <v>130</v>
      </c>
      <c r="BQ27" s="10">
        <v>106</v>
      </c>
      <c r="BR27" s="10">
        <v>118</v>
      </c>
      <c r="BS27" s="10">
        <v>139</v>
      </c>
      <c r="BT27" s="10">
        <v>113</v>
      </c>
      <c r="BU27" s="10">
        <v>122</v>
      </c>
      <c r="BV27" s="10">
        <v>136</v>
      </c>
      <c r="BW27" s="10">
        <v>120</v>
      </c>
      <c r="BX27" s="10">
        <v>128</v>
      </c>
      <c r="BY27" s="10">
        <v>154</v>
      </c>
      <c r="BZ27" s="10">
        <v>130</v>
      </c>
      <c r="CA27" s="10">
        <v>121</v>
      </c>
      <c r="CB27" s="10">
        <v>145</v>
      </c>
      <c r="CC27" s="10">
        <v>133</v>
      </c>
      <c r="CD27" s="45">
        <v>132</v>
      </c>
    </row>
    <row r="28" spans="1:82">
      <c r="A28" s="2">
        <f t="shared" si="0"/>
        <v>26</v>
      </c>
      <c r="B28" s="4">
        <v>91</v>
      </c>
      <c r="C28" s="10">
        <v>94</v>
      </c>
      <c r="D28" s="10">
        <v>90</v>
      </c>
      <c r="E28" s="10">
        <v>100</v>
      </c>
      <c r="F28" s="10">
        <v>114</v>
      </c>
      <c r="G28" s="10">
        <v>115</v>
      </c>
      <c r="H28" s="10">
        <v>93</v>
      </c>
      <c r="I28" s="10">
        <v>158</v>
      </c>
      <c r="J28" s="10">
        <v>122</v>
      </c>
      <c r="K28" s="10">
        <v>124</v>
      </c>
      <c r="L28" s="10">
        <v>141</v>
      </c>
      <c r="M28" s="10">
        <v>147</v>
      </c>
      <c r="N28" s="10">
        <v>128</v>
      </c>
      <c r="O28" s="10">
        <v>141</v>
      </c>
      <c r="P28" s="10">
        <v>150</v>
      </c>
      <c r="Q28" s="10">
        <v>127</v>
      </c>
      <c r="R28" s="10">
        <v>142</v>
      </c>
      <c r="S28" s="10">
        <v>141</v>
      </c>
      <c r="T28" s="10">
        <v>123</v>
      </c>
      <c r="U28" s="10">
        <v>132</v>
      </c>
      <c r="V28" s="10">
        <v>127</v>
      </c>
      <c r="W28" s="10">
        <v>121</v>
      </c>
      <c r="X28" s="10">
        <v>138</v>
      </c>
      <c r="Y28" s="10">
        <v>145</v>
      </c>
      <c r="Z28" s="10">
        <v>128</v>
      </c>
      <c r="AA28" s="10">
        <v>142</v>
      </c>
      <c r="AB28" s="10">
        <v>137</v>
      </c>
      <c r="AC28" s="10">
        <v>125</v>
      </c>
      <c r="AD28" s="10">
        <v>140</v>
      </c>
      <c r="AE28" s="10">
        <v>140</v>
      </c>
      <c r="AF28" s="10">
        <v>138</v>
      </c>
      <c r="AG28" s="10">
        <v>144</v>
      </c>
      <c r="AH28" s="10">
        <v>148</v>
      </c>
      <c r="AI28" s="10">
        <v>150</v>
      </c>
      <c r="AJ28" s="10">
        <v>157</v>
      </c>
      <c r="AK28" s="10">
        <v>150</v>
      </c>
      <c r="AL28" s="10">
        <v>128</v>
      </c>
      <c r="AM28" s="10">
        <v>158</v>
      </c>
      <c r="AN28" s="10">
        <v>144</v>
      </c>
      <c r="AO28" s="10">
        <v>134</v>
      </c>
      <c r="AP28" s="10">
        <v>146</v>
      </c>
      <c r="AQ28" s="10">
        <v>159</v>
      </c>
      <c r="AR28" s="10">
        <v>140</v>
      </c>
      <c r="AS28" s="10">
        <v>150</v>
      </c>
      <c r="AT28" s="10">
        <v>154</v>
      </c>
      <c r="AU28" s="10">
        <v>140</v>
      </c>
      <c r="AV28" s="10">
        <v>155</v>
      </c>
      <c r="AW28" s="10">
        <v>154</v>
      </c>
      <c r="AX28" s="10">
        <v>160</v>
      </c>
      <c r="AY28" s="10">
        <v>160</v>
      </c>
      <c r="AZ28" s="10">
        <v>177</v>
      </c>
      <c r="BA28" s="10">
        <v>152</v>
      </c>
      <c r="BB28" s="10">
        <v>148</v>
      </c>
      <c r="BC28" s="10">
        <v>147</v>
      </c>
      <c r="BD28" s="10">
        <v>163</v>
      </c>
      <c r="BE28" s="10">
        <v>151</v>
      </c>
      <c r="BF28" s="10">
        <v>140</v>
      </c>
      <c r="BG28" s="10">
        <v>159</v>
      </c>
      <c r="BH28" s="10">
        <v>149</v>
      </c>
      <c r="BI28" s="10">
        <v>135</v>
      </c>
      <c r="BJ28" s="10">
        <v>142</v>
      </c>
      <c r="BK28" s="10">
        <v>162</v>
      </c>
      <c r="BL28" s="10">
        <v>135</v>
      </c>
      <c r="BM28" s="10">
        <v>152</v>
      </c>
      <c r="BN28" s="10">
        <v>166</v>
      </c>
      <c r="BO28" s="10">
        <v>158</v>
      </c>
      <c r="BP28" s="10">
        <v>145</v>
      </c>
      <c r="BQ28" s="10">
        <v>156</v>
      </c>
      <c r="BR28" s="10">
        <v>163</v>
      </c>
      <c r="BS28" s="10">
        <v>142</v>
      </c>
      <c r="BT28" s="10">
        <v>166</v>
      </c>
      <c r="BU28" s="10">
        <v>163</v>
      </c>
      <c r="BV28" s="10">
        <v>162</v>
      </c>
      <c r="BW28" s="10">
        <v>139</v>
      </c>
      <c r="BX28" s="10">
        <v>161</v>
      </c>
      <c r="BY28" s="10">
        <v>164</v>
      </c>
      <c r="BZ28" s="10">
        <v>156</v>
      </c>
      <c r="CA28" s="10">
        <v>153</v>
      </c>
      <c r="CB28" s="10">
        <v>169</v>
      </c>
      <c r="CC28" s="10">
        <v>163</v>
      </c>
      <c r="CD28" s="45">
        <v>110</v>
      </c>
    </row>
    <row r="29" spans="1:82">
      <c r="A29" s="2">
        <f t="shared" si="0"/>
        <v>27</v>
      </c>
      <c r="B29" s="4">
        <v>78</v>
      </c>
      <c r="C29" s="10">
        <v>93</v>
      </c>
      <c r="D29" s="10">
        <v>70</v>
      </c>
      <c r="E29" s="10">
        <v>73</v>
      </c>
      <c r="F29" s="10">
        <v>98</v>
      </c>
      <c r="G29" s="10">
        <v>106</v>
      </c>
      <c r="H29" s="10">
        <v>64</v>
      </c>
      <c r="I29" s="10">
        <v>132</v>
      </c>
      <c r="J29" s="10">
        <v>89</v>
      </c>
      <c r="K29" s="10">
        <v>91</v>
      </c>
      <c r="L29" s="10">
        <v>89</v>
      </c>
      <c r="M29" s="10">
        <v>98</v>
      </c>
      <c r="N29" s="10">
        <v>106</v>
      </c>
      <c r="O29" s="10">
        <v>95</v>
      </c>
      <c r="P29" s="10">
        <v>91</v>
      </c>
      <c r="Q29" s="10">
        <v>104</v>
      </c>
      <c r="R29" s="10">
        <v>91</v>
      </c>
      <c r="S29" s="10">
        <v>105</v>
      </c>
      <c r="T29" s="10">
        <v>90</v>
      </c>
      <c r="U29" s="10">
        <v>102</v>
      </c>
      <c r="V29" s="10">
        <v>92</v>
      </c>
      <c r="W29" s="10">
        <v>94</v>
      </c>
      <c r="X29" s="10">
        <v>92</v>
      </c>
      <c r="Y29" s="10">
        <v>94</v>
      </c>
      <c r="Z29" s="10">
        <v>105</v>
      </c>
      <c r="AA29" s="10">
        <v>98</v>
      </c>
      <c r="AB29" s="10">
        <v>93</v>
      </c>
      <c r="AC29" s="10">
        <v>98</v>
      </c>
      <c r="AD29" s="10">
        <v>107</v>
      </c>
      <c r="AE29" s="10">
        <v>97</v>
      </c>
      <c r="AF29" s="10">
        <v>89</v>
      </c>
      <c r="AG29" s="10">
        <v>98</v>
      </c>
      <c r="AH29" s="10">
        <v>111</v>
      </c>
      <c r="AI29" s="10">
        <v>100</v>
      </c>
      <c r="AJ29" s="10">
        <v>88</v>
      </c>
      <c r="AK29" s="10">
        <v>90</v>
      </c>
      <c r="AL29" s="10">
        <v>112</v>
      </c>
      <c r="AM29" s="10">
        <v>89</v>
      </c>
      <c r="AN29" s="10">
        <v>86</v>
      </c>
      <c r="AO29" s="10">
        <v>96</v>
      </c>
      <c r="AP29" s="10">
        <v>109</v>
      </c>
      <c r="AQ29" s="10">
        <v>92</v>
      </c>
      <c r="AR29" s="10">
        <v>99</v>
      </c>
      <c r="AS29" s="10">
        <v>89</v>
      </c>
      <c r="AT29" s="10">
        <v>101</v>
      </c>
      <c r="AU29" s="10">
        <v>101</v>
      </c>
      <c r="AV29" s="10">
        <v>107</v>
      </c>
      <c r="AW29" s="10">
        <v>96</v>
      </c>
      <c r="AX29" s="10">
        <v>112</v>
      </c>
      <c r="AY29" s="10">
        <v>103</v>
      </c>
      <c r="AZ29" s="10">
        <v>84</v>
      </c>
      <c r="BA29" s="10">
        <v>108</v>
      </c>
      <c r="BB29" s="10">
        <v>94</v>
      </c>
      <c r="BC29" s="10">
        <v>104</v>
      </c>
      <c r="BD29" s="10">
        <v>103</v>
      </c>
      <c r="BE29" s="10">
        <v>90</v>
      </c>
      <c r="BF29" s="10">
        <v>90</v>
      </c>
      <c r="BG29" s="10">
        <v>91</v>
      </c>
      <c r="BH29" s="10">
        <v>106</v>
      </c>
      <c r="BI29" s="10">
        <v>100</v>
      </c>
      <c r="BJ29" s="10">
        <v>79</v>
      </c>
      <c r="BK29" s="10">
        <v>95</v>
      </c>
      <c r="BL29" s="10">
        <v>104</v>
      </c>
      <c r="BM29" s="10">
        <v>109</v>
      </c>
      <c r="BN29" s="10">
        <v>83</v>
      </c>
      <c r="BO29" s="10">
        <v>95</v>
      </c>
      <c r="BP29" s="10">
        <v>119</v>
      </c>
      <c r="BQ29" s="10">
        <v>102</v>
      </c>
      <c r="BR29" s="10">
        <v>103</v>
      </c>
      <c r="BS29" s="10">
        <v>97</v>
      </c>
      <c r="BT29" s="10">
        <v>109</v>
      </c>
      <c r="BU29" s="10">
        <v>99</v>
      </c>
      <c r="BV29" s="10">
        <v>91</v>
      </c>
      <c r="BW29" s="10">
        <v>96</v>
      </c>
      <c r="BX29" s="10">
        <v>105</v>
      </c>
      <c r="BY29" s="10">
        <v>95</v>
      </c>
      <c r="BZ29" s="10">
        <v>108</v>
      </c>
      <c r="CA29" s="10">
        <v>94</v>
      </c>
      <c r="CB29" s="10">
        <v>99</v>
      </c>
      <c r="CC29" s="10">
        <v>102</v>
      </c>
      <c r="CD29" s="45">
        <v>141</v>
      </c>
    </row>
    <row r="30" spans="1:82">
      <c r="A30" s="2">
        <f t="shared" si="0"/>
        <v>28</v>
      </c>
      <c r="B30" s="4">
        <v>359</v>
      </c>
      <c r="C30" s="10">
        <v>371</v>
      </c>
      <c r="D30" s="10">
        <v>358</v>
      </c>
      <c r="E30" s="10">
        <v>332</v>
      </c>
      <c r="F30" s="10">
        <v>373</v>
      </c>
      <c r="G30" s="10">
        <v>368</v>
      </c>
      <c r="H30" s="10">
        <v>355</v>
      </c>
      <c r="I30" s="10">
        <v>444</v>
      </c>
      <c r="J30" s="10">
        <v>438</v>
      </c>
      <c r="K30" s="10">
        <v>487</v>
      </c>
      <c r="L30" s="10">
        <v>488</v>
      </c>
      <c r="M30" s="10">
        <v>487</v>
      </c>
      <c r="N30" s="10">
        <v>486</v>
      </c>
      <c r="O30" s="10">
        <v>485</v>
      </c>
      <c r="P30" s="10">
        <v>483</v>
      </c>
      <c r="Q30" s="10">
        <v>485</v>
      </c>
      <c r="R30" s="10">
        <v>482</v>
      </c>
      <c r="S30" s="10">
        <v>485</v>
      </c>
      <c r="T30" s="10">
        <v>483</v>
      </c>
      <c r="U30" s="10">
        <v>477</v>
      </c>
      <c r="V30" s="10">
        <v>484</v>
      </c>
      <c r="W30" s="10">
        <v>484</v>
      </c>
      <c r="X30" s="10">
        <v>484</v>
      </c>
      <c r="Y30" s="10">
        <v>484</v>
      </c>
      <c r="Z30" s="10">
        <v>482</v>
      </c>
      <c r="AA30" s="10">
        <v>484</v>
      </c>
      <c r="AB30" s="10">
        <v>478</v>
      </c>
      <c r="AC30" s="10">
        <v>479</v>
      </c>
      <c r="AD30" s="10">
        <v>485</v>
      </c>
      <c r="AE30" s="10">
        <v>482</v>
      </c>
      <c r="AF30" s="10">
        <v>479</v>
      </c>
      <c r="AG30" s="10">
        <v>483</v>
      </c>
      <c r="AH30" s="10">
        <v>481</v>
      </c>
      <c r="AI30" s="10">
        <v>477</v>
      </c>
      <c r="AJ30" s="10">
        <v>477</v>
      </c>
      <c r="AK30" s="10">
        <v>475</v>
      </c>
      <c r="AL30" s="10">
        <v>476</v>
      </c>
      <c r="AM30" s="10">
        <v>476</v>
      </c>
      <c r="AN30" s="10">
        <v>472</v>
      </c>
      <c r="AO30" s="10">
        <v>477</v>
      </c>
      <c r="AP30" s="10">
        <v>479</v>
      </c>
      <c r="AQ30" s="10">
        <v>483</v>
      </c>
      <c r="AR30" s="10">
        <v>485</v>
      </c>
      <c r="AS30" s="10">
        <v>481</v>
      </c>
      <c r="AT30" s="10">
        <v>484</v>
      </c>
      <c r="AU30" s="10">
        <v>485</v>
      </c>
      <c r="AV30" s="10">
        <v>483</v>
      </c>
      <c r="AW30" s="10">
        <v>483</v>
      </c>
      <c r="AX30" s="10">
        <v>484</v>
      </c>
      <c r="AY30" s="10">
        <v>483</v>
      </c>
      <c r="AZ30" s="10">
        <v>489</v>
      </c>
      <c r="BA30" s="10">
        <v>486</v>
      </c>
      <c r="BB30" s="10">
        <v>484</v>
      </c>
      <c r="BC30" s="10">
        <v>486</v>
      </c>
      <c r="BD30" s="10">
        <v>485</v>
      </c>
      <c r="BE30" s="10">
        <v>485</v>
      </c>
      <c r="BF30" s="10">
        <v>485</v>
      </c>
      <c r="BG30" s="10">
        <v>485</v>
      </c>
      <c r="BH30" s="10">
        <v>487</v>
      </c>
      <c r="BI30" s="10">
        <v>485</v>
      </c>
      <c r="BJ30" s="10">
        <v>484</v>
      </c>
      <c r="BK30" s="10">
        <v>485</v>
      </c>
      <c r="BL30" s="10">
        <v>484</v>
      </c>
      <c r="BM30" s="10">
        <v>484</v>
      </c>
      <c r="BN30" s="10">
        <v>485</v>
      </c>
      <c r="BO30" s="10">
        <v>484</v>
      </c>
      <c r="BP30" s="10">
        <v>484</v>
      </c>
      <c r="BQ30" s="10">
        <v>484</v>
      </c>
      <c r="BR30" s="10">
        <v>484</v>
      </c>
      <c r="BS30" s="10">
        <v>485</v>
      </c>
      <c r="BT30" s="10">
        <v>483</v>
      </c>
      <c r="BU30" s="10">
        <v>485</v>
      </c>
      <c r="BV30" s="10">
        <v>485</v>
      </c>
      <c r="BW30" s="10">
        <v>479</v>
      </c>
      <c r="BX30" s="10">
        <v>482</v>
      </c>
      <c r="BY30" s="10">
        <v>483</v>
      </c>
      <c r="BZ30" s="10">
        <v>483</v>
      </c>
      <c r="CA30" s="10">
        <v>479</v>
      </c>
      <c r="CB30" s="10">
        <v>479</v>
      </c>
      <c r="CC30" s="10">
        <v>482</v>
      </c>
      <c r="CD30" s="45">
        <v>130</v>
      </c>
    </row>
    <row r="31" spans="1:82">
      <c r="A31" s="2">
        <f t="shared" si="0"/>
        <v>29</v>
      </c>
      <c r="B31" s="4">
        <v>95</v>
      </c>
      <c r="C31" s="10">
        <v>96</v>
      </c>
      <c r="D31" s="10">
        <v>76</v>
      </c>
      <c r="E31" s="10">
        <v>112</v>
      </c>
      <c r="F31" s="10">
        <v>104</v>
      </c>
      <c r="G31" s="10">
        <v>91</v>
      </c>
      <c r="H31" s="10">
        <v>127</v>
      </c>
      <c r="I31" s="10">
        <v>152</v>
      </c>
      <c r="J31" s="10">
        <v>123</v>
      </c>
      <c r="K31" s="10">
        <v>122</v>
      </c>
      <c r="L31" s="10">
        <v>157</v>
      </c>
      <c r="M31" s="10">
        <v>137</v>
      </c>
      <c r="N31" s="10">
        <v>140</v>
      </c>
      <c r="O31" s="10">
        <v>138</v>
      </c>
      <c r="P31" s="10">
        <v>145</v>
      </c>
      <c r="Q31" s="10">
        <v>136</v>
      </c>
      <c r="R31" s="10">
        <v>119</v>
      </c>
      <c r="S31" s="10">
        <v>136</v>
      </c>
      <c r="T31" s="10">
        <v>141</v>
      </c>
      <c r="U31" s="10">
        <v>141</v>
      </c>
      <c r="V31" s="10">
        <v>121</v>
      </c>
      <c r="W31" s="10">
        <v>146</v>
      </c>
      <c r="X31" s="10">
        <v>145</v>
      </c>
      <c r="Y31" s="10">
        <v>143</v>
      </c>
      <c r="Z31" s="10">
        <v>128</v>
      </c>
      <c r="AA31" s="10">
        <v>136</v>
      </c>
      <c r="AB31" s="10">
        <v>137</v>
      </c>
      <c r="AC31" s="10">
        <v>138</v>
      </c>
      <c r="AD31" s="10">
        <v>117</v>
      </c>
      <c r="AE31" s="10">
        <v>137</v>
      </c>
      <c r="AF31" s="10">
        <v>151</v>
      </c>
      <c r="AG31" s="10">
        <v>147</v>
      </c>
      <c r="AH31" s="10">
        <v>126</v>
      </c>
      <c r="AI31" s="10">
        <v>134</v>
      </c>
      <c r="AJ31" s="10">
        <v>158</v>
      </c>
      <c r="AK31" s="10">
        <v>147</v>
      </c>
      <c r="AL31" s="10">
        <v>127</v>
      </c>
      <c r="AM31" s="10">
        <v>116</v>
      </c>
      <c r="AN31" s="10">
        <v>139</v>
      </c>
      <c r="AO31" s="10">
        <v>150</v>
      </c>
      <c r="AP31" s="10">
        <v>144</v>
      </c>
      <c r="AQ31" s="10">
        <v>133</v>
      </c>
      <c r="AR31" s="10">
        <v>142</v>
      </c>
      <c r="AS31" s="10">
        <v>158</v>
      </c>
      <c r="AT31" s="10">
        <v>153</v>
      </c>
      <c r="AU31" s="10">
        <v>124</v>
      </c>
      <c r="AV31" s="10">
        <v>128</v>
      </c>
      <c r="AW31" s="10">
        <v>156</v>
      </c>
      <c r="AX31" s="10">
        <v>164</v>
      </c>
      <c r="AY31" s="10">
        <v>132</v>
      </c>
      <c r="AZ31" s="10">
        <v>127</v>
      </c>
      <c r="BA31" s="10">
        <v>129</v>
      </c>
      <c r="BB31" s="10">
        <v>129</v>
      </c>
      <c r="BC31" s="10">
        <v>138</v>
      </c>
      <c r="BD31" s="10">
        <v>151</v>
      </c>
      <c r="BE31" s="10">
        <v>148</v>
      </c>
      <c r="BF31" s="10">
        <v>139</v>
      </c>
      <c r="BG31" s="10">
        <v>127</v>
      </c>
      <c r="BH31" s="10">
        <v>151</v>
      </c>
      <c r="BI31" s="10">
        <v>163</v>
      </c>
      <c r="BJ31" s="10">
        <v>131</v>
      </c>
      <c r="BK31" s="10">
        <v>119</v>
      </c>
      <c r="BL31" s="10">
        <v>133</v>
      </c>
      <c r="BM31" s="10">
        <v>145</v>
      </c>
      <c r="BN31" s="10">
        <v>157</v>
      </c>
      <c r="BO31" s="10">
        <v>150</v>
      </c>
      <c r="BP31" s="10">
        <v>133</v>
      </c>
      <c r="BQ31" s="10">
        <v>144</v>
      </c>
      <c r="BR31" s="10">
        <v>160</v>
      </c>
      <c r="BS31" s="10">
        <v>154</v>
      </c>
      <c r="BT31" s="10">
        <v>145</v>
      </c>
      <c r="BU31" s="10">
        <v>127</v>
      </c>
      <c r="BV31" s="10">
        <v>146</v>
      </c>
      <c r="BW31" s="10">
        <v>161</v>
      </c>
      <c r="BX31" s="10">
        <v>149</v>
      </c>
      <c r="BY31" s="10">
        <v>148</v>
      </c>
      <c r="BZ31" s="10">
        <v>135</v>
      </c>
      <c r="CA31" s="10">
        <v>136</v>
      </c>
      <c r="CB31" s="10">
        <v>146</v>
      </c>
      <c r="CC31" s="10">
        <v>145</v>
      </c>
      <c r="CD31" s="45">
        <v>289</v>
      </c>
    </row>
    <row r="32" spans="1:82">
      <c r="A32" s="2">
        <f t="shared" si="0"/>
        <v>30</v>
      </c>
      <c r="B32" s="4">
        <v>193</v>
      </c>
      <c r="C32" s="10">
        <v>219</v>
      </c>
      <c r="D32" s="10">
        <v>177</v>
      </c>
      <c r="E32" s="10">
        <v>212</v>
      </c>
      <c r="F32" s="10">
        <v>175</v>
      </c>
      <c r="G32" s="10">
        <v>178</v>
      </c>
      <c r="H32" s="10">
        <v>228</v>
      </c>
      <c r="I32" s="10">
        <v>261</v>
      </c>
      <c r="J32" s="10">
        <v>276</v>
      </c>
      <c r="K32" s="10">
        <v>256</v>
      </c>
      <c r="L32" s="10">
        <v>275</v>
      </c>
      <c r="M32" s="10">
        <v>278</v>
      </c>
      <c r="N32" s="10">
        <v>282</v>
      </c>
      <c r="O32" s="10">
        <v>282</v>
      </c>
      <c r="P32" s="10">
        <v>283</v>
      </c>
      <c r="Q32" s="10">
        <v>283</v>
      </c>
      <c r="R32" s="10">
        <v>282</v>
      </c>
      <c r="S32" s="10">
        <v>282</v>
      </c>
      <c r="T32" s="10">
        <v>281</v>
      </c>
      <c r="U32" s="10">
        <v>283</v>
      </c>
      <c r="V32" s="10">
        <v>283</v>
      </c>
      <c r="W32" s="10">
        <v>281</v>
      </c>
      <c r="X32" s="10">
        <v>281</v>
      </c>
      <c r="Y32" s="10">
        <v>282</v>
      </c>
      <c r="Z32" s="10">
        <v>283</v>
      </c>
      <c r="AA32" s="10">
        <v>283</v>
      </c>
      <c r="AB32" s="10">
        <v>282</v>
      </c>
      <c r="AC32" s="10">
        <v>282</v>
      </c>
      <c r="AD32" s="10">
        <v>282</v>
      </c>
      <c r="AE32" s="10">
        <v>282</v>
      </c>
      <c r="AF32" s="10">
        <v>282</v>
      </c>
      <c r="AG32" s="10">
        <v>281</v>
      </c>
      <c r="AH32" s="10">
        <v>281</v>
      </c>
      <c r="AI32" s="10">
        <v>281</v>
      </c>
      <c r="AJ32" s="10">
        <v>279</v>
      </c>
      <c r="AK32" s="10">
        <v>279</v>
      </c>
      <c r="AL32" s="10">
        <v>280</v>
      </c>
      <c r="AM32" s="10">
        <v>281</v>
      </c>
      <c r="AN32" s="10">
        <v>281</v>
      </c>
      <c r="AO32" s="10">
        <v>280</v>
      </c>
      <c r="AP32" s="10">
        <v>282</v>
      </c>
      <c r="AQ32" s="10">
        <v>281</v>
      </c>
      <c r="AR32" s="10">
        <v>281</v>
      </c>
      <c r="AS32" s="10">
        <v>281</v>
      </c>
      <c r="AT32" s="10">
        <v>279</v>
      </c>
      <c r="AU32" s="10">
        <v>280</v>
      </c>
      <c r="AV32" s="10">
        <v>282</v>
      </c>
      <c r="AW32" s="10">
        <v>280</v>
      </c>
      <c r="AX32" s="10">
        <v>280</v>
      </c>
      <c r="AY32" s="10">
        <v>281</v>
      </c>
      <c r="AZ32" s="10">
        <v>280</v>
      </c>
      <c r="BA32" s="10">
        <v>281</v>
      </c>
      <c r="BB32" s="10">
        <v>281</v>
      </c>
      <c r="BC32" s="10">
        <v>281</v>
      </c>
      <c r="BD32" s="10">
        <v>282</v>
      </c>
      <c r="BE32" s="10">
        <v>281</v>
      </c>
      <c r="BF32" s="10">
        <v>280</v>
      </c>
      <c r="BG32" s="10">
        <v>279</v>
      </c>
      <c r="BH32" s="10">
        <v>281</v>
      </c>
      <c r="BI32" s="10">
        <v>281</v>
      </c>
      <c r="BJ32" s="10">
        <v>279</v>
      </c>
      <c r="BK32" s="10">
        <v>280</v>
      </c>
      <c r="BL32" s="10">
        <v>254</v>
      </c>
      <c r="BM32" s="10">
        <v>281</v>
      </c>
      <c r="BN32" s="10">
        <v>279</v>
      </c>
      <c r="BO32" s="10">
        <v>279</v>
      </c>
      <c r="BP32" s="10">
        <v>278</v>
      </c>
      <c r="BQ32" s="10">
        <v>279</v>
      </c>
      <c r="BR32" s="10">
        <v>277</v>
      </c>
      <c r="BS32" s="10">
        <v>278</v>
      </c>
      <c r="BT32" s="10">
        <v>279</v>
      </c>
      <c r="BU32" s="10">
        <v>279</v>
      </c>
      <c r="BV32" s="10">
        <v>278</v>
      </c>
      <c r="BW32" s="10">
        <v>279</v>
      </c>
      <c r="BX32" s="10">
        <v>279</v>
      </c>
      <c r="BY32" s="10">
        <v>279</v>
      </c>
      <c r="BZ32" s="10">
        <v>279</v>
      </c>
      <c r="CA32" s="10">
        <v>279</v>
      </c>
      <c r="CB32" s="10">
        <v>279</v>
      </c>
      <c r="CC32" s="10">
        <v>278</v>
      </c>
      <c r="CD32" s="44">
        <v>118</v>
      </c>
    </row>
    <row r="33" spans="1:82">
      <c r="A33" s="2">
        <f t="shared" si="0"/>
        <v>31</v>
      </c>
      <c r="B33" s="4">
        <v>98</v>
      </c>
      <c r="C33" s="10">
        <v>97</v>
      </c>
      <c r="D33" s="10">
        <v>107</v>
      </c>
      <c r="E33" s="10">
        <v>100</v>
      </c>
      <c r="F33" s="10">
        <v>132</v>
      </c>
      <c r="G33" s="10">
        <v>87</v>
      </c>
      <c r="H33" s="10">
        <v>82</v>
      </c>
      <c r="I33" s="10">
        <v>122</v>
      </c>
      <c r="J33" s="10">
        <v>112</v>
      </c>
      <c r="K33" s="10">
        <v>115</v>
      </c>
      <c r="L33" s="10">
        <v>131</v>
      </c>
      <c r="M33" s="10">
        <v>150</v>
      </c>
      <c r="N33" s="10">
        <v>157</v>
      </c>
      <c r="O33" s="10">
        <v>152</v>
      </c>
      <c r="P33" s="10">
        <v>138</v>
      </c>
      <c r="Q33" s="10">
        <v>136</v>
      </c>
      <c r="R33" s="10">
        <v>141</v>
      </c>
      <c r="S33" s="10">
        <v>153</v>
      </c>
      <c r="T33" s="10">
        <v>186</v>
      </c>
      <c r="U33" s="10">
        <v>199</v>
      </c>
      <c r="V33" s="10">
        <v>207</v>
      </c>
      <c r="W33" s="10">
        <v>212</v>
      </c>
      <c r="X33" s="10">
        <v>211</v>
      </c>
      <c r="Y33" s="10">
        <v>211</v>
      </c>
      <c r="Z33" s="10">
        <v>210</v>
      </c>
      <c r="AA33" s="10">
        <v>209</v>
      </c>
      <c r="AB33" s="10">
        <v>210</v>
      </c>
      <c r="AC33" s="10">
        <v>210</v>
      </c>
      <c r="AD33" s="10">
        <v>211</v>
      </c>
      <c r="AE33" s="10">
        <v>210</v>
      </c>
      <c r="AF33" s="10">
        <v>209</v>
      </c>
      <c r="AG33" s="10">
        <v>209</v>
      </c>
      <c r="AH33" s="10">
        <v>209</v>
      </c>
      <c r="AI33" s="10">
        <v>212</v>
      </c>
      <c r="AJ33" s="10">
        <v>212</v>
      </c>
      <c r="AK33" s="10">
        <v>211</v>
      </c>
      <c r="AL33" s="10">
        <v>207</v>
      </c>
      <c r="AM33" s="10">
        <v>191</v>
      </c>
      <c r="AN33" s="10">
        <v>182</v>
      </c>
      <c r="AO33" s="10">
        <v>199</v>
      </c>
      <c r="AP33" s="10">
        <v>201</v>
      </c>
      <c r="AQ33" s="10">
        <v>201</v>
      </c>
      <c r="AR33" s="10">
        <v>201</v>
      </c>
      <c r="AS33" s="10">
        <v>201</v>
      </c>
      <c r="AT33" s="10">
        <v>200</v>
      </c>
      <c r="AU33" s="10">
        <v>200</v>
      </c>
      <c r="AV33" s="10">
        <v>200</v>
      </c>
      <c r="AW33" s="10">
        <v>197</v>
      </c>
      <c r="AX33" s="10">
        <v>189</v>
      </c>
      <c r="AY33" s="10">
        <v>185</v>
      </c>
      <c r="AZ33" s="10">
        <v>171</v>
      </c>
      <c r="BA33" s="10">
        <v>164</v>
      </c>
      <c r="BB33" s="10">
        <v>170</v>
      </c>
      <c r="BC33" s="10">
        <v>170</v>
      </c>
      <c r="BD33" s="10">
        <v>160</v>
      </c>
      <c r="BE33" s="10">
        <v>166</v>
      </c>
      <c r="BF33" s="10">
        <v>154</v>
      </c>
      <c r="BG33" s="10">
        <v>171</v>
      </c>
      <c r="BH33" s="10">
        <v>151</v>
      </c>
      <c r="BI33" s="10">
        <v>154</v>
      </c>
      <c r="BJ33" s="10">
        <v>166</v>
      </c>
      <c r="BK33" s="10">
        <v>149</v>
      </c>
      <c r="BL33" s="10">
        <v>127</v>
      </c>
      <c r="BM33" s="10">
        <v>128</v>
      </c>
      <c r="BN33" s="10">
        <v>136</v>
      </c>
      <c r="BO33" s="10">
        <v>135</v>
      </c>
      <c r="BP33" s="10">
        <v>137</v>
      </c>
      <c r="BQ33" s="10">
        <v>136</v>
      </c>
      <c r="BR33" s="10">
        <v>147</v>
      </c>
      <c r="BS33" s="10">
        <v>154</v>
      </c>
      <c r="BT33" s="10">
        <v>161</v>
      </c>
      <c r="BU33" s="10">
        <v>170</v>
      </c>
      <c r="BV33" s="10">
        <v>186</v>
      </c>
      <c r="BW33" s="10">
        <v>195</v>
      </c>
      <c r="BX33" s="10">
        <v>197</v>
      </c>
      <c r="BY33" s="10">
        <v>198</v>
      </c>
      <c r="BZ33" s="10">
        <v>186</v>
      </c>
      <c r="CA33" s="10">
        <v>156</v>
      </c>
      <c r="CB33" s="10">
        <v>129</v>
      </c>
      <c r="CC33" s="10">
        <v>126</v>
      </c>
      <c r="CD33" s="44">
        <v>210</v>
      </c>
    </row>
    <row r="34" spans="1:82">
      <c r="A34" s="2">
        <f t="shared" si="0"/>
        <v>32</v>
      </c>
      <c r="B34" s="4">
        <v>83</v>
      </c>
      <c r="C34" s="10">
        <v>128</v>
      </c>
      <c r="D34" s="10">
        <v>98</v>
      </c>
      <c r="E34" s="10">
        <v>131</v>
      </c>
      <c r="F34" s="10">
        <v>109</v>
      </c>
      <c r="G34" s="10">
        <v>83</v>
      </c>
      <c r="H34" s="10">
        <v>101</v>
      </c>
      <c r="I34" s="10">
        <v>157</v>
      </c>
      <c r="J34" s="10">
        <v>158</v>
      </c>
      <c r="K34" s="10">
        <v>135</v>
      </c>
      <c r="L34" s="10">
        <v>144</v>
      </c>
      <c r="M34" s="10">
        <v>148</v>
      </c>
      <c r="N34" s="10">
        <v>134</v>
      </c>
      <c r="O34" s="10">
        <v>150</v>
      </c>
      <c r="P34" s="10">
        <v>146</v>
      </c>
      <c r="Q34" s="10">
        <v>163</v>
      </c>
      <c r="R34" s="10">
        <v>139</v>
      </c>
      <c r="S34" s="10">
        <v>163</v>
      </c>
      <c r="T34" s="10">
        <v>153</v>
      </c>
      <c r="U34" s="10">
        <v>143</v>
      </c>
      <c r="V34" s="10">
        <v>140</v>
      </c>
      <c r="W34" s="10">
        <v>147</v>
      </c>
      <c r="X34" s="10">
        <v>145</v>
      </c>
      <c r="Y34" s="10">
        <v>163</v>
      </c>
      <c r="Z34" s="10">
        <v>161</v>
      </c>
      <c r="AA34" s="10">
        <v>151</v>
      </c>
      <c r="AB34" s="10">
        <v>150</v>
      </c>
      <c r="AC34" s="10">
        <v>139</v>
      </c>
      <c r="AD34" s="10">
        <v>148</v>
      </c>
      <c r="AE34" s="10">
        <v>144</v>
      </c>
      <c r="AF34" s="10">
        <v>149</v>
      </c>
      <c r="AG34" s="10">
        <v>159</v>
      </c>
      <c r="AH34" s="10">
        <v>157</v>
      </c>
      <c r="AI34" s="10">
        <v>148</v>
      </c>
      <c r="AJ34" s="10">
        <v>141</v>
      </c>
      <c r="AK34" s="10">
        <v>146</v>
      </c>
      <c r="AL34" s="10">
        <v>145</v>
      </c>
      <c r="AM34" s="10">
        <v>142</v>
      </c>
      <c r="AN34" s="10">
        <v>154</v>
      </c>
      <c r="AO34" s="10">
        <v>148</v>
      </c>
      <c r="AP34" s="10">
        <v>139</v>
      </c>
      <c r="AQ34" s="10">
        <v>145</v>
      </c>
      <c r="AR34" s="10">
        <v>136</v>
      </c>
      <c r="AS34" s="10">
        <v>144</v>
      </c>
      <c r="AT34" s="10">
        <v>149</v>
      </c>
      <c r="AU34" s="10">
        <v>149</v>
      </c>
      <c r="AV34" s="10">
        <v>152</v>
      </c>
      <c r="AW34" s="10">
        <v>142</v>
      </c>
      <c r="AX34" s="10">
        <v>134</v>
      </c>
      <c r="AY34" s="10">
        <v>150</v>
      </c>
      <c r="AZ34" s="10">
        <v>132</v>
      </c>
      <c r="BA34" s="10">
        <v>136</v>
      </c>
      <c r="BB34" s="10">
        <v>152</v>
      </c>
      <c r="BC34" s="10">
        <v>156</v>
      </c>
      <c r="BD34" s="10">
        <v>146</v>
      </c>
      <c r="BE34" s="10">
        <v>147</v>
      </c>
      <c r="BF34" s="10">
        <v>142</v>
      </c>
      <c r="BG34" s="10">
        <v>150</v>
      </c>
      <c r="BH34" s="10">
        <v>135</v>
      </c>
      <c r="BI34" s="10">
        <v>137</v>
      </c>
      <c r="BJ34" s="10">
        <v>147</v>
      </c>
      <c r="BK34" s="10">
        <v>156</v>
      </c>
      <c r="BL34" s="10">
        <v>148</v>
      </c>
      <c r="BM34" s="10">
        <v>147</v>
      </c>
      <c r="BN34" s="10">
        <v>136</v>
      </c>
      <c r="BO34" s="10">
        <v>135</v>
      </c>
      <c r="BP34" s="10">
        <v>139</v>
      </c>
      <c r="BQ34" s="10">
        <v>146</v>
      </c>
      <c r="BR34" s="10">
        <v>146</v>
      </c>
      <c r="BS34" s="10">
        <v>139</v>
      </c>
      <c r="BT34" s="10">
        <v>140</v>
      </c>
      <c r="BU34" s="10">
        <v>131</v>
      </c>
      <c r="BV34" s="10">
        <v>135</v>
      </c>
      <c r="BW34" s="10">
        <v>138</v>
      </c>
      <c r="BX34" s="10">
        <v>127</v>
      </c>
      <c r="BY34" s="10">
        <v>130</v>
      </c>
      <c r="BZ34" s="10">
        <v>125</v>
      </c>
      <c r="CA34" s="10">
        <v>142</v>
      </c>
      <c r="CB34" s="10">
        <v>151</v>
      </c>
      <c r="CC34" s="10">
        <v>141</v>
      </c>
      <c r="CD34" s="44">
        <v>120</v>
      </c>
    </row>
    <row r="35" spans="1:82">
      <c r="A35" s="2">
        <f t="shared" si="0"/>
        <v>33</v>
      </c>
      <c r="B35" s="4">
        <v>191</v>
      </c>
      <c r="C35" s="10">
        <v>198</v>
      </c>
      <c r="D35" s="10">
        <v>171</v>
      </c>
      <c r="E35" s="10">
        <v>138</v>
      </c>
      <c r="F35" s="10">
        <v>151</v>
      </c>
      <c r="G35" s="10">
        <v>139</v>
      </c>
      <c r="H35" s="10">
        <v>173</v>
      </c>
      <c r="I35" s="10">
        <v>239</v>
      </c>
      <c r="J35" s="10">
        <v>237</v>
      </c>
      <c r="K35" s="10">
        <v>234</v>
      </c>
      <c r="L35" s="10">
        <v>216</v>
      </c>
      <c r="M35" s="10">
        <v>310</v>
      </c>
      <c r="N35" s="10">
        <v>238</v>
      </c>
      <c r="O35" s="10">
        <v>233</v>
      </c>
      <c r="P35" s="10">
        <v>235</v>
      </c>
      <c r="Q35" s="10">
        <v>235</v>
      </c>
      <c r="R35" s="10">
        <v>236</v>
      </c>
      <c r="S35" s="10">
        <v>231</v>
      </c>
      <c r="T35" s="10">
        <v>235</v>
      </c>
      <c r="U35" s="10">
        <v>235</v>
      </c>
      <c r="V35" s="10">
        <v>233</v>
      </c>
      <c r="W35" s="10">
        <v>234</v>
      </c>
      <c r="X35" s="10">
        <v>236</v>
      </c>
      <c r="Y35" s="10">
        <v>236</v>
      </c>
      <c r="Z35" s="10">
        <v>236</v>
      </c>
      <c r="AA35" s="10">
        <v>238</v>
      </c>
      <c r="AB35" s="10">
        <v>238</v>
      </c>
      <c r="AC35" s="10">
        <v>237</v>
      </c>
      <c r="AD35" s="10">
        <v>234</v>
      </c>
      <c r="AE35" s="10">
        <v>233</v>
      </c>
      <c r="AF35" s="10">
        <v>229</v>
      </c>
      <c r="AG35" s="10">
        <v>228</v>
      </c>
      <c r="AH35" s="10">
        <v>231</v>
      </c>
      <c r="AI35" s="10">
        <v>232</v>
      </c>
      <c r="AJ35" s="10">
        <v>235</v>
      </c>
      <c r="AK35" s="10">
        <v>237</v>
      </c>
      <c r="AL35" s="10">
        <v>239</v>
      </c>
      <c r="AM35" s="10">
        <v>240</v>
      </c>
      <c r="AN35" s="10">
        <v>231</v>
      </c>
      <c r="AO35" s="10">
        <v>231</v>
      </c>
      <c r="AP35" s="10">
        <v>232</v>
      </c>
      <c r="AQ35" s="10">
        <v>232</v>
      </c>
      <c r="AR35" s="10">
        <v>227</v>
      </c>
      <c r="AS35" s="10">
        <v>231</v>
      </c>
      <c r="AT35" s="10">
        <v>233</v>
      </c>
      <c r="AU35" s="10">
        <v>233</v>
      </c>
      <c r="AV35" s="10">
        <v>232</v>
      </c>
      <c r="AW35" s="10">
        <v>232</v>
      </c>
      <c r="AX35" s="10">
        <v>229</v>
      </c>
      <c r="AY35" s="10">
        <v>232</v>
      </c>
      <c r="AZ35" s="10">
        <v>231</v>
      </c>
      <c r="BA35" s="10">
        <v>229</v>
      </c>
      <c r="BB35" s="10">
        <v>231</v>
      </c>
      <c r="BC35" s="10">
        <v>231</v>
      </c>
      <c r="BD35" s="10">
        <v>225</v>
      </c>
      <c r="BE35" s="10">
        <v>227</v>
      </c>
      <c r="BF35" s="10">
        <v>229</v>
      </c>
      <c r="BG35" s="10">
        <v>226</v>
      </c>
      <c r="BH35" s="10">
        <v>228</v>
      </c>
      <c r="BI35" s="10">
        <v>230</v>
      </c>
      <c r="BJ35" s="10">
        <v>229</v>
      </c>
      <c r="BK35" s="10">
        <v>228</v>
      </c>
      <c r="BL35" s="10">
        <v>229</v>
      </c>
      <c r="BM35" s="10">
        <v>230</v>
      </c>
      <c r="BN35" s="10">
        <v>228</v>
      </c>
      <c r="BO35" s="10">
        <v>228</v>
      </c>
      <c r="BP35" s="10">
        <v>229</v>
      </c>
      <c r="BQ35" s="10">
        <v>228</v>
      </c>
      <c r="BR35" s="10">
        <v>227</v>
      </c>
      <c r="BS35" s="10">
        <v>228</v>
      </c>
      <c r="BT35" s="10">
        <v>229</v>
      </c>
      <c r="BU35" s="10">
        <v>229</v>
      </c>
      <c r="BV35" s="10">
        <v>228</v>
      </c>
      <c r="BW35" s="10">
        <v>228</v>
      </c>
      <c r="BX35" s="10">
        <v>225</v>
      </c>
      <c r="BY35" s="10">
        <v>228</v>
      </c>
      <c r="BZ35" s="10">
        <v>226</v>
      </c>
      <c r="CA35" s="10">
        <v>225</v>
      </c>
      <c r="CB35" s="10">
        <v>228</v>
      </c>
      <c r="CC35" s="10">
        <v>227</v>
      </c>
      <c r="CD35" s="44">
        <v>206</v>
      </c>
    </row>
    <row r="36" spans="1:82">
      <c r="A36" s="2">
        <f t="shared" si="0"/>
        <v>34</v>
      </c>
      <c r="B36" s="4">
        <v>232</v>
      </c>
      <c r="C36" s="10">
        <v>227</v>
      </c>
      <c r="D36" s="10">
        <v>248</v>
      </c>
      <c r="E36" s="10">
        <v>238</v>
      </c>
      <c r="F36" s="10">
        <v>219</v>
      </c>
      <c r="G36" s="10">
        <v>190</v>
      </c>
      <c r="H36" s="10">
        <v>214</v>
      </c>
      <c r="I36" s="10">
        <v>319</v>
      </c>
      <c r="J36" s="10">
        <v>300</v>
      </c>
      <c r="K36" s="10">
        <v>301</v>
      </c>
      <c r="L36" s="10">
        <v>325</v>
      </c>
      <c r="M36" s="10">
        <v>323</v>
      </c>
      <c r="N36" s="10">
        <v>323</v>
      </c>
      <c r="O36" s="10">
        <v>316</v>
      </c>
      <c r="P36" s="10">
        <v>320</v>
      </c>
      <c r="Q36" s="10">
        <v>325</v>
      </c>
      <c r="R36" s="10">
        <v>326</v>
      </c>
      <c r="S36" s="10">
        <v>316</v>
      </c>
      <c r="T36" s="10">
        <v>320</v>
      </c>
      <c r="U36" s="10">
        <v>323</v>
      </c>
      <c r="V36" s="10">
        <v>322</v>
      </c>
      <c r="W36" s="10">
        <v>323</v>
      </c>
      <c r="X36" s="10">
        <v>320</v>
      </c>
      <c r="Y36" s="10">
        <v>323</v>
      </c>
      <c r="Z36" s="10">
        <v>325</v>
      </c>
      <c r="AA36" s="10">
        <v>326</v>
      </c>
      <c r="AB36" s="10">
        <v>326</v>
      </c>
      <c r="AC36" s="10">
        <v>326</v>
      </c>
      <c r="AD36" s="10">
        <v>318</v>
      </c>
      <c r="AE36" s="10">
        <v>314</v>
      </c>
      <c r="AF36" s="10">
        <v>315</v>
      </c>
      <c r="AG36" s="10">
        <v>316</v>
      </c>
      <c r="AH36" s="10">
        <v>318</v>
      </c>
      <c r="AI36" s="10">
        <v>320</v>
      </c>
      <c r="AJ36" s="10">
        <v>321</v>
      </c>
      <c r="AK36" s="10">
        <v>320</v>
      </c>
      <c r="AL36" s="10">
        <v>320</v>
      </c>
      <c r="AM36" s="10">
        <v>321</v>
      </c>
      <c r="AN36" s="10">
        <v>322</v>
      </c>
      <c r="AO36" s="10">
        <v>321</v>
      </c>
      <c r="AP36" s="10">
        <v>321</v>
      </c>
      <c r="AQ36" s="10">
        <v>318</v>
      </c>
      <c r="AR36" s="10">
        <v>320</v>
      </c>
      <c r="AS36" s="10">
        <v>321</v>
      </c>
      <c r="AT36" s="10">
        <v>321</v>
      </c>
      <c r="AU36" s="10">
        <v>320</v>
      </c>
      <c r="AV36" s="10">
        <v>308</v>
      </c>
      <c r="AW36" s="10">
        <v>310</v>
      </c>
      <c r="AX36" s="10">
        <v>313</v>
      </c>
      <c r="AY36" s="10">
        <v>315</v>
      </c>
      <c r="AZ36" s="10">
        <v>315</v>
      </c>
      <c r="BA36" s="10">
        <v>315</v>
      </c>
      <c r="BB36" s="10">
        <v>317</v>
      </c>
      <c r="BC36" s="10">
        <v>317</v>
      </c>
      <c r="BD36" s="10">
        <v>318</v>
      </c>
      <c r="BE36" s="10">
        <v>312</v>
      </c>
      <c r="BF36" s="10">
        <v>310</v>
      </c>
      <c r="BG36" s="10">
        <v>314</v>
      </c>
      <c r="BH36" s="10">
        <v>315</v>
      </c>
      <c r="BI36" s="10">
        <v>314</v>
      </c>
      <c r="BJ36" s="10">
        <v>310</v>
      </c>
      <c r="BK36" s="10">
        <v>309</v>
      </c>
      <c r="BL36" s="10">
        <v>308</v>
      </c>
      <c r="BM36" s="10">
        <v>308</v>
      </c>
      <c r="BN36" s="10">
        <v>309</v>
      </c>
      <c r="BO36" s="10">
        <v>309</v>
      </c>
      <c r="BP36" s="10">
        <v>306</v>
      </c>
      <c r="BQ36" s="10">
        <v>304</v>
      </c>
      <c r="BR36" s="10">
        <v>306</v>
      </c>
      <c r="BS36" s="10">
        <v>304</v>
      </c>
      <c r="BT36" s="10">
        <v>304</v>
      </c>
      <c r="BU36" s="10">
        <v>305</v>
      </c>
      <c r="BV36" s="10">
        <v>306</v>
      </c>
      <c r="BW36" s="10">
        <v>302</v>
      </c>
      <c r="BX36" s="10">
        <v>302</v>
      </c>
      <c r="BY36" s="10">
        <v>304</v>
      </c>
      <c r="BZ36" s="10">
        <v>304</v>
      </c>
      <c r="CA36" s="10">
        <v>304</v>
      </c>
      <c r="CB36" s="10">
        <v>304</v>
      </c>
      <c r="CC36" s="10">
        <v>303</v>
      </c>
      <c r="CD36" s="44">
        <v>115</v>
      </c>
    </row>
    <row r="37" spans="1:82" ht="18.75">
      <c r="A37" s="2">
        <f t="shared" si="0"/>
        <v>35</v>
      </c>
      <c r="B37" s="7">
        <v>377</v>
      </c>
      <c r="C37" s="2">
        <v>388</v>
      </c>
      <c r="D37" s="2">
        <v>358</v>
      </c>
      <c r="E37" s="2">
        <v>375</v>
      </c>
      <c r="F37" s="2">
        <v>387</v>
      </c>
      <c r="G37" s="2">
        <v>385</v>
      </c>
      <c r="H37" s="2">
        <v>329</v>
      </c>
      <c r="I37" s="2">
        <v>387</v>
      </c>
      <c r="J37" s="2">
        <v>433</v>
      </c>
      <c r="K37" s="2">
        <v>519</v>
      </c>
      <c r="L37" s="2">
        <v>458</v>
      </c>
      <c r="M37" s="2">
        <v>479</v>
      </c>
      <c r="N37" s="2">
        <v>466</v>
      </c>
      <c r="O37" s="2">
        <v>477</v>
      </c>
      <c r="P37" s="2">
        <v>478</v>
      </c>
      <c r="Q37" s="2">
        <v>471</v>
      </c>
      <c r="R37" s="2">
        <v>470</v>
      </c>
      <c r="S37" s="2">
        <v>465</v>
      </c>
      <c r="T37" s="2">
        <v>443</v>
      </c>
      <c r="U37" s="2">
        <v>443</v>
      </c>
      <c r="V37" s="2">
        <v>458</v>
      </c>
      <c r="W37" s="2">
        <v>467</v>
      </c>
      <c r="X37" s="2">
        <v>453</v>
      </c>
      <c r="Y37" s="2">
        <v>460</v>
      </c>
      <c r="Z37" s="2">
        <v>469</v>
      </c>
      <c r="AA37" s="2">
        <v>458</v>
      </c>
      <c r="AB37" s="2">
        <v>463</v>
      </c>
      <c r="AC37" s="2">
        <v>469</v>
      </c>
      <c r="AD37" s="2">
        <v>472</v>
      </c>
      <c r="AE37" s="2">
        <v>482</v>
      </c>
      <c r="AF37" s="2">
        <v>485</v>
      </c>
      <c r="AG37" s="2">
        <v>490</v>
      </c>
      <c r="AH37" s="2">
        <v>489</v>
      </c>
      <c r="AI37" s="2">
        <v>497</v>
      </c>
      <c r="AJ37" s="2">
        <v>505</v>
      </c>
      <c r="AK37" s="2">
        <v>506</v>
      </c>
      <c r="AL37" s="2">
        <v>516</v>
      </c>
      <c r="AM37" s="2">
        <v>484</v>
      </c>
      <c r="AN37" s="2">
        <v>452</v>
      </c>
      <c r="AO37" s="2">
        <v>454</v>
      </c>
      <c r="AP37" s="2">
        <v>490</v>
      </c>
      <c r="AQ37" s="2">
        <v>429</v>
      </c>
      <c r="AR37" s="2">
        <v>432</v>
      </c>
      <c r="AS37" s="2">
        <v>458</v>
      </c>
      <c r="AT37" s="2">
        <v>468</v>
      </c>
      <c r="AU37" s="2">
        <v>475</v>
      </c>
      <c r="AV37" s="2">
        <v>464</v>
      </c>
      <c r="AW37" s="2">
        <v>462</v>
      </c>
      <c r="AX37" s="2">
        <v>466</v>
      </c>
      <c r="AY37" s="2">
        <v>463</v>
      </c>
      <c r="AZ37" s="2">
        <v>468</v>
      </c>
      <c r="BA37" s="2">
        <v>481</v>
      </c>
      <c r="BB37" s="2">
        <v>474</v>
      </c>
      <c r="BC37" s="2">
        <v>490</v>
      </c>
      <c r="BD37" s="2">
        <v>476</v>
      </c>
      <c r="BE37" s="2">
        <v>478</v>
      </c>
      <c r="BF37" s="2">
        <v>486</v>
      </c>
      <c r="BG37" s="2">
        <v>485</v>
      </c>
      <c r="BH37" s="2">
        <v>482</v>
      </c>
      <c r="BI37" s="2">
        <v>491</v>
      </c>
      <c r="BJ37" s="2">
        <v>471</v>
      </c>
      <c r="BK37" s="2">
        <v>495</v>
      </c>
      <c r="BL37" s="2">
        <v>501</v>
      </c>
      <c r="BM37" s="2">
        <v>505</v>
      </c>
      <c r="BN37" s="2">
        <v>505</v>
      </c>
      <c r="BO37" s="2">
        <v>485</v>
      </c>
      <c r="BP37" s="2">
        <v>507</v>
      </c>
      <c r="BQ37" s="2">
        <v>501</v>
      </c>
      <c r="BR37" s="2">
        <v>497</v>
      </c>
      <c r="BS37" s="2">
        <v>502</v>
      </c>
      <c r="BT37" s="2">
        <v>503</v>
      </c>
      <c r="BU37" s="2">
        <v>477</v>
      </c>
      <c r="BV37" s="2">
        <v>436</v>
      </c>
      <c r="BW37" s="2">
        <v>427</v>
      </c>
      <c r="BX37" s="2">
        <v>460</v>
      </c>
      <c r="BY37" s="2">
        <v>474</v>
      </c>
      <c r="BZ37" s="2">
        <v>490</v>
      </c>
      <c r="CA37" s="2">
        <v>494</v>
      </c>
      <c r="CB37" s="2">
        <v>494</v>
      </c>
      <c r="CC37" s="2">
        <v>497</v>
      </c>
      <c r="CD37" s="15">
        <v>396</v>
      </c>
    </row>
    <row r="38" spans="1:82" ht="18.75">
      <c r="A38" s="2">
        <f t="shared" si="0"/>
        <v>36</v>
      </c>
      <c r="B38" s="8">
        <v>96</v>
      </c>
      <c r="C38" s="2">
        <v>119</v>
      </c>
      <c r="D38" s="2">
        <v>102</v>
      </c>
      <c r="E38" s="2">
        <v>88</v>
      </c>
      <c r="F38" s="2">
        <v>98</v>
      </c>
      <c r="G38" s="2">
        <v>138</v>
      </c>
      <c r="H38" s="2">
        <v>88</v>
      </c>
      <c r="I38" s="2">
        <v>138</v>
      </c>
      <c r="J38" s="2">
        <v>116</v>
      </c>
      <c r="K38" s="2">
        <v>134</v>
      </c>
      <c r="L38" s="2">
        <v>135</v>
      </c>
      <c r="M38" s="2">
        <v>135</v>
      </c>
      <c r="N38" s="2">
        <v>132</v>
      </c>
      <c r="O38" s="2">
        <v>135</v>
      </c>
      <c r="P38" s="2">
        <v>133</v>
      </c>
      <c r="Q38" s="2">
        <v>133</v>
      </c>
      <c r="R38" s="2">
        <v>124</v>
      </c>
      <c r="S38" s="2">
        <v>116</v>
      </c>
      <c r="T38" s="2">
        <v>129</v>
      </c>
      <c r="U38" s="2">
        <v>129</v>
      </c>
      <c r="V38" s="2">
        <v>132</v>
      </c>
      <c r="W38" s="2">
        <v>115</v>
      </c>
      <c r="X38" s="2">
        <v>123</v>
      </c>
      <c r="Y38" s="2">
        <v>135</v>
      </c>
      <c r="Z38" s="2">
        <v>123</v>
      </c>
      <c r="AA38" s="2">
        <v>114</v>
      </c>
      <c r="AB38" s="2">
        <v>129</v>
      </c>
      <c r="AC38" s="2">
        <v>131</v>
      </c>
      <c r="AD38" s="2">
        <v>126</v>
      </c>
      <c r="AE38" s="2">
        <v>129</v>
      </c>
      <c r="AF38" s="2">
        <v>128</v>
      </c>
      <c r="AG38" s="2">
        <v>136</v>
      </c>
      <c r="AH38" s="2">
        <v>132</v>
      </c>
      <c r="AI38" s="2">
        <v>111</v>
      </c>
      <c r="AJ38" s="2">
        <v>125</v>
      </c>
      <c r="AK38" s="2">
        <v>129</v>
      </c>
      <c r="AL38" s="2">
        <v>132</v>
      </c>
      <c r="AM38" s="2">
        <v>128</v>
      </c>
      <c r="AN38" s="2">
        <v>119</v>
      </c>
      <c r="AO38" s="2">
        <v>126</v>
      </c>
      <c r="AP38" s="2">
        <v>138</v>
      </c>
      <c r="AQ38" s="2">
        <v>140</v>
      </c>
      <c r="AR38" s="2">
        <v>119</v>
      </c>
      <c r="AS38" s="2">
        <v>132</v>
      </c>
      <c r="AT38" s="2">
        <v>142</v>
      </c>
      <c r="AU38" s="2">
        <v>119</v>
      </c>
      <c r="AV38" s="2">
        <v>123</v>
      </c>
      <c r="AW38" s="2">
        <v>113</v>
      </c>
      <c r="AX38" s="2">
        <v>127</v>
      </c>
      <c r="AY38" s="2">
        <v>108</v>
      </c>
      <c r="AZ38" s="2">
        <v>124</v>
      </c>
      <c r="BA38" s="2">
        <v>140</v>
      </c>
      <c r="BB38" s="2">
        <v>123</v>
      </c>
      <c r="BC38" s="2">
        <v>113</v>
      </c>
      <c r="BD38" s="2">
        <v>127</v>
      </c>
      <c r="BE38" s="2">
        <v>132</v>
      </c>
      <c r="BF38" s="2">
        <v>133</v>
      </c>
      <c r="BG38" s="2">
        <v>132</v>
      </c>
      <c r="BH38" s="2">
        <v>119</v>
      </c>
      <c r="BI38" s="2">
        <v>129</v>
      </c>
      <c r="BJ38" s="2">
        <v>139</v>
      </c>
      <c r="BK38" s="2">
        <v>123</v>
      </c>
      <c r="BL38" s="2">
        <v>122</v>
      </c>
      <c r="BM38" s="2">
        <v>134</v>
      </c>
      <c r="BN38" s="2">
        <v>146</v>
      </c>
      <c r="BO38" s="2">
        <v>131</v>
      </c>
      <c r="BP38" s="2">
        <v>123</v>
      </c>
      <c r="BQ38" s="2">
        <v>126</v>
      </c>
      <c r="BR38" s="2">
        <v>140</v>
      </c>
      <c r="BS38" s="2">
        <v>125</v>
      </c>
      <c r="BT38" s="2">
        <v>123</v>
      </c>
      <c r="BU38" s="2">
        <v>124</v>
      </c>
      <c r="BV38" s="2">
        <v>139</v>
      </c>
      <c r="BW38" s="2">
        <v>131</v>
      </c>
      <c r="BX38" s="2">
        <v>119</v>
      </c>
      <c r="BY38" s="2">
        <v>123</v>
      </c>
      <c r="BZ38" s="2">
        <v>139</v>
      </c>
      <c r="CA38" s="2">
        <v>137</v>
      </c>
      <c r="CB38" s="2">
        <v>128</v>
      </c>
      <c r="CC38" s="2">
        <v>119</v>
      </c>
      <c r="CD38" s="15">
        <v>130</v>
      </c>
    </row>
    <row r="39" spans="1:82" ht="18.75">
      <c r="A39" s="2">
        <f t="shared" si="0"/>
        <v>37</v>
      </c>
      <c r="B39" s="9">
        <v>1887</v>
      </c>
      <c r="C39" s="2">
        <v>1892</v>
      </c>
      <c r="D39" s="2">
        <v>1922</v>
      </c>
      <c r="E39" s="2">
        <v>1916</v>
      </c>
      <c r="F39" s="2">
        <v>1893</v>
      </c>
      <c r="G39" s="2">
        <v>1953</v>
      </c>
      <c r="H39" s="2">
        <v>1910</v>
      </c>
      <c r="I39" s="2">
        <v>2055</v>
      </c>
      <c r="J39" s="2">
        <v>2035</v>
      </c>
      <c r="K39" s="2">
        <v>1952</v>
      </c>
      <c r="L39" s="2">
        <v>1943</v>
      </c>
      <c r="M39" s="2">
        <v>1997</v>
      </c>
      <c r="N39" s="2">
        <v>2048</v>
      </c>
      <c r="O39" s="2">
        <v>2045</v>
      </c>
      <c r="P39" s="2">
        <v>2018</v>
      </c>
      <c r="Q39" s="2">
        <v>2019</v>
      </c>
      <c r="R39" s="2">
        <v>2034</v>
      </c>
      <c r="S39" s="2">
        <v>2047</v>
      </c>
      <c r="T39" s="2">
        <v>2041</v>
      </c>
      <c r="U39" s="2">
        <v>1775</v>
      </c>
      <c r="V39" s="2">
        <v>1900</v>
      </c>
      <c r="W39" s="2">
        <v>1946</v>
      </c>
      <c r="X39" s="2">
        <v>1951</v>
      </c>
      <c r="Y39" s="2">
        <v>2012</v>
      </c>
      <c r="Z39" s="2">
        <v>2011</v>
      </c>
      <c r="AA39" s="2">
        <v>1979</v>
      </c>
      <c r="AB39" s="2">
        <v>2012</v>
      </c>
      <c r="AC39" s="2">
        <v>2004</v>
      </c>
      <c r="AD39" s="2">
        <v>1991</v>
      </c>
      <c r="AE39" s="2">
        <v>1927</v>
      </c>
      <c r="AF39" s="2">
        <v>1755</v>
      </c>
      <c r="AG39" s="2">
        <v>1776</v>
      </c>
      <c r="AH39" s="2">
        <v>1950</v>
      </c>
      <c r="AI39" s="2">
        <v>1915</v>
      </c>
      <c r="AJ39" s="2">
        <v>1686</v>
      </c>
      <c r="AK39" s="2">
        <v>1081</v>
      </c>
      <c r="AL39" s="2">
        <v>1306</v>
      </c>
      <c r="AM39" s="2">
        <v>808</v>
      </c>
      <c r="AN39" s="2">
        <v>1056</v>
      </c>
      <c r="AO39" s="2">
        <v>1250</v>
      </c>
      <c r="AP39" s="2">
        <v>1349</v>
      </c>
      <c r="AQ39" s="2">
        <v>1144</v>
      </c>
      <c r="AR39" s="2">
        <v>991</v>
      </c>
      <c r="AS39" s="2">
        <v>959</v>
      </c>
      <c r="AT39" s="2">
        <v>1131</v>
      </c>
      <c r="AU39" s="2">
        <v>1126</v>
      </c>
      <c r="AV39" s="2">
        <v>1260</v>
      </c>
      <c r="AW39" s="2">
        <v>1277</v>
      </c>
      <c r="AX39" s="2">
        <v>1176</v>
      </c>
      <c r="AY39" s="2">
        <v>1278</v>
      </c>
      <c r="AZ39" s="2">
        <v>1400</v>
      </c>
      <c r="BA39" s="2">
        <v>1334</v>
      </c>
      <c r="BB39" s="2">
        <v>1438</v>
      </c>
      <c r="BC39" s="2">
        <v>1438</v>
      </c>
      <c r="BD39" s="2">
        <v>1317</v>
      </c>
      <c r="BE39" s="2">
        <v>1407</v>
      </c>
      <c r="BF39" s="2">
        <v>1428</v>
      </c>
      <c r="BG39" s="2">
        <v>1386</v>
      </c>
      <c r="BH39" s="2">
        <v>1350</v>
      </c>
      <c r="BI39" s="2">
        <v>1381</v>
      </c>
      <c r="BJ39" s="2">
        <v>1438</v>
      </c>
      <c r="BK39" s="2">
        <v>1542</v>
      </c>
      <c r="BL39" s="2">
        <v>1556</v>
      </c>
      <c r="BM39" s="2">
        <v>1885</v>
      </c>
      <c r="BN39" s="2">
        <v>1660</v>
      </c>
      <c r="BO39" s="2">
        <v>1693</v>
      </c>
      <c r="BP39" s="2">
        <v>1967</v>
      </c>
      <c r="BQ39" s="2">
        <v>2072</v>
      </c>
      <c r="BR39" s="2">
        <v>2062</v>
      </c>
      <c r="BS39" s="2">
        <v>2008</v>
      </c>
      <c r="BT39" s="2">
        <v>1926</v>
      </c>
      <c r="BU39" s="2">
        <v>2047</v>
      </c>
      <c r="BV39" s="2">
        <v>2024</v>
      </c>
      <c r="BW39" s="2">
        <v>1877</v>
      </c>
      <c r="BX39" s="2">
        <v>1991</v>
      </c>
      <c r="BY39" s="2">
        <v>2102</v>
      </c>
      <c r="BZ39" s="2">
        <v>2101</v>
      </c>
      <c r="CA39" s="2">
        <v>2103</v>
      </c>
      <c r="CB39" s="2">
        <v>2103</v>
      </c>
      <c r="CC39" s="2">
        <v>2103</v>
      </c>
      <c r="CD39" s="15">
        <v>353</v>
      </c>
    </row>
    <row r="40" spans="1:82" ht="18.75">
      <c r="A40" s="2">
        <f t="shared" si="0"/>
        <v>38</v>
      </c>
      <c r="B40" s="9">
        <v>546</v>
      </c>
      <c r="C40" s="2">
        <v>566</v>
      </c>
      <c r="D40" s="2">
        <v>567</v>
      </c>
      <c r="E40" s="2">
        <v>499</v>
      </c>
      <c r="F40" s="2">
        <v>550</v>
      </c>
      <c r="G40" s="2">
        <v>471</v>
      </c>
      <c r="H40" s="2">
        <v>533</v>
      </c>
      <c r="I40" s="2">
        <v>630</v>
      </c>
      <c r="J40" s="2">
        <v>614</v>
      </c>
      <c r="K40" s="2">
        <v>645</v>
      </c>
      <c r="L40" s="2">
        <v>645</v>
      </c>
      <c r="M40" s="2">
        <v>653</v>
      </c>
      <c r="N40" s="2">
        <v>631</v>
      </c>
      <c r="O40" s="2">
        <v>606</v>
      </c>
      <c r="P40" s="2">
        <v>609</v>
      </c>
      <c r="Q40" s="2">
        <v>606</v>
      </c>
      <c r="R40" s="2">
        <v>601</v>
      </c>
      <c r="S40" s="2">
        <v>589</v>
      </c>
      <c r="T40" s="2">
        <v>613</v>
      </c>
      <c r="U40" s="2">
        <v>591</v>
      </c>
      <c r="V40" s="2">
        <v>611</v>
      </c>
      <c r="W40" s="2">
        <v>550</v>
      </c>
      <c r="X40" s="2">
        <v>622</v>
      </c>
      <c r="Y40" s="2">
        <v>619</v>
      </c>
      <c r="Z40" s="2">
        <v>621</v>
      </c>
      <c r="AA40" s="2">
        <v>593</v>
      </c>
      <c r="AB40" s="2">
        <v>574</v>
      </c>
      <c r="AC40" s="2">
        <v>589</v>
      </c>
      <c r="AD40" s="2">
        <v>574</v>
      </c>
      <c r="AE40" s="2">
        <v>603</v>
      </c>
      <c r="AF40" s="2">
        <v>618</v>
      </c>
      <c r="AG40" s="2">
        <v>616</v>
      </c>
      <c r="AH40" s="2">
        <v>616</v>
      </c>
      <c r="AI40" s="2">
        <v>616</v>
      </c>
      <c r="AJ40" s="2">
        <v>613</v>
      </c>
      <c r="AK40" s="2">
        <v>615</v>
      </c>
      <c r="AL40" s="2">
        <v>605</v>
      </c>
      <c r="AM40" s="2">
        <v>601</v>
      </c>
      <c r="AN40" s="2">
        <v>590</v>
      </c>
      <c r="AO40" s="2">
        <v>578</v>
      </c>
      <c r="AP40" s="2">
        <v>586</v>
      </c>
      <c r="AQ40" s="2">
        <v>599</v>
      </c>
      <c r="AR40" s="2">
        <v>608</v>
      </c>
      <c r="AS40" s="2">
        <v>625</v>
      </c>
      <c r="AT40" s="2">
        <v>631</v>
      </c>
      <c r="AU40" s="2">
        <v>627</v>
      </c>
      <c r="AV40" s="2">
        <v>630</v>
      </c>
      <c r="AW40" s="2">
        <v>627</v>
      </c>
      <c r="AX40" s="2">
        <v>616</v>
      </c>
      <c r="AY40" s="2">
        <v>611</v>
      </c>
      <c r="AZ40" s="2">
        <v>603</v>
      </c>
      <c r="BA40" s="2">
        <v>603</v>
      </c>
      <c r="BB40" s="2">
        <v>604</v>
      </c>
      <c r="BC40" s="2">
        <v>607</v>
      </c>
      <c r="BD40" s="2">
        <v>612</v>
      </c>
      <c r="BE40" s="2">
        <v>604</v>
      </c>
      <c r="BF40" s="2">
        <v>577</v>
      </c>
      <c r="BG40" s="2">
        <v>600</v>
      </c>
      <c r="BH40" s="2">
        <v>600</v>
      </c>
      <c r="BI40" s="2">
        <v>609</v>
      </c>
      <c r="BJ40" s="2">
        <v>617</v>
      </c>
      <c r="BK40" s="2">
        <v>618</v>
      </c>
      <c r="BL40" s="2">
        <v>622</v>
      </c>
      <c r="BM40" s="2">
        <v>620</v>
      </c>
      <c r="BN40" s="2">
        <v>624</v>
      </c>
      <c r="BO40" s="2">
        <v>626</v>
      </c>
      <c r="BP40" s="2">
        <v>625</v>
      </c>
      <c r="BQ40" s="2">
        <v>630</v>
      </c>
      <c r="BR40" s="2">
        <v>623</v>
      </c>
      <c r="BS40" s="2">
        <v>622</v>
      </c>
      <c r="BT40" s="2">
        <v>624</v>
      </c>
      <c r="BU40" s="2">
        <v>627</v>
      </c>
      <c r="BV40" s="2">
        <v>624</v>
      </c>
      <c r="BW40" s="2">
        <v>619</v>
      </c>
      <c r="BX40" s="2">
        <v>614</v>
      </c>
      <c r="BY40" s="2">
        <v>614</v>
      </c>
      <c r="BZ40" s="2">
        <v>620</v>
      </c>
      <c r="CA40" s="2">
        <v>621</v>
      </c>
      <c r="CB40" s="2">
        <v>594</v>
      </c>
      <c r="CC40" s="2">
        <v>589</v>
      </c>
      <c r="CD40" s="15">
        <v>202</v>
      </c>
    </row>
    <row r="41" spans="1:82" ht="18.75">
      <c r="A41" s="2">
        <f t="shared" si="0"/>
        <v>39</v>
      </c>
      <c r="B41" s="7">
        <v>271</v>
      </c>
      <c r="C41" s="2">
        <v>280</v>
      </c>
      <c r="D41" s="2">
        <v>260</v>
      </c>
      <c r="E41" s="2">
        <v>267</v>
      </c>
      <c r="F41" s="2">
        <v>281</v>
      </c>
      <c r="G41" s="2">
        <v>267</v>
      </c>
      <c r="H41" s="2">
        <v>307</v>
      </c>
      <c r="I41" s="2">
        <v>363</v>
      </c>
      <c r="J41" s="2">
        <v>330</v>
      </c>
      <c r="K41" s="2">
        <v>343</v>
      </c>
      <c r="L41" s="2">
        <v>367</v>
      </c>
      <c r="M41" s="2">
        <v>376</v>
      </c>
      <c r="N41" s="2">
        <v>382</v>
      </c>
      <c r="O41" s="2">
        <v>387</v>
      </c>
      <c r="P41" s="2">
        <v>392</v>
      </c>
      <c r="Q41" s="2">
        <v>394</v>
      </c>
      <c r="R41" s="2">
        <v>394</v>
      </c>
      <c r="S41" s="2">
        <v>395</v>
      </c>
      <c r="T41" s="2">
        <v>395</v>
      </c>
      <c r="U41" s="2">
        <v>397</v>
      </c>
      <c r="V41" s="2">
        <v>393</v>
      </c>
      <c r="W41" s="2">
        <v>402</v>
      </c>
      <c r="X41" s="2">
        <v>404</v>
      </c>
      <c r="Y41" s="2">
        <v>380</v>
      </c>
      <c r="Z41" s="2">
        <v>384</v>
      </c>
      <c r="AA41" s="2">
        <v>353</v>
      </c>
      <c r="AB41" s="2">
        <v>361</v>
      </c>
      <c r="AC41" s="2">
        <v>339</v>
      </c>
      <c r="AD41" s="2">
        <v>385</v>
      </c>
      <c r="AE41" s="2">
        <v>385</v>
      </c>
      <c r="AF41" s="2">
        <v>388</v>
      </c>
      <c r="AG41" s="2">
        <v>388</v>
      </c>
      <c r="AH41" s="2">
        <v>390</v>
      </c>
      <c r="AI41" s="2">
        <v>389</v>
      </c>
      <c r="AJ41" s="2">
        <v>390</v>
      </c>
      <c r="AK41" s="2">
        <v>391</v>
      </c>
      <c r="AL41" s="2">
        <v>391</v>
      </c>
      <c r="AM41" s="2">
        <v>391</v>
      </c>
      <c r="AN41" s="2">
        <v>391</v>
      </c>
      <c r="AO41" s="2">
        <v>391</v>
      </c>
      <c r="AP41" s="2">
        <v>393</v>
      </c>
      <c r="AQ41" s="2">
        <v>391</v>
      </c>
      <c r="AR41" s="2">
        <v>390</v>
      </c>
      <c r="AS41" s="2">
        <v>391</v>
      </c>
      <c r="AT41" s="2">
        <v>387</v>
      </c>
      <c r="AU41" s="2">
        <v>386</v>
      </c>
      <c r="AV41" s="2">
        <v>387</v>
      </c>
      <c r="AW41" s="2">
        <v>387</v>
      </c>
      <c r="AX41" s="2">
        <v>382</v>
      </c>
      <c r="AY41" s="2">
        <v>379</v>
      </c>
      <c r="AZ41" s="2">
        <v>379</v>
      </c>
      <c r="BA41" s="2">
        <v>385</v>
      </c>
      <c r="BB41" s="2">
        <v>388</v>
      </c>
      <c r="BC41" s="2">
        <v>389</v>
      </c>
      <c r="BD41" s="2">
        <v>384</v>
      </c>
      <c r="BE41" s="2">
        <v>383</v>
      </c>
      <c r="BF41" s="2">
        <v>390</v>
      </c>
      <c r="BG41" s="2">
        <v>390</v>
      </c>
      <c r="BH41" s="2">
        <v>393</v>
      </c>
      <c r="BI41" s="2">
        <v>393</v>
      </c>
      <c r="BJ41" s="2">
        <v>389</v>
      </c>
      <c r="BK41" s="2">
        <v>388</v>
      </c>
      <c r="BL41" s="2">
        <v>393</v>
      </c>
      <c r="BM41" s="2">
        <v>394</v>
      </c>
      <c r="BN41" s="2">
        <v>393</v>
      </c>
      <c r="BO41" s="2">
        <v>387</v>
      </c>
      <c r="BP41" s="2">
        <v>389</v>
      </c>
      <c r="BQ41" s="2">
        <v>388</v>
      </c>
      <c r="BR41" s="2">
        <v>377</v>
      </c>
      <c r="BS41" s="2">
        <v>381</v>
      </c>
      <c r="BT41" s="2">
        <v>384</v>
      </c>
      <c r="BU41" s="2">
        <v>385</v>
      </c>
      <c r="BV41" s="2">
        <v>387</v>
      </c>
      <c r="BW41" s="2">
        <v>387</v>
      </c>
      <c r="BX41" s="2">
        <v>379</v>
      </c>
      <c r="BY41" s="2">
        <v>384</v>
      </c>
      <c r="BZ41" s="2">
        <v>385</v>
      </c>
      <c r="CA41" s="2">
        <v>393</v>
      </c>
      <c r="CB41" s="2">
        <v>391</v>
      </c>
      <c r="CC41" s="2">
        <v>395</v>
      </c>
      <c r="CD41" s="15">
        <v>265</v>
      </c>
    </row>
    <row r="42" spans="1:82" ht="18.75">
      <c r="A42" s="2">
        <f t="shared" si="0"/>
        <v>40</v>
      </c>
      <c r="B42" s="7">
        <v>212</v>
      </c>
      <c r="C42" s="2">
        <v>193</v>
      </c>
      <c r="D42" s="2">
        <v>202</v>
      </c>
      <c r="E42" s="2">
        <v>170</v>
      </c>
      <c r="F42" s="2">
        <v>231</v>
      </c>
      <c r="G42" s="2">
        <v>197</v>
      </c>
      <c r="H42" s="2">
        <v>188</v>
      </c>
      <c r="I42" s="2">
        <v>265</v>
      </c>
      <c r="J42" s="2">
        <v>269</v>
      </c>
      <c r="K42" s="2">
        <v>278</v>
      </c>
      <c r="L42" s="2">
        <v>275</v>
      </c>
      <c r="M42" s="2">
        <v>285</v>
      </c>
      <c r="N42" s="2">
        <v>281</v>
      </c>
      <c r="O42" s="2">
        <v>272</v>
      </c>
      <c r="P42" s="2">
        <v>270</v>
      </c>
      <c r="Q42" s="2">
        <v>275</v>
      </c>
      <c r="R42" s="2">
        <v>276</v>
      </c>
      <c r="S42" s="2">
        <v>276</v>
      </c>
      <c r="T42" s="2">
        <v>254</v>
      </c>
      <c r="U42" s="2">
        <v>275</v>
      </c>
      <c r="V42" s="2">
        <v>225</v>
      </c>
      <c r="W42" s="2">
        <v>279</v>
      </c>
      <c r="X42" s="2">
        <v>279</v>
      </c>
      <c r="Y42" s="2">
        <v>267</v>
      </c>
      <c r="Z42" s="2">
        <v>270</v>
      </c>
      <c r="AA42" s="2">
        <v>276</v>
      </c>
      <c r="AB42" s="2">
        <v>275</v>
      </c>
      <c r="AC42" s="2">
        <v>276</v>
      </c>
      <c r="AD42" s="2">
        <v>275</v>
      </c>
      <c r="AE42" s="2">
        <v>267</v>
      </c>
      <c r="AF42" s="2">
        <v>265</v>
      </c>
      <c r="AG42" s="2">
        <v>272</v>
      </c>
      <c r="AH42" s="2">
        <v>283</v>
      </c>
      <c r="AI42" s="2">
        <v>269</v>
      </c>
      <c r="AJ42" s="2">
        <v>276</v>
      </c>
      <c r="AK42" s="2">
        <v>279</v>
      </c>
      <c r="AL42" s="2">
        <v>271</v>
      </c>
      <c r="AM42" s="2">
        <v>275</v>
      </c>
      <c r="AN42" s="2">
        <v>275</v>
      </c>
      <c r="AO42" s="2">
        <v>277</v>
      </c>
      <c r="AP42" s="2">
        <v>276</v>
      </c>
      <c r="AQ42" s="2">
        <v>274</v>
      </c>
      <c r="AR42" s="2">
        <v>276</v>
      </c>
      <c r="AS42" s="2">
        <v>273</v>
      </c>
      <c r="AT42" s="2">
        <v>271</v>
      </c>
      <c r="AU42" s="2">
        <v>272</v>
      </c>
      <c r="AV42" s="2">
        <v>275</v>
      </c>
      <c r="AW42" s="2">
        <v>279</v>
      </c>
      <c r="AX42" s="2">
        <v>273</v>
      </c>
      <c r="AY42" s="2">
        <v>276</v>
      </c>
      <c r="AZ42" s="2">
        <v>276</v>
      </c>
      <c r="BA42" s="2">
        <v>269</v>
      </c>
      <c r="BB42" s="2">
        <v>277</v>
      </c>
      <c r="BC42" s="2">
        <v>277</v>
      </c>
      <c r="BD42" s="2">
        <v>277</v>
      </c>
      <c r="BE42" s="2">
        <v>275</v>
      </c>
      <c r="BF42" s="2">
        <v>278</v>
      </c>
      <c r="BG42" s="2">
        <v>270</v>
      </c>
      <c r="BH42" s="2">
        <v>275</v>
      </c>
      <c r="BI42" s="2">
        <v>270</v>
      </c>
      <c r="BJ42" s="2">
        <v>271</v>
      </c>
      <c r="BK42" s="2">
        <v>274</v>
      </c>
      <c r="BL42" s="2">
        <v>273</v>
      </c>
      <c r="BM42" s="2">
        <v>264</v>
      </c>
      <c r="BN42" s="2">
        <v>271</v>
      </c>
      <c r="BO42" s="2">
        <v>275</v>
      </c>
      <c r="BP42" s="2">
        <v>277</v>
      </c>
      <c r="BQ42" s="2">
        <v>276</v>
      </c>
      <c r="BR42" s="2">
        <v>274</v>
      </c>
      <c r="BS42" s="2">
        <v>276</v>
      </c>
      <c r="BT42" s="2">
        <v>273</v>
      </c>
      <c r="BU42" s="2">
        <v>263</v>
      </c>
      <c r="BV42" s="2">
        <v>257</v>
      </c>
      <c r="BW42" s="2">
        <v>261</v>
      </c>
      <c r="BX42" s="2">
        <v>266</v>
      </c>
      <c r="BY42" s="2">
        <v>266</v>
      </c>
      <c r="BZ42" s="2">
        <v>261</v>
      </c>
      <c r="CA42" s="2">
        <v>267</v>
      </c>
      <c r="CB42" s="2">
        <v>266</v>
      </c>
      <c r="CC42" s="2">
        <v>266</v>
      </c>
      <c r="CD42" s="15">
        <v>220</v>
      </c>
    </row>
    <row r="43" spans="1:82" ht="18.75">
      <c r="A43" s="2">
        <f t="shared" si="0"/>
        <v>41</v>
      </c>
      <c r="B43" s="7">
        <v>76</v>
      </c>
      <c r="C43" s="2">
        <v>108</v>
      </c>
      <c r="D43" s="2">
        <v>87</v>
      </c>
      <c r="E43" s="2">
        <v>98</v>
      </c>
      <c r="F43" s="2">
        <v>87</v>
      </c>
      <c r="G43" s="2">
        <v>101</v>
      </c>
      <c r="H43" s="2">
        <v>89</v>
      </c>
      <c r="I43" s="2">
        <v>128</v>
      </c>
      <c r="J43" s="2">
        <v>127</v>
      </c>
      <c r="K43" s="2">
        <v>97</v>
      </c>
      <c r="L43" s="2">
        <v>117</v>
      </c>
      <c r="M43" s="2">
        <v>123</v>
      </c>
      <c r="N43" s="2">
        <v>127</v>
      </c>
      <c r="O43" s="2">
        <v>128</v>
      </c>
      <c r="P43" s="2">
        <v>127</v>
      </c>
      <c r="Q43" s="2">
        <v>129</v>
      </c>
      <c r="R43" s="2">
        <v>131</v>
      </c>
      <c r="S43" s="2">
        <v>131</v>
      </c>
      <c r="T43" s="2">
        <v>132</v>
      </c>
      <c r="U43" s="2">
        <v>132</v>
      </c>
      <c r="V43" s="2">
        <v>131</v>
      </c>
      <c r="W43" s="2">
        <v>128</v>
      </c>
      <c r="X43" s="2">
        <v>128</v>
      </c>
      <c r="Y43" s="2">
        <v>128</v>
      </c>
      <c r="Z43" s="2">
        <v>128</v>
      </c>
      <c r="AA43" s="2">
        <v>128</v>
      </c>
      <c r="AB43" s="2">
        <v>127</v>
      </c>
      <c r="AC43" s="2">
        <v>119</v>
      </c>
      <c r="AD43" s="2">
        <v>127</v>
      </c>
      <c r="AE43" s="2">
        <v>113</v>
      </c>
      <c r="AF43" s="2">
        <v>120</v>
      </c>
      <c r="AG43" s="2">
        <v>127</v>
      </c>
      <c r="AH43" s="2">
        <v>127</v>
      </c>
      <c r="AI43" s="2">
        <v>127</v>
      </c>
      <c r="AJ43" s="2">
        <v>129</v>
      </c>
      <c r="AK43" s="2">
        <v>131</v>
      </c>
      <c r="AL43" s="2">
        <v>132</v>
      </c>
      <c r="AM43" s="2">
        <v>130</v>
      </c>
      <c r="AN43" s="2">
        <v>131</v>
      </c>
      <c r="AO43" s="2">
        <v>131</v>
      </c>
      <c r="AP43" s="2">
        <v>131</v>
      </c>
      <c r="AQ43" s="2">
        <v>130</v>
      </c>
      <c r="AR43" s="2">
        <v>128</v>
      </c>
      <c r="AS43" s="2">
        <v>130</v>
      </c>
      <c r="AT43" s="2">
        <v>129</v>
      </c>
      <c r="AU43" s="2">
        <v>129</v>
      </c>
      <c r="AV43" s="2">
        <v>129</v>
      </c>
      <c r="AW43" s="2">
        <v>129</v>
      </c>
      <c r="AX43" s="2">
        <v>129</v>
      </c>
      <c r="AY43" s="2">
        <v>129</v>
      </c>
      <c r="AZ43" s="2">
        <v>130</v>
      </c>
      <c r="BA43" s="2">
        <v>129</v>
      </c>
      <c r="BB43" s="2">
        <v>128</v>
      </c>
      <c r="BC43" s="2">
        <v>130</v>
      </c>
      <c r="BD43" s="2">
        <v>129</v>
      </c>
      <c r="BE43" s="2">
        <v>128</v>
      </c>
      <c r="BF43" s="2">
        <v>128</v>
      </c>
      <c r="BG43" s="2">
        <v>130</v>
      </c>
      <c r="BH43" s="2">
        <v>129</v>
      </c>
      <c r="BI43" s="2">
        <v>128</v>
      </c>
      <c r="BJ43" s="2">
        <v>129</v>
      </c>
      <c r="BK43" s="2">
        <v>129</v>
      </c>
      <c r="BL43" s="2">
        <v>129</v>
      </c>
      <c r="BM43" s="2">
        <v>129</v>
      </c>
      <c r="BN43" s="2">
        <v>130</v>
      </c>
      <c r="BO43" s="2">
        <v>129</v>
      </c>
      <c r="BP43" s="2">
        <v>128</v>
      </c>
      <c r="BQ43" s="2">
        <v>128</v>
      </c>
      <c r="BR43" s="2">
        <v>130</v>
      </c>
      <c r="BS43" s="2">
        <v>128</v>
      </c>
      <c r="BT43" s="2">
        <v>129</v>
      </c>
      <c r="BU43" s="2">
        <v>128</v>
      </c>
      <c r="BV43" s="2">
        <v>130</v>
      </c>
      <c r="BW43" s="2">
        <v>129</v>
      </c>
      <c r="BX43" s="2">
        <v>130</v>
      </c>
      <c r="BY43" s="2">
        <v>130</v>
      </c>
      <c r="BZ43" s="2">
        <v>129</v>
      </c>
      <c r="CA43" s="2">
        <v>129</v>
      </c>
      <c r="CB43" s="2">
        <v>128</v>
      </c>
      <c r="CC43" s="2">
        <v>128</v>
      </c>
      <c r="CD43" s="15">
        <v>120</v>
      </c>
    </row>
    <row r="44" spans="1:82" ht="18.75">
      <c r="A44" s="2">
        <f t="shared" si="0"/>
        <v>42</v>
      </c>
      <c r="B44" s="7">
        <v>329</v>
      </c>
      <c r="C44" s="2">
        <v>344</v>
      </c>
      <c r="D44" s="2">
        <v>295</v>
      </c>
      <c r="E44" s="2">
        <v>296</v>
      </c>
      <c r="F44" s="2">
        <v>317</v>
      </c>
      <c r="G44" s="2">
        <v>269</v>
      </c>
      <c r="H44" s="2">
        <v>297</v>
      </c>
      <c r="I44" s="2">
        <v>439</v>
      </c>
      <c r="J44" s="2">
        <v>416</v>
      </c>
      <c r="K44" s="2">
        <v>419</v>
      </c>
      <c r="L44" s="2">
        <v>425</v>
      </c>
      <c r="M44" s="2">
        <v>438</v>
      </c>
      <c r="N44" s="2">
        <v>422</v>
      </c>
      <c r="O44" s="2">
        <v>435</v>
      </c>
      <c r="P44" s="2">
        <v>435</v>
      </c>
      <c r="Q44" s="2">
        <v>445</v>
      </c>
      <c r="R44" s="2">
        <v>452</v>
      </c>
      <c r="S44" s="2">
        <v>434</v>
      </c>
      <c r="T44" s="2">
        <v>437</v>
      </c>
      <c r="U44" s="2">
        <v>435</v>
      </c>
      <c r="V44" s="2">
        <v>435</v>
      </c>
      <c r="W44" s="2">
        <v>441</v>
      </c>
      <c r="X44" s="2">
        <v>449</v>
      </c>
      <c r="Y44" s="2">
        <v>449</v>
      </c>
      <c r="Z44" s="2">
        <v>440</v>
      </c>
      <c r="AA44" s="2">
        <v>441</v>
      </c>
      <c r="AB44" s="2">
        <v>441</v>
      </c>
      <c r="AC44" s="2">
        <v>441</v>
      </c>
      <c r="AD44" s="2">
        <v>423</v>
      </c>
      <c r="AE44" s="2">
        <v>442</v>
      </c>
      <c r="AF44" s="2">
        <v>431</v>
      </c>
      <c r="AG44" s="2">
        <v>447</v>
      </c>
      <c r="AH44" s="2">
        <v>450</v>
      </c>
      <c r="AI44" s="2">
        <v>458</v>
      </c>
      <c r="AJ44" s="2">
        <v>432</v>
      </c>
      <c r="AK44" s="2">
        <v>437</v>
      </c>
      <c r="AL44" s="2">
        <v>409</v>
      </c>
      <c r="AM44" s="2">
        <v>416</v>
      </c>
      <c r="AN44" s="2">
        <v>439</v>
      </c>
      <c r="AO44" s="2">
        <v>443</v>
      </c>
      <c r="AP44" s="2">
        <v>444</v>
      </c>
      <c r="AQ44" s="2">
        <v>428</v>
      </c>
      <c r="AR44" s="2">
        <v>421</v>
      </c>
      <c r="AS44" s="2">
        <v>439</v>
      </c>
      <c r="AT44" s="2">
        <v>440</v>
      </c>
      <c r="AU44" s="2">
        <v>451</v>
      </c>
      <c r="AV44" s="2">
        <v>460</v>
      </c>
      <c r="AW44" s="2">
        <v>469</v>
      </c>
      <c r="AX44" s="2">
        <v>472</v>
      </c>
      <c r="AY44" s="2">
        <v>467</v>
      </c>
      <c r="AZ44" s="2">
        <v>469</v>
      </c>
      <c r="BA44" s="2">
        <v>465</v>
      </c>
      <c r="BB44" s="2">
        <v>469</v>
      </c>
      <c r="BC44" s="2">
        <v>466</v>
      </c>
      <c r="BD44" s="2">
        <v>468</v>
      </c>
      <c r="BE44" s="2">
        <v>464</v>
      </c>
      <c r="BF44" s="2">
        <v>468</v>
      </c>
      <c r="BG44" s="2">
        <v>457</v>
      </c>
      <c r="BH44" s="2">
        <v>452</v>
      </c>
      <c r="BI44" s="2">
        <v>452</v>
      </c>
      <c r="BJ44" s="2">
        <v>453</v>
      </c>
      <c r="BK44" s="2">
        <v>435</v>
      </c>
      <c r="BL44" s="2">
        <v>440</v>
      </c>
      <c r="BM44" s="2">
        <v>444</v>
      </c>
      <c r="BN44" s="2">
        <v>447</v>
      </c>
      <c r="BO44" s="2">
        <v>443</v>
      </c>
      <c r="BP44" s="2">
        <v>443</v>
      </c>
      <c r="BQ44" s="2">
        <v>418</v>
      </c>
      <c r="BR44" s="2">
        <v>436</v>
      </c>
      <c r="BS44" s="2">
        <v>435</v>
      </c>
      <c r="BT44" s="2">
        <v>438</v>
      </c>
      <c r="BU44" s="2">
        <v>440</v>
      </c>
      <c r="BV44" s="2">
        <v>432</v>
      </c>
      <c r="BW44" s="2">
        <v>434</v>
      </c>
      <c r="BX44" s="2">
        <v>435</v>
      </c>
      <c r="BY44" s="2">
        <v>432</v>
      </c>
      <c r="BZ44" s="2">
        <v>435</v>
      </c>
      <c r="CA44" s="2">
        <v>435</v>
      </c>
      <c r="CB44" s="2">
        <v>433</v>
      </c>
      <c r="CC44" s="2">
        <v>435</v>
      </c>
      <c r="CD44" s="15">
        <v>196</v>
      </c>
    </row>
    <row r="45" spans="1:82" ht="18.75">
      <c r="A45" s="2">
        <f t="shared" si="0"/>
        <v>43</v>
      </c>
      <c r="B45" s="8">
        <v>139</v>
      </c>
      <c r="C45" s="2">
        <v>126</v>
      </c>
      <c r="D45" s="2">
        <v>121</v>
      </c>
      <c r="E45" s="2">
        <v>93</v>
      </c>
      <c r="F45" s="2">
        <v>119</v>
      </c>
      <c r="G45" s="2">
        <v>117</v>
      </c>
      <c r="H45" s="2">
        <v>118</v>
      </c>
      <c r="I45" s="2">
        <v>152</v>
      </c>
      <c r="J45" s="2">
        <v>161</v>
      </c>
      <c r="K45" s="2">
        <v>171</v>
      </c>
      <c r="L45" s="2">
        <v>171</v>
      </c>
      <c r="M45" s="2">
        <v>170</v>
      </c>
      <c r="N45" s="2">
        <v>171</v>
      </c>
      <c r="O45" s="2">
        <v>171</v>
      </c>
      <c r="P45" s="2">
        <v>171</v>
      </c>
      <c r="Q45" s="2">
        <v>170</v>
      </c>
      <c r="R45" s="2">
        <v>171</v>
      </c>
      <c r="S45" s="2">
        <v>170</v>
      </c>
      <c r="T45" s="2">
        <v>171</v>
      </c>
      <c r="U45" s="2">
        <v>171</v>
      </c>
      <c r="V45" s="2">
        <v>170</v>
      </c>
      <c r="W45" s="2">
        <v>171</v>
      </c>
      <c r="X45" s="2">
        <v>170</v>
      </c>
      <c r="Y45" s="2">
        <v>170</v>
      </c>
      <c r="Z45" s="2">
        <v>171</v>
      </c>
      <c r="AA45" s="2">
        <v>170</v>
      </c>
      <c r="AB45" s="2">
        <v>171</v>
      </c>
      <c r="AC45" s="2">
        <v>171</v>
      </c>
      <c r="AD45" s="2">
        <v>171</v>
      </c>
      <c r="AE45" s="2">
        <v>170</v>
      </c>
      <c r="AF45" s="2">
        <v>171</v>
      </c>
      <c r="AG45" s="2">
        <v>171</v>
      </c>
      <c r="AH45" s="2">
        <v>171</v>
      </c>
      <c r="AI45" s="2">
        <v>170</v>
      </c>
      <c r="AJ45" s="2">
        <v>170</v>
      </c>
      <c r="AK45" s="2">
        <v>170</v>
      </c>
      <c r="AL45" s="2">
        <v>169</v>
      </c>
      <c r="AM45" s="2">
        <v>169</v>
      </c>
      <c r="AN45" s="2">
        <v>169</v>
      </c>
      <c r="AO45" s="2">
        <v>168</v>
      </c>
      <c r="AP45" s="2">
        <v>169</v>
      </c>
      <c r="AQ45" s="2">
        <v>169</v>
      </c>
      <c r="AR45" s="2">
        <v>169</v>
      </c>
      <c r="AS45" s="2">
        <v>168</v>
      </c>
      <c r="AT45" s="2">
        <v>168</v>
      </c>
      <c r="AU45" s="2">
        <v>169</v>
      </c>
      <c r="AV45" s="2">
        <v>168</v>
      </c>
      <c r="AW45" s="2">
        <v>169</v>
      </c>
      <c r="AX45" s="2">
        <v>168</v>
      </c>
      <c r="AY45" s="2">
        <v>168</v>
      </c>
      <c r="AZ45" s="2">
        <v>169</v>
      </c>
      <c r="BA45" s="2">
        <v>169</v>
      </c>
      <c r="BB45" s="2">
        <v>169</v>
      </c>
      <c r="BC45" s="2">
        <v>169</v>
      </c>
      <c r="BD45" s="2">
        <v>167</v>
      </c>
      <c r="BE45" s="2">
        <v>168</v>
      </c>
      <c r="BF45" s="2">
        <v>168</v>
      </c>
      <c r="BG45" s="2">
        <v>169</v>
      </c>
      <c r="BH45" s="2">
        <v>169</v>
      </c>
      <c r="BI45" s="2">
        <v>168</v>
      </c>
      <c r="BJ45" s="2">
        <v>169</v>
      </c>
      <c r="BK45" s="2">
        <v>169</v>
      </c>
      <c r="BL45" s="2">
        <v>170</v>
      </c>
      <c r="BM45" s="2">
        <v>168</v>
      </c>
      <c r="BN45" s="2">
        <v>169</v>
      </c>
      <c r="BO45" s="2">
        <v>169</v>
      </c>
      <c r="BP45" s="2">
        <v>168</v>
      </c>
      <c r="BQ45" s="2">
        <v>169</v>
      </c>
      <c r="BR45" s="2">
        <v>169</v>
      </c>
      <c r="BS45" s="2">
        <v>170</v>
      </c>
      <c r="BT45" s="2">
        <v>172</v>
      </c>
      <c r="BU45" s="2">
        <v>172</v>
      </c>
      <c r="BV45" s="2">
        <v>173</v>
      </c>
      <c r="BW45" s="2">
        <v>175</v>
      </c>
      <c r="BX45" s="2">
        <v>176</v>
      </c>
      <c r="BY45" s="2">
        <v>177</v>
      </c>
      <c r="BZ45" s="2">
        <v>176</v>
      </c>
      <c r="CA45" s="2">
        <v>176</v>
      </c>
      <c r="CB45" s="2">
        <v>177</v>
      </c>
      <c r="CC45" s="2">
        <v>176</v>
      </c>
      <c r="CD45" s="15">
        <v>102</v>
      </c>
    </row>
    <row r="46" spans="1:82" ht="18.75">
      <c r="A46" s="2">
        <f t="shared" si="0"/>
        <v>44</v>
      </c>
      <c r="B46" s="7">
        <v>108</v>
      </c>
      <c r="C46" s="2">
        <v>80</v>
      </c>
      <c r="D46" s="2">
        <v>85</v>
      </c>
      <c r="E46" s="2">
        <v>112</v>
      </c>
      <c r="F46" s="2">
        <v>95</v>
      </c>
      <c r="G46" s="2">
        <v>113</v>
      </c>
      <c r="H46" s="2">
        <v>108</v>
      </c>
      <c r="I46" s="2">
        <v>119</v>
      </c>
      <c r="J46" s="2">
        <v>126</v>
      </c>
      <c r="K46" s="2">
        <v>133</v>
      </c>
      <c r="L46" s="2">
        <v>131</v>
      </c>
      <c r="M46" s="2">
        <v>128</v>
      </c>
      <c r="N46" s="2">
        <v>126</v>
      </c>
      <c r="O46" s="2">
        <v>126</v>
      </c>
      <c r="P46" s="2">
        <v>130</v>
      </c>
      <c r="Q46" s="2">
        <v>134</v>
      </c>
      <c r="R46" s="2">
        <v>140</v>
      </c>
      <c r="S46" s="2">
        <v>140</v>
      </c>
      <c r="T46" s="2">
        <v>143</v>
      </c>
      <c r="U46" s="2">
        <v>142</v>
      </c>
      <c r="V46" s="2">
        <v>142</v>
      </c>
      <c r="W46" s="2">
        <v>131</v>
      </c>
      <c r="X46" s="2">
        <v>130</v>
      </c>
      <c r="Y46" s="2">
        <v>133</v>
      </c>
      <c r="Z46" s="2">
        <v>133</v>
      </c>
      <c r="AA46" s="2">
        <v>133</v>
      </c>
      <c r="AB46" s="2">
        <v>134</v>
      </c>
      <c r="AC46" s="2">
        <v>130</v>
      </c>
      <c r="AD46" s="2">
        <v>131</v>
      </c>
      <c r="AE46" s="2">
        <v>131</v>
      </c>
      <c r="AF46" s="2">
        <v>128</v>
      </c>
      <c r="AG46" s="2">
        <v>130</v>
      </c>
      <c r="AH46" s="2">
        <v>130</v>
      </c>
      <c r="AI46" s="2">
        <v>129</v>
      </c>
      <c r="AJ46" s="2">
        <v>132</v>
      </c>
      <c r="AK46" s="2">
        <v>131</v>
      </c>
      <c r="AL46" s="2">
        <v>129</v>
      </c>
      <c r="AM46" s="2">
        <v>131</v>
      </c>
      <c r="AN46" s="2">
        <v>130</v>
      </c>
      <c r="AO46" s="2">
        <v>128</v>
      </c>
      <c r="AP46" s="2">
        <v>130</v>
      </c>
      <c r="AQ46" s="2">
        <v>132</v>
      </c>
      <c r="AR46" s="2">
        <v>130</v>
      </c>
      <c r="AS46" s="2">
        <v>132</v>
      </c>
      <c r="AT46" s="2">
        <v>134</v>
      </c>
      <c r="AU46" s="2">
        <v>132</v>
      </c>
      <c r="AV46" s="2">
        <v>129</v>
      </c>
      <c r="AW46" s="2">
        <v>127</v>
      </c>
      <c r="AX46" s="2">
        <v>130</v>
      </c>
      <c r="AY46" s="2">
        <v>127</v>
      </c>
      <c r="AZ46" s="2">
        <v>164</v>
      </c>
      <c r="BA46" s="2">
        <v>149</v>
      </c>
      <c r="BB46" s="2">
        <v>120</v>
      </c>
      <c r="BC46" s="2">
        <v>148</v>
      </c>
      <c r="BD46" s="2">
        <v>673</v>
      </c>
      <c r="BE46" s="2">
        <v>2130</v>
      </c>
      <c r="BF46" s="2">
        <v>747</v>
      </c>
      <c r="BG46" s="2">
        <v>466</v>
      </c>
      <c r="BH46" s="2">
        <v>1331</v>
      </c>
      <c r="BI46" s="2">
        <v>638</v>
      </c>
      <c r="BJ46" s="2">
        <v>495</v>
      </c>
      <c r="BK46" s="2">
        <v>434</v>
      </c>
      <c r="BL46" s="2">
        <v>427</v>
      </c>
      <c r="BM46" s="2">
        <v>413</v>
      </c>
      <c r="BN46" s="2">
        <v>410</v>
      </c>
      <c r="BO46" s="2">
        <v>411</v>
      </c>
      <c r="BP46" s="2">
        <v>407</v>
      </c>
      <c r="BQ46" s="2">
        <v>409</v>
      </c>
      <c r="BR46" s="2">
        <v>410</v>
      </c>
      <c r="BS46" s="2">
        <v>406</v>
      </c>
      <c r="BT46" s="2">
        <v>413</v>
      </c>
      <c r="BU46" s="2">
        <v>419</v>
      </c>
      <c r="BV46" s="2">
        <v>415</v>
      </c>
      <c r="BW46" s="2">
        <v>414</v>
      </c>
      <c r="BX46" s="2">
        <v>401</v>
      </c>
      <c r="BY46" s="2">
        <v>787</v>
      </c>
      <c r="BZ46" s="2">
        <v>470</v>
      </c>
      <c r="CA46" s="2">
        <v>425</v>
      </c>
      <c r="CB46" s="2">
        <v>2022</v>
      </c>
      <c r="CC46" s="2">
        <v>1969</v>
      </c>
      <c r="CD46" s="15">
        <v>198</v>
      </c>
    </row>
    <row r="47" spans="1:82" ht="18.75">
      <c r="A47" s="2">
        <f t="shared" si="0"/>
        <v>45</v>
      </c>
      <c r="B47" s="7">
        <v>49</v>
      </c>
      <c r="C47" s="2">
        <v>87</v>
      </c>
      <c r="D47" s="2">
        <v>103</v>
      </c>
      <c r="E47" s="2">
        <v>110</v>
      </c>
      <c r="F47" s="2">
        <v>121</v>
      </c>
      <c r="G47" s="2">
        <v>151</v>
      </c>
      <c r="H47" s="2">
        <v>109</v>
      </c>
      <c r="I47" s="2">
        <v>166</v>
      </c>
      <c r="J47" s="2">
        <v>170</v>
      </c>
      <c r="K47" s="2">
        <v>172</v>
      </c>
      <c r="L47" s="2">
        <v>182</v>
      </c>
      <c r="M47" s="2">
        <v>183</v>
      </c>
      <c r="N47" s="2">
        <v>182</v>
      </c>
      <c r="O47" s="2">
        <v>183</v>
      </c>
      <c r="P47" s="2">
        <v>177</v>
      </c>
      <c r="Q47" s="2">
        <v>176</v>
      </c>
      <c r="R47" s="2">
        <v>177</v>
      </c>
      <c r="S47" s="2">
        <v>178</v>
      </c>
      <c r="T47" s="2">
        <v>177</v>
      </c>
      <c r="U47" s="2">
        <v>177</v>
      </c>
      <c r="V47" s="2">
        <v>177</v>
      </c>
      <c r="W47" s="2">
        <v>176</v>
      </c>
      <c r="X47" s="2">
        <v>179</v>
      </c>
      <c r="Y47" s="2">
        <v>184</v>
      </c>
      <c r="Z47" s="2">
        <v>183</v>
      </c>
      <c r="AA47" s="2">
        <v>181</v>
      </c>
      <c r="AB47" s="2">
        <v>179</v>
      </c>
      <c r="AC47" s="2">
        <v>172</v>
      </c>
      <c r="AD47" s="2">
        <v>164</v>
      </c>
      <c r="AE47" s="2">
        <v>157</v>
      </c>
      <c r="AF47" s="2">
        <v>162</v>
      </c>
      <c r="AG47" s="2">
        <v>167</v>
      </c>
      <c r="AH47" s="2">
        <v>172</v>
      </c>
      <c r="AI47" s="2">
        <v>182</v>
      </c>
      <c r="AJ47" s="2">
        <v>189</v>
      </c>
      <c r="AK47" s="2">
        <v>188</v>
      </c>
      <c r="AL47" s="2">
        <v>190</v>
      </c>
      <c r="AM47" s="2">
        <v>189</v>
      </c>
      <c r="AN47" s="2">
        <v>190</v>
      </c>
      <c r="AO47" s="2">
        <v>188</v>
      </c>
      <c r="AP47" s="2">
        <v>188</v>
      </c>
      <c r="AQ47" s="2">
        <v>189</v>
      </c>
      <c r="AR47" s="2">
        <v>189</v>
      </c>
      <c r="AS47" s="2">
        <v>187</v>
      </c>
      <c r="AT47" s="2">
        <v>187</v>
      </c>
      <c r="AU47" s="2">
        <v>188</v>
      </c>
      <c r="AV47" s="2">
        <v>188</v>
      </c>
      <c r="AW47" s="2">
        <v>187</v>
      </c>
      <c r="AX47" s="2">
        <v>186</v>
      </c>
      <c r="AY47" s="2">
        <v>185</v>
      </c>
      <c r="AZ47" s="2">
        <v>184</v>
      </c>
      <c r="BA47" s="2">
        <v>187</v>
      </c>
      <c r="BB47" s="2">
        <v>187</v>
      </c>
      <c r="BC47" s="2">
        <v>187</v>
      </c>
      <c r="BD47" s="2">
        <v>188</v>
      </c>
      <c r="BE47" s="2">
        <v>185</v>
      </c>
      <c r="BF47" s="2">
        <v>187</v>
      </c>
      <c r="BG47" s="2">
        <v>186</v>
      </c>
      <c r="BH47" s="2">
        <v>186</v>
      </c>
      <c r="BI47" s="2">
        <v>186</v>
      </c>
      <c r="BJ47" s="2">
        <v>185</v>
      </c>
      <c r="BK47" s="2">
        <v>186</v>
      </c>
      <c r="BL47" s="2">
        <v>186</v>
      </c>
      <c r="BM47" s="2">
        <v>186</v>
      </c>
      <c r="BN47" s="2">
        <v>185</v>
      </c>
      <c r="BO47" s="2">
        <v>186</v>
      </c>
      <c r="BP47" s="2">
        <v>187</v>
      </c>
      <c r="BQ47" s="2">
        <v>188</v>
      </c>
      <c r="BR47" s="2">
        <v>186</v>
      </c>
      <c r="BS47" s="2">
        <v>185</v>
      </c>
      <c r="BT47" s="2">
        <v>187</v>
      </c>
      <c r="BU47" s="2">
        <v>186</v>
      </c>
      <c r="BV47" s="2">
        <v>184</v>
      </c>
      <c r="BW47" s="2">
        <v>175</v>
      </c>
      <c r="BX47" s="2">
        <v>176</v>
      </c>
      <c r="BY47" s="2">
        <v>182</v>
      </c>
      <c r="BZ47" s="2">
        <v>185</v>
      </c>
      <c r="CA47" s="2">
        <v>186</v>
      </c>
      <c r="CB47" s="2">
        <v>186</v>
      </c>
      <c r="CC47" s="2">
        <v>184</v>
      </c>
      <c r="CD47" s="15">
        <v>167</v>
      </c>
    </row>
    <row r="48" spans="1:82" ht="18.75">
      <c r="A48" s="2">
        <f t="shared" si="0"/>
        <v>46</v>
      </c>
      <c r="B48" s="7">
        <v>458</v>
      </c>
      <c r="C48" s="2">
        <v>306</v>
      </c>
      <c r="D48" s="2">
        <v>1659</v>
      </c>
      <c r="E48" s="2">
        <v>713</v>
      </c>
      <c r="F48" s="2">
        <v>1902</v>
      </c>
      <c r="G48" s="2">
        <v>2145</v>
      </c>
      <c r="H48" s="2">
        <v>1430</v>
      </c>
      <c r="I48" s="2">
        <v>335</v>
      </c>
      <c r="J48" s="2">
        <v>301</v>
      </c>
      <c r="K48" s="2">
        <v>267</v>
      </c>
      <c r="L48" s="2">
        <v>293</v>
      </c>
      <c r="M48" s="2">
        <v>334</v>
      </c>
      <c r="N48" s="2">
        <v>362</v>
      </c>
      <c r="O48" s="2">
        <v>363</v>
      </c>
      <c r="P48" s="2">
        <v>355</v>
      </c>
      <c r="Q48" s="2">
        <v>345</v>
      </c>
      <c r="R48" s="2">
        <v>341</v>
      </c>
      <c r="S48" s="2">
        <v>329</v>
      </c>
      <c r="T48" s="2">
        <v>317</v>
      </c>
      <c r="U48" s="2">
        <v>320</v>
      </c>
      <c r="V48" s="2">
        <v>345</v>
      </c>
      <c r="W48" s="2">
        <v>353</v>
      </c>
      <c r="X48" s="2">
        <v>377</v>
      </c>
      <c r="Y48" s="2">
        <v>569</v>
      </c>
      <c r="Z48" s="2">
        <v>2129</v>
      </c>
      <c r="AA48" s="2">
        <v>2108</v>
      </c>
      <c r="AB48" s="2">
        <v>2118</v>
      </c>
      <c r="AC48" s="2">
        <v>1613</v>
      </c>
      <c r="AD48" s="2">
        <v>603</v>
      </c>
      <c r="AE48" s="2">
        <v>827</v>
      </c>
      <c r="AF48" s="2">
        <v>720</v>
      </c>
      <c r="AG48" s="2">
        <v>339</v>
      </c>
      <c r="AH48" s="2">
        <v>372</v>
      </c>
      <c r="AI48" s="2">
        <v>369</v>
      </c>
      <c r="AJ48" s="2">
        <v>350</v>
      </c>
      <c r="AK48" s="2">
        <v>1530</v>
      </c>
      <c r="AL48" s="2">
        <v>1761</v>
      </c>
      <c r="AM48" s="2">
        <v>1440</v>
      </c>
      <c r="AN48" s="2">
        <v>810</v>
      </c>
      <c r="AO48" s="2">
        <v>388</v>
      </c>
      <c r="AP48" s="2">
        <v>447</v>
      </c>
      <c r="AQ48" s="2">
        <v>462</v>
      </c>
      <c r="AR48" s="2">
        <v>411</v>
      </c>
      <c r="AS48" s="2">
        <v>415</v>
      </c>
      <c r="AT48" s="2">
        <v>693</v>
      </c>
      <c r="AU48" s="2">
        <v>866</v>
      </c>
      <c r="AV48" s="2">
        <v>862</v>
      </c>
      <c r="AW48" s="2">
        <v>375</v>
      </c>
      <c r="AX48" s="2">
        <v>313</v>
      </c>
      <c r="AY48" s="2">
        <v>312</v>
      </c>
      <c r="AZ48" s="2">
        <v>316</v>
      </c>
      <c r="BA48" s="2">
        <v>328</v>
      </c>
      <c r="BB48" s="2">
        <v>333</v>
      </c>
      <c r="BC48" s="2">
        <v>329</v>
      </c>
      <c r="BD48" s="2">
        <v>344</v>
      </c>
      <c r="BE48" s="2">
        <v>344</v>
      </c>
      <c r="BF48" s="2">
        <v>338</v>
      </c>
      <c r="BG48" s="2">
        <v>352</v>
      </c>
      <c r="BH48" s="2">
        <v>350</v>
      </c>
      <c r="BI48" s="2">
        <v>347</v>
      </c>
      <c r="BJ48" s="2">
        <v>341</v>
      </c>
      <c r="BK48" s="2">
        <v>350</v>
      </c>
      <c r="BL48" s="2">
        <v>351</v>
      </c>
      <c r="BM48" s="2">
        <v>350</v>
      </c>
      <c r="BN48" s="2">
        <v>348</v>
      </c>
      <c r="BO48" s="2">
        <v>344</v>
      </c>
      <c r="BP48" s="2">
        <v>346</v>
      </c>
      <c r="BQ48" s="2">
        <v>346</v>
      </c>
      <c r="BR48" s="2">
        <v>359</v>
      </c>
      <c r="BS48" s="2">
        <v>347</v>
      </c>
      <c r="BT48" s="2">
        <v>344</v>
      </c>
      <c r="BU48" s="2">
        <v>350</v>
      </c>
      <c r="BV48" s="2">
        <v>357</v>
      </c>
      <c r="BW48" s="2">
        <v>348</v>
      </c>
      <c r="BX48" s="2">
        <v>340</v>
      </c>
      <c r="BY48" s="2">
        <v>340</v>
      </c>
      <c r="BZ48" s="2">
        <v>341</v>
      </c>
      <c r="CA48" s="2">
        <v>338</v>
      </c>
      <c r="CB48" s="2">
        <v>334</v>
      </c>
      <c r="CC48" s="2">
        <v>331</v>
      </c>
      <c r="CD48" s="15">
        <v>213</v>
      </c>
    </row>
    <row r="49" spans="1:82" ht="18.75">
      <c r="A49" s="2">
        <f t="shared" si="0"/>
        <v>47</v>
      </c>
      <c r="B49" s="7">
        <v>107</v>
      </c>
      <c r="C49" s="2">
        <v>99</v>
      </c>
      <c r="D49" s="2">
        <v>87</v>
      </c>
      <c r="E49" s="2">
        <v>69</v>
      </c>
      <c r="F49" s="2">
        <v>74</v>
      </c>
      <c r="G49" s="2">
        <v>111</v>
      </c>
      <c r="H49" s="2">
        <v>82</v>
      </c>
      <c r="I49" s="2">
        <v>113</v>
      </c>
      <c r="J49" s="2">
        <v>128</v>
      </c>
      <c r="K49" s="2">
        <v>117</v>
      </c>
      <c r="L49" s="2">
        <v>114</v>
      </c>
      <c r="M49" s="2">
        <v>146</v>
      </c>
      <c r="N49" s="2">
        <v>108</v>
      </c>
      <c r="O49" s="2">
        <v>126</v>
      </c>
      <c r="P49" s="2">
        <v>147</v>
      </c>
      <c r="Q49" s="2">
        <v>104</v>
      </c>
      <c r="R49" s="2">
        <v>133</v>
      </c>
      <c r="S49" s="2">
        <v>120</v>
      </c>
      <c r="T49" s="2">
        <v>100</v>
      </c>
      <c r="U49" s="2">
        <v>149</v>
      </c>
      <c r="V49" s="2">
        <v>96</v>
      </c>
      <c r="W49" s="2">
        <v>132</v>
      </c>
      <c r="X49" s="2">
        <v>138</v>
      </c>
      <c r="Y49" s="2">
        <v>96</v>
      </c>
      <c r="Z49" s="2">
        <v>150</v>
      </c>
      <c r="AA49" s="2">
        <v>110</v>
      </c>
      <c r="AB49" s="2">
        <v>119</v>
      </c>
      <c r="AC49" s="2">
        <v>142</v>
      </c>
      <c r="AD49" s="2">
        <v>98</v>
      </c>
      <c r="AE49" s="2">
        <v>132</v>
      </c>
      <c r="AF49" s="2">
        <v>115</v>
      </c>
      <c r="AG49" s="2">
        <v>102</v>
      </c>
      <c r="AH49" s="2">
        <v>147</v>
      </c>
      <c r="AI49" s="2">
        <v>104</v>
      </c>
      <c r="AJ49" s="2">
        <v>125</v>
      </c>
      <c r="AK49" s="2">
        <v>139</v>
      </c>
      <c r="AL49" s="2">
        <v>103</v>
      </c>
      <c r="AM49" s="2">
        <v>140</v>
      </c>
      <c r="AN49" s="2">
        <v>121</v>
      </c>
      <c r="AO49" s="2">
        <v>107</v>
      </c>
      <c r="AP49" s="2">
        <v>141</v>
      </c>
      <c r="AQ49" s="2">
        <v>102</v>
      </c>
      <c r="AR49" s="2">
        <v>126</v>
      </c>
      <c r="AS49" s="2">
        <v>142</v>
      </c>
      <c r="AT49" s="2">
        <v>96</v>
      </c>
      <c r="AU49" s="2">
        <v>140</v>
      </c>
      <c r="AV49" s="2">
        <v>129</v>
      </c>
      <c r="AW49" s="2">
        <v>128</v>
      </c>
      <c r="AX49" s="2">
        <v>114</v>
      </c>
      <c r="AY49" s="2">
        <v>110</v>
      </c>
      <c r="AZ49" s="2">
        <v>122</v>
      </c>
      <c r="BA49" s="2">
        <v>131</v>
      </c>
      <c r="BB49" s="2">
        <v>103</v>
      </c>
      <c r="BC49" s="2">
        <v>141</v>
      </c>
      <c r="BD49" s="2">
        <v>121</v>
      </c>
      <c r="BE49" s="2">
        <v>103</v>
      </c>
      <c r="BF49" s="2">
        <v>152</v>
      </c>
      <c r="BG49" s="2">
        <v>96</v>
      </c>
      <c r="BH49" s="2">
        <v>131</v>
      </c>
      <c r="BI49" s="2">
        <v>120</v>
      </c>
      <c r="BJ49" s="2">
        <v>101</v>
      </c>
      <c r="BK49" s="2">
        <v>140</v>
      </c>
      <c r="BL49" s="2">
        <v>153</v>
      </c>
      <c r="BM49" s="2">
        <v>96</v>
      </c>
      <c r="BN49" s="2">
        <v>149</v>
      </c>
      <c r="BO49" s="2">
        <v>106</v>
      </c>
      <c r="BP49" s="2">
        <v>110</v>
      </c>
      <c r="BQ49" s="2">
        <v>141</v>
      </c>
      <c r="BR49" s="2">
        <v>101</v>
      </c>
      <c r="BS49" s="2">
        <v>122</v>
      </c>
      <c r="BT49" s="2">
        <v>153</v>
      </c>
      <c r="BU49" s="2">
        <v>106</v>
      </c>
      <c r="BV49" s="2">
        <v>127</v>
      </c>
      <c r="BW49" s="2">
        <v>142</v>
      </c>
      <c r="BX49" s="2">
        <v>86</v>
      </c>
      <c r="BY49" s="2">
        <v>143</v>
      </c>
      <c r="BZ49" s="2">
        <v>110</v>
      </c>
      <c r="CA49" s="2">
        <v>118</v>
      </c>
      <c r="CB49" s="2">
        <v>140</v>
      </c>
      <c r="CC49" s="2">
        <v>101</v>
      </c>
      <c r="CD49" s="15">
        <v>115</v>
      </c>
    </row>
    <row r="50" spans="1:82" ht="18.75">
      <c r="A50" s="2">
        <f t="shared" si="0"/>
        <v>48</v>
      </c>
      <c r="B50" s="9">
        <v>107</v>
      </c>
      <c r="C50" s="2">
        <v>94</v>
      </c>
      <c r="D50" s="2">
        <v>91</v>
      </c>
      <c r="E50" s="2">
        <v>89</v>
      </c>
      <c r="F50" s="2">
        <v>105</v>
      </c>
      <c r="G50" s="2">
        <v>87</v>
      </c>
      <c r="H50" s="2">
        <v>67</v>
      </c>
      <c r="I50" s="2">
        <v>113</v>
      </c>
      <c r="J50" s="2">
        <v>108</v>
      </c>
      <c r="K50" s="2">
        <v>115</v>
      </c>
      <c r="L50" s="2">
        <v>124</v>
      </c>
      <c r="M50" s="2">
        <v>123</v>
      </c>
      <c r="N50" s="2">
        <v>123</v>
      </c>
      <c r="O50" s="2">
        <v>124</v>
      </c>
      <c r="P50" s="2">
        <v>122</v>
      </c>
      <c r="Q50" s="2">
        <v>123</v>
      </c>
      <c r="R50" s="2">
        <v>121</v>
      </c>
      <c r="S50" s="2">
        <v>123</v>
      </c>
      <c r="T50" s="2">
        <v>121</v>
      </c>
      <c r="U50" s="2">
        <v>121</v>
      </c>
      <c r="V50" s="2">
        <v>123</v>
      </c>
      <c r="W50" s="2">
        <v>122</v>
      </c>
      <c r="X50" s="2">
        <v>124</v>
      </c>
      <c r="Y50" s="2">
        <v>122</v>
      </c>
      <c r="Z50" s="2">
        <v>123</v>
      </c>
      <c r="AA50" s="2">
        <v>124</v>
      </c>
      <c r="AB50" s="2">
        <v>122</v>
      </c>
      <c r="AC50" s="2">
        <v>123</v>
      </c>
      <c r="AD50" s="2">
        <v>123</v>
      </c>
      <c r="AE50" s="2">
        <v>123</v>
      </c>
      <c r="AF50" s="2">
        <v>125</v>
      </c>
      <c r="AG50" s="2">
        <v>123</v>
      </c>
      <c r="AH50" s="2">
        <v>123</v>
      </c>
      <c r="AI50" s="2">
        <v>125</v>
      </c>
      <c r="AJ50" s="2">
        <v>122</v>
      </c>
      <c r="AK50" s="2">
        <v>124</v>
      </c>
      <c r="AL50" s="2">
        <v>123</v>
      </c>
      <c r="AM50" s="2">
        <v>123</v>
      </c>
      <c r="AN50" s="2">
        <v>125</v>
      </c>
      <c r="AO50" s="2">
        <v>122</v>
      </c>
      <c r="AP50" s="2">
        <v>123</v>
      </c>
      <c r="AQ50" s="2">
        <v>122</v>
      </c>
      <c r="AR50" s="2">
        <v>123</v>
      </c>
      <c r="AS50" s="2">
        <v>125</v>
      </c>
      <c r="AT50" s="2">
        <v>122</v>
      </c>
      <c r="AU50" s="2">
        <v>123</v>
      </c>
      <c r="AV50" s="2">
        <v>124</v>
      </c>
      <c r="AW50" s="2">
        <v>124</v>
      </c>
      <c r="AX50" s="2">
        <v>125</v>
      </c>
      <c r="AY50" s="2">
        <v>125</v>
      </c>
      <c r="AZ50" s="2">
        <v>125</v>
      </c>
      <c r="BA50" s="2">
        <v>124</v>
      </c>
      <c r="BB50" s="2">
        <v>122</v>
      </c>
      <c r="BC50" s="2">
        <v>126</v>
      </c>
      <c r="BD50" s="2">
        <v>123</v>
      </c>
      <c r="BE50" s="2">
        <v>124</v>
      </c>
      <c r="BF50" s="2">
        <v>126</v>
      </c>
      <c r="BG50" s="2">
        <v>123</v>
      </c>
      <c r="BH50" s="2">
        <v>126</v>
      </c>
      <c r="BI50" s="2">
        <v>123</v>
      </c>
      <c r="BJ50" s="2">
        <v>123</v>
      </c>
      <c r="BK50" s="2">
        <v>123</v>
      </c>
      <c r="BL50" s="2">
        <v>124</v>
      </c>
      <c r="BM50" s="2">
        <v>122</v>
      </c>
      <c r="BN50" s="2">
        <v>121</v>
      </c>
      <c r="BO50" s="2">
        <v>117</v>
      </c>
      <c r="BP50" s="2">
        <v>122</v>
      </c>
      <c r="BQ50" s="2">
        <v>123</v>
      </c>
      <c r="BR50" s="2">
        <v>121</v>
      </c>
      <c r="BS50" s="2">
        <v>123</v>
      </c>
      <c r="BT50" s="2">
        <v>122</v>
      </c>
      <c r="BU50" s="2">
        <v>123</v>
      </c>
      <c r="BV50" s="2">
        <v>121</v>
      </c>
      <c r="BW50" s="2">
        <v>122</v>
      </c>
      <c r="BX50" s="2">
        <v>123</v>
      </c>
      <c r="BY50" s="2">
        <v>121</v>
      </c>
      <c r="BZ50" s="2">
        <v>124</v>
      </c>
      <c r="CA50" s="2">
        <v>121</v>
      </c>
      <c r="CB50" s="2">
        <v>125</v>
      </c>
      <c r="CC50" s="2">
        <v>122</v>
      </c>
      <c r="CD50" s="15">
        <v>134</v>
      </c>
    </row>
    <row r="51" spans="1:82">
      <c r="A51" s="2">
        <f t="shared" si="0"/>
        <v>49</v>
      </c>
      <c r="B51" s="10">
        <v>506</v>
      </c>
      <c r="C51" s="10">
        <v>520</v>
      </c>
      <c r="D51" s="10">
        <v>519</v>
      </c>
      <c r="E51" s="10">
        <v>493</v>
      </c>
      <c r="F51" s="10">
        <v>486</v>
      </c>
      <c r="G51" s="10">
        <v>510</v>
      </c>
      <c r="H51" s="10">
        <v>519</v>
      </c>
      <c r="I51" s="10">
        <v>503</v>
      </c>
      <c r="J51" s="10">
        <v>488</v>
      </c>
      <c r="K51" s="10">
        <v>487</v>
      </c>
      <c r="L51" s="10">
        <v>522</v>
      </c>
      <c r="M51" s="10">
        <v>523</v>
      </c>
      <c r="N51" s="10">
        <v>506</v>
      </c>
      <c r="O51" s="10">
        <v>489</v>
      </c>
      <c r="P51" s="10">
        <v>523</v>
      </c>
      <c r="Q51" s="10">
        <v>509</v>
      </c>
      <c r="R51" s="10">
        <v>505</v>
      </c>
      <c r="S51" s="10">
        <v>495</v>
      </c>
      <c r="T51" s="10">
        <v>523</v>
      </c>
      <c r="U51" s="10">
        <v>504</v>
      </c>
      <c r="V51" s="10">
        <v>523</v>
      </c>
      <c r="W51" s="10">
        <v>493</v>
      </c>
      <c r="X51" s="10">
        <v>497</v>
      </c>
      <c r="Y51" s="10">
        <v>503</v>
      </c>
      <c r="Z51" s="10">
        <v>523</v>
      </c>
      <c r="AA51" s="10">
        <v>495</v>
      </c>
      <c r="AB51" s="10">
        <v>524</v>
      </c>
      <c r="AC51" s="10">
        <v>509</v>
      </c>
      <c r="AD51" s="10">
        <v>500</v>
      </c>
      <c r="AE51" s="10">
        <v>514</v>
      </c>
      <c r="AF51" s="10">
        <v>506</v>
      </c>
      <c r="AG51" s="10">
        <v>506</v>
      </c>
      <c r="AH51" s="10">
        <v>495</v>
      </c>
      <c r="AI51" s="10">
        <v>526</v>
      </c>
      <c r="AJ51" s="10">
        <v>500</v>
      </c>
      <c r="AK51" s="10">
        <v>502</v>
      </c>
      <c r="AL51" s="10">
        <v>495</v>
      </c>
      <c r="AM51" s="10">
        <v>527</v>
      </c>
      <c r="AN51" s="10">
        <v>494</v>
      </c>
      <c r="AO51" s="10">
        <v>509</v>
      </c>
      <c r="AP51" s="10">
        <v>496</v>
      </c>
      <c r="AQ51" s="10">
        <v>511</v>
      </c>
      <c r="AR51" s="10">
        <v>494</v>
      </c>
      <c r="AS51" s="10">
        <v>502</v>
      </c>
      <c r="AT51" s="10">
        <v>527</v>
      </c>
      <c r="AU51" s="10">
        <v>501</v>
      </c>
      <c r="AV51" s="10">
        <v>515</v>
      </c>
      <c r="AW51" s="10">
        <v>528</v>
      </c>
      <c r="AX51" s="10">
        <v>496</v>
      </c>
      <c r="AY51" s="10">
        <v>503</v>
      </c>
      <c r="AZ51" s="10">
        <v>524</v>
      </c>
      <c r="BA51" s="10">
        <v>514</v>
      </c>
      <c r="BB51" s="10">
        <v>512</v>
      </c>
      <c r="BC51" s="10">
        <v>527</v>
      </c>
      <c r="BD51" s="10">
        <v>518</v>
      </c>
      <c r="BE51" s="10">
        <v>499</v>
      </c>
      <c r="BF51" s="10">
        <v>507</v>
      </c>
      <c r="BG51" s="10">
        <v>524</v>
      </c>
      <c r="BH51" s="10">
        <v>496</v>
      </c>
      <c r="BI51" s="10">
        <v>527</v>
      </c>
      <c r="BJ51" s="10">
        <v>522</v>
      </c>
      <c r="BK51" s="10">
        <v>503</v>
      </c>
      <c r="BL51" s="10">
        <v>499</v>
      </c>
      <c r="BM51" s="10">
        <v>592</v>
      </c>
      <c r="BN51" s="10">
        <v>528</v>
      </c>
      <c r="BO51" s="10">
        <v>510</v>
      </c>
      <c r="BP51" s="10">
        <v>521</v>
      </c>
      <c r="BQ51" s="10">
        <v>522</v>
      </c>
      <c r="BR51" s="10">
        <v>496</v>
      </c>
      <c r="BS51" s="10">
        <v>526</v>
      </c>
      <c r="BT51" s="10">
        <v>494</v>
      </c>
      <c r="BU51" s="10">
        <v>503</v>
      </c>
      <c r="BV51" s="10">
        <v>505</v>
      </c>
      <c r="BW51" s="10">
        <v>499</v>
      </c>
      <c r="BX51" s="10">
        <v>495</v>
      </c>
      <c r="BY51" s="10">
        <v>498</v>
      </c>
      <c r="BZ51" s="10">
        <v>528</v>
      </c>
      <c r="CA51" s="10">
        <v>506</v>
      </c>
      <c r="CB51" s="10">
        <v>520</v>
      </c>
      <c r="CC51" s="10">
        <v>522</v>
      </c>
      <c r="CD51" s="46">
        <v>140</v>
      </c>
    </row>
    <row r="52" spans="1:82">
      <c r="A52" s="2">
        <f t="shared" si="0"/>
        <v>50</v>
      </c>
      <c r="B52" s="10">
        <v>88</v>
      </c>
      <c r="C52" s="10">
        <v>85</v>
      </c>
      <c r="D52" s="10">
        <v>72</v>
      </c>
      <c r="E52" s="10">
        <v>85</v>
      </c>
      <c r="F52" s="10">
        <v>64</v>
      </c>
      <c r="G52" s="10">
        <v>84</v>
      </c>
      <c r="H52" s="10">
        <v>70</v>
      </c>
      <c r="I52" s="10">
        <v>79</v>
      </c>
      <c r="J52" s="10">
        <v>100</v>
      </c>
      <c r="K52" s="10">
        <v>109</v>
      </c>
      <c r="L52" s="10">
        <v>116</v>
      </c>
      <c r="M52" s="10">
        <v>123</v>
      </c>
      <c r="N52" s="10">
        <v>121</v>
      </c>
      <c r="O52" s="10">
        <v>123</v>
      </c>
      <c r="P52" s="10">
        <v>121</v>
      </c>
      <c r="Q52" s="10">
        <v>122</v>
      </c>
      <c r="R52" s="10">
        <v>121</v>
      </c>
      <c r="S52" s="10">
        <v>123</v>
      </c>
      <c r="T52" s="10">
        <v>122</v>
      </c>
      <c r="U52" s="10">
        <v>122</v>
      </c>
      <c r="V52" s="10">
        <v>123</v>
      </c>
      <c r="W52" s="10">
        <v>122</v>
      </c>
      <c r="X52" s="10">
        <v>123</v>
      </c>
      <c r="Y52" s="10">
        <v>116</v>
      </c>
      <c r="Z52" s="10">
        <v>123</v>
      </c>
      <c r="AA52" s="10">
        <v>116</v>
      </c>
      <c r="AB52" s="10">
        <v>124</v>
      </c>
      <c r="AC52" s="10">
        <v>122</v>
      </c>
      <c r="AD52" s="10">
        <v>124</v>
      </c>
      <c r="AE52" s="10">
        <v>121</v>
      </c>
      <c r="AF52" s="10">
        <v>123</v>
      </c>
      <c r="AG52" s="10">
        <v>122</v>
      </c>
      <c r="AH52" s="10">
        <v>124</v>
      </c>
      <c r="AI52" s="10">
        <v>123</v>
      </c>
      <c r="AJ52" s="10">
        <v>126</v>
      </c>
      <c r="AK52" s="10">
        <v>122</v>
      </c>
      <c r="AL52" s="10">
        <v>126</v>
      </c>
      <c r="AM52" s="10">
        <v>123</v>
      </c>
      <c r="AN52" s="10">
        <v>123</v>
      </c>
      <c r="AO52" s="10">
        <v>121</v>
      </c>
      <c r="AP52" s="10">
        <v>125</v>
      </c>
      <c r="AQ52" s="10">
        <v>122</v>
      </c>
      <c r="AR52" s="10">
        <v>126</v>
      </c>
      <c r="AS52" s="10">
        <v>122</v>
      </c>
      <c r="AT52" s="10">
        <v>125</v>
      </c>
      <c r="AU52" s="10">
        <v>125</v>
      </c>
      <c r="AV52" s="10">
        <v>125</v>
      </c>
      <c r="AW52" s="10">
        <v>124</v>
      </c>
      <c r="AX52" s="10">
        <v>115</v>
      </c>
      <c r="AY52" s="10">
        <v>125</v>
      </c>
      <c r="AZ52" s="10">
        <v>125</v>
      </c>
      <c r="BA52" s="10">
        <v>123</v>
      </c>
      <c r="BB52" s="10">
        <v>125</v>
      </c>
      <c r="BC52" s="10">
        <v>125</v>
      </c>
      <c r="BD52" s="10">
        <v>123</v>
      </c>
      <c r="BE52" s="10">
        <v>122</v>
      </c>
      <c r="BF52" s="10">
        <v>125</v>
      </c>
      <c r="BG52" s="10">
        <v>123</v>
      </c>
      <c r="BH52" s="10">
        <v>123</v>
      </c>
      <c r="BI52" s="10">
        <v>123</v>
      </c>
      <c r="BJ52" s="10">
        <v>122</v>
      </c>
      <c r="BK52" s="10">
        <v>124</v>
      </c>
      <c r="BL52" s="10">
        <v>121</v>
      </c>
      <c r="BM52" s="10">
        <v>124</v>
      </c>
      <c r="BN52" s="10">
        <v>122</v>
      </c>
      <c r="BO52" s="10">
        <v>123</v>
      </c>
      <c r="BP52" s="10">
        <v>122</v>
      </c>
      <c r="BQ52" s="10">
        <v>122</v>
      </c>
      <c r="BR52" s="10">
        <v>123</v>
      </c>
      <c r="BS52" s="10">
        <v>121</v>
      </c>
      <c r="BT52" s="10">
        <v>123</v>
      </c>
      <c r="BU52" s="10">
        <v>122</v>
      </c>
      <c r="BV52" s="10">
        <v>116</v>
      </c>
      <c r="BW52" s="10">
        <v>123</v>
      </c>
      <c r="BX52" s="10">
        <v>121</v>
      </c>
      <c r="BY52" s="10">
        <v>124</v>
      </c>
      <c r="BZ52" s="10">
        <v>122</v>
      </c>
      <c r="CA52" s="10">
        <v>125</v>
      </c>
      <c r="CB52" s="10">
        <v>122</v>
      </c>
      <c r="CC52" s="10">
        <v>122</v>
      </c>
      <c r="CD52" s="46">
        <v>75</v>
      </c>
    </row>
    <row r="53" spans="1:82">
      <c r="A53" s="2">
        <f t="shared" si="0"/>
        <v>51</v>
      </c>
      <c r="B53" s="10">
        <v>599</v>
      </c>
      <c r="C53" s="10">
        <v>595</v>
      </c>
      <c r="D53" s="10">
        <v>589</v>
      </c>
      <c r="E53" s="10">
        <v>569</v>
      </c>
      <c r="F53" s="10">
        <v>571</v>
      </c>
      <c r="G53" s="10">
        <v>601</v>
      </c>
      <c r="H53" s="10">
        <v>589</v>
      </c>
      <c r="I53" s="10">
        <v>578</v>
      </c>
      <c r="J53" s="10">
        <v>590</v>
      </c>
      <c r="K53" s="10">
        <v>601</v>
      </c>
      <c r="L53" s="10">
        <v>572</v>
      </c>
      <c r="M53" s="10">
        <v>574</v>
      </c>
      <c r="N53" s="10">
        <v>580</v>
      </c>
      <c r="O53" s="10">
        <v>585</v>
      </c>
      <c r="P53" s="10">
        <v>607</v>
      </c>
      <c r="Q53" s="10">
        <v>606</v>
      </c>
      <c r="R53" s="10">
        <v>585</v>
      </c>
      <c r="S53" s="10">
        <v>589</v>
      </c>
      <c r="T53" s="10">
        <v>597</v>
      </c>
      <c r="U53" s="10">
        <v>603</v>
      </c>
      <c r="V53" s="10">
        <v>607</v>
      </c>
      <c r="W53" s="10">
        <v>575</v>
      </c>
      <c r="X53" s="10">
        <v>601</v>
      </c>
      <c r="Y53" s="10">
        <v>579</v>
      </c>
      <c r="Z53" s="10">
        <v>597</v>
      </c>
      <c r="AA53" s="10">
        <v>580</v>
      </c>
      <c r="AB53" s="10">
        <v>601</v>
      </c>
      <c r="AC53" s="10">
        <v>576</v>
      </c>
      <c r="AD53" s="10">
        <v>597</v>
      </c>
      <c r="AE53" s="10">
        <v>585</v>
      </c>
      <c r="AF53" s="10">
        <v>600</v>
      </c>
      <c r="AG53" s="10">
        <v>591</v>
      </c>
      <c r="AH53" s="10">
        <v>577</v>
      </c>
      <c r="AI53" s="10">
        <v>581</v>
      </c>
      <c r="AJ53" s="10">
        <v>578</v>
      </c>
      <c r="AK53" s="10">
        <v>576</v>
      </c>
      <c r="AL53" s="10">
        <v>587</v>
      </c>
      <c r="AM53" s="10">
        <v>603</v>
      </c>
      <c r="AN53" s="10">
        <v>603</v>
      </c>
      <c r="AO53" s="10">
        <v>597</v>
      </c>
      <c r="AP53" s="10">
        <v>608</v>
      </c>
      <c r="AQ53" s="10">
        <v>611</v>
      </c>
      <c r="AR53" s="10">
        <v>579</v>
      </c>
      <c r="AS53" s="10">
        <v>576</v>
      </c>
      <c r="AT53" s="10">
        <v>576</v>
      </c>
      <c r="AU53" s="10">
        <v>585</v>
      </c>
      <c r="AV53" s="10">
        <v>581</v>
      </c>
      <c r="AW53" s="10">
        <v>607</v>
      </c>
      <c r="AX53" s="10">
        <v>611</v>
      </c>
      <c r="AY53" s="10">
        <v>587</v>
      </c>
      <c r="AZ53" s="10">
        <v>601</v>
      </c>
      <c r="BA53" s="10">
        <v>579</v>
      </c>
      <c r="BB53" s="10">
        <v>601</v>
      </c>
      <c r="BC53" s="10">
        <v>600</v>
      </c>
      <c r="BD53" s="10">
        <v>614</v>
      </c>
      <c r="BE53" s="10">
        <v>581</v>
      </c>
      <c r="BF53" s="10">
        <v>606</v>
      </c>
      <c r="BG53" s="10">
        <v>579</v>
      </c>
      <c r="BH53" s="10">
        <v>609</v>
      </c>
      <c r="BI53" s="10">
        <v>604</v>
      </c>
      <c r="BJ53" s="10">
        <v>600</v>
      </c>
      <c r="BK53" s="10">
        <v>607</v>
      </c>
      <c r="BL53" s="10">
        <v>606</v>
      </c>
      <c r="BM53" s="10">
        <v>609</v>
      </c>
      <c r="BN53" s="10">
        <v>578</v>
      </c>
      <c r="BO53" s="10">
        <v>594</v>
      </c>
      <c r="BP53" s="10">
        <v>598</v>
      </c>
      <c r="BQ53" s="10">
        <v>584</v>
      </c>
      <c r="BR53" s="10">
        <v>605</v>
      </c>
      <c r="BS53" s="10">
        <v>585</v>
      </c>
      <c r="BT53" s="10">
        <v>611</v>
      </c>
      <c r="BU53" s="10">
        <v>613</v>
      </c>
      <c r="BV53" s="10">
        <v>597</v>
      </c>
      <c r="BW53" s="10">
        <v>601</v>
      </c>
      <c r="BX53" s="10">
        <v>611</v>
      </c>
      <c r="BY53" s="10">
        <v>610</v>
      </c>
      <c r="BZ53" s="10">
        <v>577</v>
      </c>
      <c r="CA53" s="10">
        <v>605</v>
      </c>
      <c r="CB53" s="10">
        <v>609</v>
      </c>
      <c r="CC53" s="10">
        <v>612</v>
      </c>
      <c r="CD53" s="46">
        <v>216</v>
      </c>
    </row>
    <row r="54" spans="1:82">
      <c r="A54" s="2">
        <f t="shared" si="0"/>
        <v>52</v>
      </c>
      <c r="B54" s="10">
        <v>363</v>
      </c>
      <c r="C54" s="10">
        <v>500</v>
      </c>
      <c r="D54" s="10">
        <v>709</v>
      </c>
      <c r="E54" s="10">
        <v>329</v>
      </c>
      <c r="F54" s="10">
        <v>208</v>
      </c>
      <c r="G54" s="10">
        <v>230</v>
      </c>
      <c r="H54" s="10">
        <v>229</v>
      </c>
      <c r="I54" s="10">
        <v>296</v>
      </c>
      <c r="J54" s="10">
        <v>337</v>
      </c>
      <c r="K54" s="10">
        <v>339</v>
      </c>
      <c r="L54" s="10">
        <v>338</v>
      </c>
      <c r="M54" s="10">
        <v>337</v>
      </c>
      <c r="N54" s="10">
        <v>335</v>
      </c>
      <c r="O54" s="10">
        <v>297</v>
      </c>
      <c r="P54" s="10">
        <v>236</v>
      </c>
      <c r="Q54" s="10">
        <v>233</v>
      </c>
      <c r="R54" s="10">
        <v>335</v>
      </c>
      <c r="S54" s="10">
        <v>337</v>
      </c>
      <c r="T54" s="10">
        <v>337</v>
      </c>
      <c r="U54" s="10">
        <v>337</v>
      </c>
      <c r="V54" s="10">
        <v>335</v>
      </c>
      <c r="W54" s="10">
        <v>335</v>
      </c>
      <c r="X54" s="10">
        <v>334</v>
      </c>
      <c r="Y54" s="10">
        <v>335</v>
      </c>
      <c r="Z54" s="10">
        <v>336</v>
      </c>
      <c r="AA54" s="10">
        <v>332</v>
      </c>
      <c r="AB54" s="10">
        <v>331</v>
      </c>
      <c r="AC54" s="10">
        <v>333</v>
      </c>
      <c r="AD54" s="10">
        <v>337</v>
      </c>
      <c r="AE54" s="10">
        <v>335</v>
      </c>
      <c r="AF54" s="10">
        <v>335</v>
      </c>
      <c r="AG54" s="10">
        <v>335</v>
      </c>
      <c r="AH54" s="10">
        <v>336</v>
      </c>
      <c r="AI54" s="10">
        <v>337</v>
      </c>
      <c r="AJ54" s="10">
        <v>336</v>
      </c>
      <c r="AK54" s="10">
        <v>335</v>
      </c>
      <c r="AL54" s="10">
        <v>391</v>
      </c>
      <c r="AM54" s="10">
        <v>609</v>
      </c>
      <c r="AN54" s="10">
        <v>607</v>
      </c>
      <c r="AO54" s="10">
        <v>580</v>
      </c>
      <c r="AP54" s="10">
        <v>605</v>
      </c>
      <c r="AQ54" s="10">
        <v>607</v>
      </c>
      <c r="AR54" s="10">
        <v>607</v>
      </c>
      <c r="AS54" s="10">
        <v>606</v>
      </c>
      <c r="AT54" s="10">
        <v>607</v>
      </c>
      <c r="AU54" s="10">
        <v>608</v>
      </c>
      <c r="AV54" s="10">
        <v>606</v>
      </c>
      <c r="AW54" s="10">
        <v>606</v>
      </c>
      <c r="AX54" s="10">
        <v>604</v>
      </c>
      <c r="AY54" s="10">
        <v>606</v>
      </c>
      <c r="AZ54" s="10">
        <v>605</v>
      </c>
      <c r="BA54" s="10">
        <v>605</v>
      </c>
      <c r="BB54" s="10">
        <v>603</v>
      </c>
      <c r="BC54" s="10">
        <v>602</v>
      </c>
      <c r="BD54" s="10">
        <v>603</v>
      </c>
      <c r="BE54" s="10">
        <v>602</v>
      </c>
      <c r="BF54" s="10">
        <v>602</v>
      </c>
      <c r="BG54" s="10">
        <v>602</v>
      </c>
      <c r="BH54" s="10">
        <v>602</v>
      </c>
      <c r="BI54" s="10">
        <v>602</v>
      </c>
      <c r="BJ54" s="10">
        <v>600</v>
      </c>
      <c r="BK54" s="10">
        <v>602</v>
      </c>
      <c r="BL54" s="10">
        <v>578</v>
      </c>
      <c r="BM54" s="10">
        <v>598</v>
      </c>
      <c r="BN54" s="10">
        <v>596</v>
      </c>
      <c r="BO54" s="10">
        <v>599</v>
      </c>
      <c r="BP54" s="10">
        <v>599</v>
      </c>
      <c r="BQ54" s="10">
        <v>599</v>
      </c>
      <c r="BR54" s="10">
        <v>600</v>
      </c>
      <c r="BS54" s="10">
        <v>601</v>
      </c>
      <c r="BT54" s="10">
        <v>602</v>
      </c>
      <c r="BU54" s="10">
        <v>602</v>
      </c>
      <c r="BV54" s="10">
        <v>606</v>
      </c>
      <c r="BW54" s="10">
        <v>607</v>
      </c>
      <c r="BX54" s="10">
        <v>603</v>
      </c>
      <c r="BY54" s="10">
        <v>604</v>
      </c>
      <c r="BZ54" s="10">
        <v>607</v>
      </c>
      <c r="CA54" s="10">
        <v>607</v>
      </c>
      <c r="CB54" s="10">
        <v>605</v>
      </c>
      <c r="CC54" s="10">
        <v>605</v>
      </c>
      <c r="CD54" s="46">
        <v>179</v>
      </c>
    </row>
    <row r="55" spans="1:82">
      <c r="A55" s="2">
        <f t="shared" si="0"/>
        <v>53</v>
      </c>
      <c r="B55" s="10">
        <v>514</v>
      </c>
      <c r="C55" s="10">
        <v>507</v>
      </c>
      <c r="D55" s="10">
        <v>523</v>
      </c>
      <c r="E55" s="10">
        <v>489</v>
      </c>
      <c r="F55" s="10">
        <v>522</v>
      </c>
      <c r="G55" s="10">
        <v>522</v>
      </c>
      <c r="H55" s="10">
        <v>521</v>
      </c>
      <c r="I55" s="10">
        <v>491</v>
      </c>
      <c r="J55" s="10">
        <v>491</v>
      </c>
      <c r="K55" s="10">
        <v>501</v>
      </c>
      <c r="L55" s="10">
        <v>490</v>
      </c>
      <c r="M55" s="10">
        <v>506</v>
      </c>
      <c r="N55" s="10">
        <v>490</v>
      </c>
      <c r="O55" s="10">
        <v>503</v>
      </c>
      <c r="P55" s="10">
        <v>523</v>
      </c>
      <c r="Q55" s="10">
        <v>493</v>
      </c>
      <c r="R55" s="10">
        <v>525</v>
      </c>
      <c r="S55" s="10">
        <v>521</v>
      </c>
      <c r="T55" s="10">
        <v>514</v>
      </c>
      <c r="U55" s="10">
        <v>520</v>
      </c>
      <c r="V55" s="10">
        <v>523</v>
      </c>
      <c r="W55" s="10">
        <v>518</v>
      </c>
      <c r="X55" s="10">
        <v>498</v>
      </c>
      <c r="Y55" s="10">
        <v>526</v>
      </c>
      <c r="Z55" s="10">
        <v>494</v>
      </c>
      <c r="AA55" s="10">
        <v>524</v>
      </c>
      <c r="AB55" s="10">
        <v>504</v>
      </c>
      <c r="AC55" s="10">
        <v>519</v>
      </c>
      <c r="AD55" s="10">
        <v>494</v>
      </c>
      <c r="AE55" s="10">
        <v>495</v>
      </c>
      <c r="AF55" s="10">
        <v>528</v>
      </c>
      <c r="AG55" s="10">
        <v>516</v>
      </c>
      <c r="AH55" s="10">
        <v>528</v>
      </c>
      <c r="AI55" s="10">
        <v>527</v>
      </c>
      <c r="AJ55" s="10">
        <v>526</v>
      </c>
      <c r="AK55" s="10">
        <v>513</v>
      </c>
      <c r="AL55" s="10">
        <v>506</v>
      </c>
      <c r="AM55" s="10">
        <v>531</v>
      </c>
      <c r="AN55" s="10">
        <v>515</v>
      </c>
      <c r="AO55" s="10">
        <v>509</v>
      </c>
      <c r="AP55" s="10">
        <v>527</v>
      </c>
      <c r="AQ55" s="10">
        <v>531</v>
      </c>
      <c r="AR55" s="10">
        <v>498</v>
      </c>
      <c r="AS55" s="10">
        <v>530</v>
      </c>
      <c r="AT55" s="10">
        <v>523</v>
      </c>
      <c r="AU55" s="10">
        <v>535</v>
      </c>
      <c r="AV55" s="10">
        <v>508</v>
      </c>
      <c r="AW55" s="10">
        <v>523</v>
      </c>
      <c r="AX55" s="10">
        <v>501</v>
      </c>
      <c r="AY55" s="10">
        <v>529</v>
      </c>
      <c r="AZ55" s="10">
        <v>525</v>
      </c>
      <c r="BA55" s="10">
        <v>518</v>
      </c>
      <c r="BB55" s="10">
        <v>535</v>
      </c>
      <c r="BC55" s="10">
        <v>502</v>
      </c>
      <c r="BD55" s="10">
        <v>526</v>
      </c>
      <c r="BE55" s="10">
        <v>502</v>
      </c>
      <c r="BF55" s="10">
        <v>528</v>
      </c>
      <c r="BG55" s="10">
        <v>529</v>
      </c>
      <c r="BH55" s="10">
        <v>523</v>
      </c>
      <c r="BI55" s="10">
        <v>516</v>
      </c>
      <c r="BJ55" s="10">
        <v>514</v>
      </c>
      <c r="BK55" s="10">
        <v>500</v>
      </c>
      <c r="BL55" s="10">
        <v>519</v>
      </c>
      <c r="BM55" s="10">
        <v>531</v>
      </c>
      <c r="BN55" s="10">
        <v>521</v>
      </c>
      <c r="BO55" s="10">
        <v>537</v>
      </c>
      <c r="BP55" s="10">
        <v>508</v>
      </c>
      <c r="BQ55" s="10">
        <v>502</v>
      </c>
      <c r="BR55" s="10">
        <v>517</v>
      </c>
      <c r="BS55" s="10">
        <v>535</v>
      </c>
      <c r="BT55" s="10">
        <v>542</v>
      </c>
      <c r="BU55" s="10">
        <v>508</v>
      </c>
      <c r="BV55" s="10">
        <v>516</v>
      </c>
      <c r="BW55" s="10">
        <v>508</v>
      </c>
      <c r="BX55" s="10">
        <v>530</v>
      </c>
      <c r="BY55" s="10">
        <v>523</v>
      </c>
      <c r="BZ55" s="10">
        <v>511</v>
      </c>
      <c r="CA55" s="10">
        <v>535</v>
      </c>
      <c r="CB55" s="10">
        <v>506</v>
      </c>
      <c r="CC55" s="10">
        <v>524</v>
      </c>
      <c r="CD55" s="46">
        <v>95</v>
      </c>
    </row>
    <row r="56" spans="1:82">
      <c r="A56" s="2">
        <f t="shared" si="0"/>
        <v>54</v>
      </c>
      <c r="B56" s="10">
        <v>257</v>
      </c>
      <c r="C56" s="10">
        <v>257</v>
      </c>
      <c r="D56" s="10">
        <v>245</v>
      </c>
      <c r="E56" s="10">
        <v>263</v>
      </c>
      <c r="F56" s="10">
        <v>263</v>
      </c>
      <c r="G56" s="10">
        <v>275</v>
      </c>
      <c r="H56" s="10">
        <v>234</v>
      </c>
      <c r="I56" s="10">
        <v>208</v>
      </c>
      <c r="J56" s="10">
        <v>149</v>
      </c>
      <c r="K56" s="10">
        <v>222</v>
      </c>
      <c r="L56" s="10">
        <v>340</v>
      </c>
      <c r="M56" s="10">
        <v>363</v>
      </c>
      <c r="N56" s="10">
        <v>364</v>
      </c>
      <c r="O56" s="10">
        <v>364</v>
      </c>
      <c r="P56" s="10">
        <v>363</v>
      </c>
      <c r="Q56" s="10">
        <v>363</v>
      </c>
      <c r="R56" s="10">
        <v>341</v>
      </c>
      <c r="S56" s="10">
        <v>361</v>
      </c>
      <c r="T56" s="10">
        <v>339</v>
      </c>
      <c r="U56" s="10">
        <v>365</v>
      </c>
      <c r="V56" s="10">
        <v>363</v>
      </c>
      <c r="W56" s="10">
        <v>362</v>
      </c>
      <c r="X56" s="10">
        <v>341</v>
      </c>
      <c r="Y56" s="10">
        <v>363</v>
      </c>
      <c r="Z56" s="10">
        <v>364</v>
      </c>
      <c r="AA56" s="10">
        <v>364</v>
      </c>
      <c r="AB56" s="10">
        <v>362</v>
      </c>
      <c r="AC56" s="10">
        <v>362</v>
      </c>
      <c r="AD56" s="10">
        <v>363</v>
      </c>
      <c r="AE56" s="10">
        <v>363</v>
      </c>
      <c r="AF56" s="10">
        <v>364</v>
      </c>
      <c r="AG56" s="10">
        <v>363</v>
      </c>
      <c r="AH56" s="10">
        <v>343</v>
      </c>
      <c r="AI56" s="10">
        <v>343</v>
      </c>
      <c r="AJ56" s="10">
        <v>364</v>
      </c>
      <c r="AK56" s="10">
        <v>364</v>
      </c>
      <c r="AL56" s="10">
        <v>364</v>
      </c>
      <c r="AM56" s="10">
        <v>362</v>
      </c>
      <c r="AN56" s="10">
        <v>361</v>
      </c>
      <c r="AO56" s="10">
        <v>360</v>
      </c>
      <c r="AP56" s="10">
        <v>360</v>
      </c>
      <c r="AQ56" s="10">
        <v>362</v>
      </c>
      <c r="AR56" s="10">
        <v>361</v>
      </c>
      <c r="AS56" s="10">
        <v>362</v>
      </c>
      <c r="AT56" s="10">
        <v>363</v>
      </c>
      <c r="AU56" s="10">
        <v>364</v>
      </c>
      <c r="AV56" s="10">
        <v>364</v>
      </c>
      <c r="AW56" s="10">
        <v>362</v>
      </c>
      <c r="AX56" s="10">
        <v>362</v>
      </c>
      <c r="AY56" s="10">
        <v>361</v>
      </c>
      <c r="AZ56" s="10">
        <v>362</v>
      </c>
      <c r="BA56" s="10">
        <v>361</v>
      </c>
      <c r="BB56" s="10">
        <v>361</v>
      </c>
      <c r="BC56" s="10">
        <v>361</v>
      </c>
      <c r="BD56" s="10">
        <v>361</v>
      </c>
      <c r="BE56" s="10">
        <v>361</v>
      </c>
      <c r="BF56" s="10">
        <v>341</v>
      </c>
      <c r="BG56" s="10">
        <v>360</v>
      </c>
      <c r="BH56" s="10">
        <v>361</v>
      </c>
      <c r="BI56" s="10">
        <v>359</v>
      </c>
      <c r="BJ56" s="10">
        <v>360</v>
      </c>
      <c r="BK56" s="10">
        <v>361</v>
      </c>
      <c r="BL56" s="10">
        <v>362</v>
      </c>
      <c r="BM56" s="10">
        <v>358</v>
      </c>
      <c r="BN56" s="10">
        <v>360</v>
      </c>
      <c r="BO56" s="10">
        <v>360</v>
      </c>
      <c r="BP56" s="10">
        <v>362</v>
      </c>
      <c r="BQ56" s="10">
        <v>360</v>
      </c>
      <c r="BR56" s="10">
        <v>361</v>
      </c>
      <c r="BS56" s="10">
        <v>360</v>
      </c>
      <c r="BT56" s="10">
        <v>360</v>
      </c>
      <c r="BU56" s="10">
        <v>362</v>
      </c>
      <c r="BV56" s="10">
        <v>361</v>
      </c>
      <c r="BW56" s="10">
        <v>360</v>
      </c>
      <c r="BX56" s="10">
        <v>360</v>
      </c>
      <c r="BY56" s="10">
        <v>360</v>
      </c>
      <c r="BZ56" s="10">
        <v>359</v>
      </c>
      <c r="CA56" s="10">
        <v>360</v>
      </c>
      <c r="CB56" s="10">
        <v>362</v>
      </c>
      <c r="CC56" s="10">
        <v>357</v>
      </c>
      <c r="CD56" s="46">
        <v>147</v>
      </c>
    </row>
    <row r="57" spans="1:82">
      <c r="A57" s="2">
        <f t="shared" si="0"/>
        <v>55</v>
      </c>
      <c r="B57" s="10">
        <v>497</v>
      </c>
      <c r="C57" s="10">
        <v>505</v>
      </c>
      <c r="D57" s="10">
        <v>514</v>
      </c>
      <c r="E57" s="10">
        <v>529</v>
      </c>
      <c r="F57" s="10">
        <v>506</v>
      </c>
      <c r="G57" s="10">
        <v>507</v>
      </c>
      <c r="H57" s="10">
        <v>504</v>
      </c>
      <c r="I57" s="10">
        <v>523</v>
      </c>
      <c r="J57" s="10">
        <v>534</v>
      </c>
      <c r="K57" s="10">
        <v>534</v>
      </c>
      <c r="L57" s="10">
        <v>508</v>
      </c>
      <c r="M57" s="10">
        <v>507</v>
      </c>
      <c r="N57" s="10">
        <v>513</v>
      </c>
      <c r="O57" s="10">
        <v>511</v>
      </c>
      <c r="P57" s="10">
        <v>538</v>
      </c>
      <c r="Q57" s="10">
        <v>541</v>
      </c>
      <c r="R57" s="10">
        <v>525</v>
      </c>
      <c r="S57" s="10">
        <v>539</v>
      </c>
      <c r="T57" s="10">
        <v>514</v>
      </c>
      <c r="U57" s="10">
        <v>523</v>
      </c>
      <c r="V57" s="10">
        <v>539</v>
      </c>
      <c r="W57" s="10">
        <v>541</v>
      </c>
      <c r="X57" s="10">
        <v>517</v>
      </c>
      <c r="Y57" s="10">
        <v>543</v>
      </c>
      <c r="Z57" s="10">
        <v>520</v>
      </c>
      <c r="AA57" s="10">
        <v>545</v>
      </c>
      <c r="AB57" s="10">
        <v>545</v>
      </c>
      <c r="AC57" s="10">
        <v>548</v>
      </c>
      <c r="AD57" s="10">
        <v>530</v>
      </c>
      <c r="AE57" s="10">
        <v>517</v>
      </c>
      <c r="AF57" s="10">
        <v>514</v>
      </c>
      <c r="AG57" s="10">
        <v>540</v>
      </c>
      <c r="AH57" s="10">
        <v>545</v>
      </c>
      <c r="AI57" s="10">
        <v>537</v>
      </c>
      <c r="AJ57" s="10">
        <v>540</v>
      </c>
      <c r="AK57" s="10">
        <v>540</v>
      </c>
      <c r="AL57" s="10">
        <v>559</v>
      </c>
      <c r="AM57" s="10">
        <v>543</v>
      </c>
      <c r="AN57" s="10">
        <v>526</v>
      </c>
      <c r="AO57" s="10">
        <v>547</v>
      </c>
      <c r="AP57" s="10">
        <v>565</v>
      </c>
      <c r="AQ57" s="10">
        <v>567</v>
      </c>
      <c r="AR57" s="10">
        <v>574</v>
      </c>
      <c r="AS57" s="10">
        <v>552</v>
      </c>
      <c r="AT57" s="10">
        <v>547</v>
      </c>
      <c r="AU57" s="10">
        <v>553</v>
      </c>
      <c r="AV57" s="10">
        <v>572</v>
      </c>
      <c r="AW57" s="10">
        <v>561</v>
      </c>
      <c r="AX57" s="10">
        <v>547</v>
      </c>
      <c r="AY57" s="10">
        <v>581</v>
      </c>
      <c r="AZ57" s="10">
        <v>547</v>
      </c>
      <c r="BA57" s="10">
        <v>575</v>
      </c>
      <c r="BB57" s="10">
        <v>547</v>
      </c>
      <c r="BC57" s="10">
        <v>570</v>
      </c>
      <c r="BD57" s="10">
        <v>550</v>
      </c>
      <c r="BE57" s="10">
        <v>581</v>
      </c>
      <c r="BF57" s="10">
        <v>587</v>
      </c>
      <c r="BG57" s="10">
        <v>565</v>
      </c>
      <c r="BH57" s="10">
        <v>586</v>
      </c>
      <c r="BI57" s="10">
        <v>575</v>
      </c>
      <c r="BJ57" s="10">
        <v>562</v>
      </c>
      <c r="BK57" s="10">
        <v>585</v>
      </c>
      <c r="BL57" s="10">
        <v>584</v>
      </c>
      <c r="BM57" s="10">
        <v>605</v>
      </c>
      <c r="BN57" s="10">
        <v>601</v>
      </c>
      <c r="BO57" s="10">
        <v>568</v>
      </c>
      <c r="BP57" s="10">
        <v>572</v>
      </c>
      <c r="BQ57" s="10">
        <v>591</v>
      </c>
      <c r="BR57" s="10">
        <v>583</v>
      </c>
      <c r="BS57" s="10">
        <v>568</v>
      </c>
      <c r="BT57" s="10">
        <v>590</v>
      </c>
      <c r="BU57" s="10">
        <v>568</v>
      </c>
      <c r="BV57" s="10">
        <v>603</v>
      </c>
      <c r="BW57" s="10">
        <v>594</v>
      </c>
      <c r="BX57" s="10">
        <v>591</v>
      </c>
      <c r="BY57" s="10">
        <v>594</v>
      </c>
      <c r="BZ57" s="10">
        <v>584</v>
      </c>
      <c r="CA57" s="10">
        <v>577</v>
      </c>
      <c r="CB57" s="10">
        <v>535</v>
      </c>
      <c r="CC57" s="10">
        <v>522</v>
      </c>
      <c r="CD57" s="46">
        <v>205</v>
      </c>
    </row>
    <row r="58" spans="1:82">
      <c r="A58" s="2">
        <f t="shared" si="0"/>
        <v>56</v>
      </c>
      <c r="B58" s="10">
        <v>173</v>
      </c>
      <c r="C58" s="10">
        <v>158</v>
      </c>
      <c r="D58" s="10">
        <v>187</v>
      </c>
      <c r="E58" s="10">
        <v>198</v>
      </c>
      <c r="F58" s="10">
        <v>178</v>
      </c>
      <c r="G58" s="10">
        <v>186</v>
      </c>
      <c r="H58" s="10">
        <v>178</v>
      </c>
      <c r="I58" s="10">
        <v>214</v>
      </c>
      <c r="J58" s="10">
        <v>253</v>
      </c>
      <c r="K58" s="10">
        <v>275</v>
      </c>
      <c r="L58" s="10">
        <v>274</v>
      </c>
      <c r="M58" s="10">
        <v>274</v>
      </c>
      <c r="N58" s="10">
        <v>274</v>
      </c>
      <c r="O58" s="10">
        <v>275</v>
      </c>
      <c r="P58" s="10">
        <v>275</v>
      </c>
      <c r="Q58" s="10">
        <v>276</v>
      </c>
      <c r="R58" s="10">
        <v>276</v>
      </c>
      <c r="S58" s="10">
        <v>275</v>
      </c>
      <c r="T58" s="10">
        <v>258</v>
      </c>
      <c r="U58" s="10">
        <v>259</v>
      </c>
      <c r="V58" s="10">
        <v>275</v>
      </c>
      <c r="W58" s="10">
        <v>240</v>
      </c>
      <c r="X58" s="10">
        <v>275</v>
      </c>
      <c r="Y58" s="10">
        <v>275</v>
      </c>
      <c r="Z58" s="10">
        <v>276</v>
      </c>
      <c r="AA58" s="10">
        <v>276</v>
      </c>
      <c r="AB58" s="10">
        <v>276</v>
      </c>
      <c r="AC58" s="10">
        <v>275</v>
      </c>
      <c r="AD58" s="10">
        <v>276</v>
      </c>
      <c r="AE58" s="10">
        <v>275</v>
      </c>
      <c r="AF58" s="10">
        <v>277</v>
      </c>
      <c r="AG58" s="10">
        <v>277</v>
      </c>
      <c r="AH58" s="10">
        <v>276</v>
      </c>
      <c r="AI58" s="10">
        <v>277</v>
      </c>
      <c r="AJ58" s="10">
        <v>278</v>
      </c>
      <c r="AK58" s="10">
        <v>277</v>
      </c>
      <c r="AL58" s="10">
        <v>278</v>
      </c>
      <c r="AM58" s="10">
        <v>277</v>
      </c>
      <c r="AN58" s="10">
        <v>277</v>
      </c>
      <c r="AO58" s="10">
        <v>277</v>
      </c>
      <c r="AP58" s="10">
        <v>277</v>
      </c>
      <c r="AQ58" s="10">
        <v>277</v>
      </c>
      <c r="AR58" s="10">
        <v>278</v>
      </c>
      <c r="AS58" s="10">
        <v>277</v>
      </c>
      <c r="AT58" s="10">
        <v>277</v>
      </c>
      <c r="AU58" s="10">
        <v>243</v>
      </c>
      <c r="AV58" s="10">
        <v>278</v>
      </c>
      <c r="AW58" s="10">
        <v>277</v>
      </c>
      <c r="AX58" s="10">
        <v>277</v>
      </c>
      <c r="AY58" s="10">
        <v>279</v>
      </c>
      <c r="AZ58" s="10">
        <v>279</v>
      </c>
      <c r="BA58" s="10">
        <v>279</v>
      </c>
      <c r="BB58" s="10">
        <v>279</v>
      </c>
      <c r="BC58" s="10">
        <v>281</v>
      </c>
      <c r="BD58" s="10">
        <v>281</v>
      </c>
      <c r="BE58" s="10">
        <v>280</v>
      </c>
      <c r="BF58" s="10">
        <v>283</v>
      </c>
      <c r="BG58" s="10">
        <v>282</v>
      </c>
      <c r="BH58" s="10">
        <v>282</v>
      </c>
      <c r="BI58" s="10">
        <v>282</v>
      </c>
      <c r="BJ58" s="10">
        <v>282</v>
      </c>
      <c r="BK58" s="10">
        <v>282</v>
      </c>
      <c r="BL58" s="10">
        <v>281</v>
      </c>
      <c r="BM58" s="10">
        <v>279</v>
      </c>
      <c r="BN58" s="10">
        <v>280</v>
      </c>
      <c r="BO58" s="10">
        <v>280</v>
      </c>
      <c r="BP58" s="10">
        <v>279</v>
      </c>
      <c r="BQ58" s="10">
        <v>281</v>
      </c>
      <c r="BR58" s="10">
        <v>282</v>
      </c>
      <c r="BS58" s="10">
        <v>267</v>
      </c>
      <c r="BT58" s="10">
        <v>285</v>
      </c>
      <c r="BU58" s="10">
        <v>286</v>
      </c>
      <c r="BV58" s="10">
        <v>288</v>
      </c>
      <c r="BW58" s="10">
        <v>288</v>
      </c>
      <c r="BX58" s="10">
        <v>289</v>
      </c>
      <c r="BY58" s="10">
        <v>289</v>
      </c>
      <c r="BZ58" s="10">
        <v>290</v>
      </c>
      <c r="CA58" s="10">
        <v>290</v>
      </c>
      <c r="CB58" s="2">
        <v>286</v>
      </c>
      <c r="CC58" s="2">
        <v>289</v>
      </c>
      <c r="CD58" s="46">
        <v>184</v>
      </c>
    </row>
    <row r="59" spans="1:82">
      <c r="A59" s="2">
        <f t="shared" si="0"/>
        <v>57</v>
      </c>
      <c r="B59" s="10">
        <v>576</v>
      </c>
      <c r="C59" s="10">
        <v>560</v>
      </c>
      <c r="D59" s="10">
        <v>548</v>
      </c>
      <c r="E59" s="10">
        <v>587</v>
      </c>
      <c r="F59" s="10">
        <v>550</v>
      </c>
      <c r="G59" s="10">
        <v>568</v>
      </c>
      <c r="H59" s="10">
        <v>567</v>
      </c>
      <c r="I59" s="10">
        <v>569</v>
      </c>
      <c r="J59" s="10">
        <v>586</v>
      </c>
      <c r="K59" s="10">
        <v>552</v>
      </c>
      <c r="L59" s="10">
        <v>575</v>
      </c>
      <c r="M59" s="10">
        <v>552</v>
      </c>
      <c r="N59" s="10">
        <v>583</v>
      </c>
      <c r="O59" s="10">
        <v>552</v>
      </c>
      <c r="P59" s="10">
        <v>554</v>
      </c>
      <c r="Q59" s="10">
        <v>553</v>
      </c>
      <c r="R59" s="10">
        <v>576</v>
      </c>
      <c r="S59" s="10">
        <v>568</v>
      </c>
      <c r="T59" s="10">
        <v>578</v>
      </c>
      <c r="U59" s="10">
        <v>556</v>
      </c>
      <c r="V59" s="10">
        <v>562</v>
      </c>
      <c r="W59" s="10">
        <v>552</v>
      </c>
      <c r="X59" s="10">
        <v>573</v>
      </c>
      <c r="Y59" s="10">
        <v>552</v>
      </c>
      <c r="Z59" s="10">
        <v>572</v>
      </c>
      <c r="AA59" s="10">
        <v>583</v>
      </c>
      <c r="AB59" s="10">
        <v>585</v>
      </c>
      <c r="AC59" s="10">
        <v>574</v>
      </c>
      <c r="AD59" s="10">
        <v>556</v>
      </c>
      <c r="AE59" s="10">
        <v>589</v>
      </c>
      <c r="AF59" s="10">
        <v>582</v>
      </c>
      <c r="AG59" s="10">
        <v>556</v>
      </c>
      <c r="AH59" s="10">
        <v>578</v>
      </c>
      <c r="AI59" s="10">
        <v>587</v>
      </c>
      <c r="AJ59" s="10">
        <v>587</v>
      </c>
      <c r="AK59" s="10">
        <v>564</v>
      </c>
      <c r="AL59" s="10">
        <v>560</v>
      </c>
      <c r="AM59" s="10">
        <v>557</v>
      </c>
      <c r="AN59" s="10">
        <v>558</v>
      </c>
      <c r="AO59" s="10">
        <v>584</v>
      </c>
      <c r="AP59" s="10">
        <v>560</v>
      </c>
      <c r="AQ59" s="10">
        <v>563</v>
      </c>
      <c r="AR59" s="10">
        <v>589</v>
      </c>
      <c r="AS59" s="10">
        <v>574</v>
      </c>
      <c r="AT59" s="10">
        <v>556</v>
      </c>
      <c r="AU59" s="10">
        <v>568</v>
      </c>
      <c r="AV59" s="10">
        <v>559</v>
      </c>
      <c r="AW59" s="10">
        <v>592</v>
      </c>
      <c r="AX59" s="10">
        <v>588</v>
      </c>
      <c r="AY59" s="10">
        <v>567</v>
      </c>
      <c r="AZ59" s="10">
        <v>559</v>
      </c>
      <c r="BA59" s="10">
        <v>576</v>
      </c>
      <c r="BB59" s="10">
        <v>586</v>
      </c>
      <c r="BC59" s="10">
        <v>564</v>
      </c>
      <c r="BD59" s="10">
        <v>585</v>
      </c>
      <c r="BE59" s="10">
        <v>583</v>
      </c>
      <c r="BF59" s="10">
        <v>594</v>
      </c>
      <c r="BG59" s="10">
        <v>596</v>
      </c>
      <c r="BH59" s="10">
        <v>581</v>
      </c>
      <c r="BI59" s="10">
        <v>585</v>
      </c>
      <c r="BJ59" s="10">
        <v>600</v>
      </c>
      <c r="BK59" s="10">
        <v>579</v>
      </c>
      <c r="BL59" s="10">
        <v>567</v>
      </c>
      <c r="BM59" s="10">
        <v>598</v>
      </c>
      <c r="BN59" s="10">
        <v>601</v>
      </c>
      <c r="BO59" s="10">
        <v>600</v>
      </c>
      <c r="BP59" s="10">
        <v>589</v>
      </c>
      <c r="BQ59" s="10">
        <v>591</v>
      </c>
      <c r="BR59" s="10">
        <v>593</v>
      </c>
      <c r="BS59" s="10">
        <v>586</v>
      </c>
      <c r="BT59" s="10">
        <v>597</v>
      </c>
      <c r="BU59" s="10">
        <v>592</v>
      </c>
      <c r="BV59" s="10">
        <v>574</v>
      </c>
      <c r="BW59" s="10">
        <v>602</v>
      </c>
      <c r="BX59" s="10">
        <v>600</v>
      </c>
      <c r="BY59" s="10">
        <v>592</v>
      </c>
      <c r="BZ59" s="10">
        <v>568</v>
      </c>
      <c r="CA59" s="10">
        <v>600</v>
      </c>
      <c r="CB59" s="10">
        <v>601</v>
      </c>
      <c r="CC59" s="10">
        <v>601</v>
      </c>
      <c r="CD59" s="46">
        <v>219</v>
      </c>
    </row>
    <row r="60" spans="1:82">
      <c r="A60" s="2">
        <f t="shared" si="0"/>
        <v>58</v>
      </c>
      <c r="B60" s="10">
        <v>340</v>
      </c>
      <c r="C60" s="10">
        <v>337</v>
      </c>
      <c r="D60" s="10">
        <v>317</v>
      </c>
      <c r="E60" s="10">
        <v>346</v>
      </c>
      <c r="F60" s="10">
        <v>323</v>
      </c>
      <c r="G60" s="10">
        <v>322</v>
      </c>
      <c r="H60" s="10">
        <v>344</v>
      </c>
      <c r="I60" s="10">
        <v>331</v>
      </c>
      <c r="J60" s="10">
        <v>313</v>
      </c>
      <c r="K60" s="10">
        <v>344</v>
      </c>
      <c r="L60" s="10">
        <v>435</v>
      </c>
      <c r="M60" s="10">
        <v>461</v>
      </c>
      <c r="N60" s="10">
        <v>462</v>
      </c>
      <c r="O60" s="10">
        <v>450</v>
      </c>
      <c r="P60" s="10">
        <v>452</v>
      </c>
      <c r="Q60" s="10">
        <v>457</v>
      </c>
      <c r="R60" s="10">
        <v>453</v>
      </c>
      <c r="S60" s="10">
        <v>455</v>
      </c>
      <c r="T60" s="10">
        <v>462</v>
      </c>
      <c r="U60" s="10">
        <v>457</v>
      </c>
      <c r="V60" s="10">
        <v>460</v>
      </c>
      <c r="W60" s="10">
        <v>459</v>
      </c>
      <c r="X60" s="10">
        <v>458</v>
      </c>
      <c r="Y60" s="10">
        <v>457</v>
      </c>
      <c r="Z60" s="10">
        <v>454</v>
      </c>
      <c r="AA60" s="10">
        <v>452</v>
      </c>
      <c r="AB60" s="10">
        <v>454</v>
      </c>
      <c r="AC60" s="10">
        <v>450</v>
      </c>
      <c r="AD60" s="10">
        <v>450</v>
      </c>
      <c r="AE60" s="10">
        <v>450</v>
      </c>
      <c r="AF60" s="10">
        <v>456</v>
      </c>
      <c r="AG60" s="10">
        <v>456</v>
      </c>
      <c r="AH60" s="10">
        <v>457</v>
      </c>
      <c r="AI60" s="10">
        <v>438</v>
      </c>
      <c r="AJ60" s="10">
        <v>460</v>
      </c>
      <c r="AK60" s="10">
        <v>457</v>
      </c>
      <c r="AL60" s="10">
        <v>460</v>
      </c>
      <c r="AM60" s="10">
        <v>461</v>
      </c>
      <c r="AN60" s="10">
        <v>458</v>
      </c>
      <c r="AO60" s="10">
        <v>458</v>
      </c>
      <c r="AP60" s="10">
        <v>451</v>
      </c>
      <c r="AQ60" s="10">
        <v>452</v>
      </c>
      <c r="AR60" s="10">
        <v>454</v>
      </c>
      <c r="AS60" s="10">
        <v>432</v>
      </c>
      <c r="AT60" s="10">
        <v>456</v>
      </c>
      <c r="AU60" s="10">
        <v>456</v>
      </c>
      <c r="AV60" s="10">
        <v>433</v>
      </c>
      <c r="AW60" s="10">
        <v>460</v>
      </c>
      <c r="AX60" s="10">
        <v>463</v>
      </c>
      <c r="AY60" s="10">
        <v>459</v>
      </c>
      <c r="AZ60" s="10">
        <v>460</v>
      </c>
      <c r="BA60" s="10">
        <v>462</v>
      </c>
      <c r="BB60" s="10">
        <v>462</v>
      </c>
      <c r="BC60" s="10">
        <v>462</v>
      </c>
      <c r="BD60" s="10">
        <v>460</v>
      </c>
      <c r="BE60" s="10">
        <v>465</v>
      </c>
      <c r="BF60" s="10">
        <v>463</v>
      </c>
      <c r="BG60" s="10">
        <v>462</v>
      </c>
      <c r="BH60" s="10">
        <v>464</v>
      </c>
      <c r="BI60" s="10">
        <v>466</v>
      </c>
      <c r="BJ60" s="10">
        <v>465</v>
      </c>
      <c r="BK60" s="10">
        <v>467</v>
      </c>
      <c r="BL60" s="10">
        <v>465</v>
      </c>
      <c r="BM60" s="10">
        <v>469</v>
      </c>
      <c r="BN60" s="10">
        <v>474</v>
      </c>
      <c r="BO60" s="10">
        <v>476</v>
      </c>
      <c r="BP60" s="10">
        <v>482</v>
      </c>
      <c r="BQ60" s="10">
        <v>468</v>
      </c>
      <c r="BR60" s="10">
        <v>464</v>
      </c>
      <c r="BS60" s="10">
        <v>475</v>
      </c>
      <c r="BT60" s="10">
        <v>425</v>
      </c>
      <c r="BU60" s="10">
        <v>466</v>
      </c>
      <c r="BV60" s="10">
        <v>477</v>
      </c>
      <c r="BW60" s="10">
        <v>484</v>
      </c>
      <c r="BX60" s="10">
        <v>490</v>
      </c>
      <c r="BY60" s="10">
        <v>488</v>
      </c>
      <c r="BZ60" s="10">
        <v>495</v>
      </c>
      <c r="CA60" s="10">
        <v>492</v>
      </c>
      <c r="CB60" s="10">
        <v>493</v>
      </c>
      <c r="CC60" s="10">
        <v>483</v>
      </c>
      <c r="CD60" s="46">
        <v>183</v>
      </c>
    </row>
    <row r="61" spans="1:82">
      <c r="A61" s="2">
        <f t="shared" si="0"/>
        <v>59</v>
      </c>
      <c r="B61" s="10">
        <v>460</v>
      </c>
      <c r="C61" s="10">
        <v>489</v>
      </c>
      <c r="D61" s="10">
        <v>488</v>
      </c>
      <c r="E61" s="10">
        <v>483</v>
      </c>
      <c r="F61" s="10">
        <v>491</v>
      </c>
      <c r="G61" s="10">
        <v>476</v>
      </c>
      <c r="H61" s="10">
        <v>472</v>
      </c>
      <c r="I61" s="10">
        <v>493</v>
      </c>
      <c r="J61" s="10">
        <v>478</v>
      </c>
      <c r="K61" s="10">
        <v>464</v>
      </c>
      <c r="L61" s="10">
        <v>464</v>
      </c>
      <c r="M61" s="10">
        <v>493</v>
      </c>
      <c r="N61" s="10">
        <v>492</v>
      </c>
      <c r="O61" s="10">
        <v>476</v>
      </c>
      <c r="P61" s="10">
        <v>478</v>
      </c>
      <c r="Q61" s="10">
        <v>469</v>
      </c>
      <c r="R61" s="10">
        <v>483</v>
      </c>
      <c r="S61" s="10">
        <v>467</v>
      </c>
      <c r="T61" s="10">
        <v>486</v>
      </c>
      <c r="U61" s="10">
        <v>492</v>
      </c>
      <c r="V61" s="10">
        <v>481</v>
      </c>
      <c r="W61" s="10">
        <v>475</v>
      </c>
      <c r="X61" s="10">
        <v>468</v>
      </c>
      <c r="Y61" s="10">
        <v>481</v>
      </c>
      <c r="Z61" s="10">
        <v>469</v>
      </c>
      <c r="AA61" s="10">
        <v>492</v>
      </c>
      <c r="AB61" s="10">
        <v>496</v>
      </c>
      <c r="AC61" s="10">
        <v>488</v>
      </c>
      <c r="AD61" s="10">
        <v>489</v>
      </c>
      <c r="AE61" s="10">
        <v>469</v>
      </c>
      <c r="AF61" s="10">
        <v>468</v>
      </c>
      <c r="AG61" s="10">
        <v>476</v>
      </c>
      <c r="AH61" s="10">
        <v>485</v>
      </c>
      <c r="AI61" s="10">
        <v>500</v>
      </c>
      <c r="AJ61" s="10">
        <v>475</v>
      </c>
      <c r="AK61" s="10">
        <v>490</v>
      </c>
      <c r="AL61" s="10">
        <v>470</v>
      </c>
      <c r="AM61" s="10">
        <v>493</v>
      </c>
      <c r="AN61" s="10">
        <v>489</v>
      </c>
      <c r="AO61" s="10">
        <v>485</v>
      </c>
      <c r="AP61" s="10">
        <v>482</v>
      </c>
      <c r="AQ61" s="10">
        <v>489</v>
      </c>
      <c r="AR61" s="10">
        <v>477</v>
      </c>
      <c r="AS61" s="10">
        <v>485</v>
      </c>
      <c r="AT61" s="10">
        <v>485</v>
      </c>
      <c r="AU61" s="10">
        <v>474</v>
      </c>
      <c r="AV61" s="10">
        <v>493</v>
      </c>
      <c r="AW61" s="10">
        <v>477</v>
      </c>
      <c r="AX61" s="10">
        <v>493</v>
      </c>
      <c r="AY61" s="10">
        <v>499</v>
      </c>
      <c r="AZ61" s="10">
        <v>506</v>
      </c>
      <c r="BA61" s="10">
        <v>504</v>
      </c>
      <c r="BB61" s="10">
        <v>494</v>
      </c>
      <c r="BC61" s="10">
        <v>477</v>
      </c>
      <c r="BD61" s="10">
        <v>501</v>
      </c>
      <c r="BE61" s="10">
        <v>480</v>
      </c>
      <c r="BF61" s="10">
        <v>483</v>
      </c>
      <c r="BG61" s="10">
        <v>501</v>
      </c>
      <c r="BH61" s="10">
        <v>474</v>
      </c>
      <c r="BI61" s="10">
        <v>474</v>
      </c>
      <c r="BJ61" s="10">
        <v>502</v>
      </c>
      <c r="BK61" s="10">
        <v>502</v>
      </c>
      <c r="BL61" s="10">
        <v>489</v>
      </c>
      <c r="BM61" s="10">
        <v>499</v>
      </c>
      <c r="BN61" s="10">
        <v>498</v>
      </c>
      <c r="BO61" s="10">
        <v>481</v>
      </c>
      <c r="BP61" s="10">
        <v>498</v>
      </c>
      <c r="BQ61" s="10">
        <v>502</v>
      </c>
      <c r="BR61" s="10">
        <v>482</v>
      </c>
      <c r="BS61" s="10">
        <v>505</v>
      </c>
      <c r="BT61" s="10">
        <v>476</v>
      </c>
      <c r="BU61" s="10">
        <v>474</v>
      </c>
      <c r="BV61" s="10">
        <v>478</v>
      </c>
      <c r="BW61" s="10">
        <v>503</v>
      </c>
      <c r="BX61" s="10">
        <v>487</v>
      </c>
      <c r="BY61" s="10">
        <v>507</v>
      </c>
      <c r="BZ61" s="10">
        <v>502</v>
      </c>
      <c r="CA61" s="10">
        <v>491</v>
      </c>
      <c r="CB61" s="10">
        <v>478</v>
      </c>
      <c r="CC61" s="10">
        <v>504</v>
      </c>
      <c r="CD61" s="46">
        <v>135</v>
      </c>
    </row>
    <row r="62" spans="1:82">
      <c r="A62" s="2">
        <f t="shared" si="0"/>
        <v>60</v>
      </c>
      <c r="B62" s="10">
        <v>656</v>
      </c>
      <c r="C62" s="10">
        <v>683</v>
      </c>
      <c r="D62" s="10">
        <v>672</v>
      </c>
      <c r="E62" s="10">
        <v>694</v>
      </c>
      <c r="F62" s="10">
        <v>678</v>
      </c>
      <c r="G62" s="10">
        <v>660</v>
      </c>
      <c r="H62" s="10">
        <v>696</v>
      </c>
      <c r="I62" s="10">
        <v>668</v>
      </c>
      <c r="J62" s="10">
        <v>665</v>
      </c>
      <c r="K62" s="10">
        <v>689</v>
      </c>
      <c r="L62" s="10">
        <v>699</v>
      </c>
      <c r="M62" s="10">
        <v>698</v>
      </c>
      <c r="N62" s="10">
        <v>676</v>
      </c>
      <c r="O62" s="10">
        <v>693</v>
      </c>
      <c r="P62" s="10">
        <v>690</v>
      </c>
      <c r="Q62" s="10">
        <v>664</v>
      </c>
      <c r="R62" s="10">
        <v>669</v>
      </c>
      <c r="S62" s="10">
        <v>702</v>
      </c>
      <c r="T62" s="10">
        <v>694</v>
      </c>
      <c r="U62" s="10">
        <v>695</v>
      </c>
      <c r="V62" s="10">
        <v>697</v>
      </c>
      <c r="W62" s="10">
        <v>668</v>
      </c>
      <c r="X62" s="10">
        <v>672</v>
      </c>
      <c r="Y62" s="10">
        <v>666</v>
      </c>
      <c r="Z62" s="10">
        <v>680</v>
      </c>
      <c r="AA62" s="10">
        <v>672</v>
      </c>
      <c r="AB62" s="10">
        <v>703</v>
      </c>
      <c r="AC62" s="10">
        <v>668</v>
      </c>
      <c r="AD62" s="10">
        <v>687</v>
      </c>
      <c r="AE62" s="10">
        <v>680</v>
      </c>
      <c r="AF62" s="10">
        <v>697</v>
      </c>
      <c r="AG62" s="10">
        <v>679</v>
      </c>
      <c r="AH62" s="10">
        <v>668</v>
      </c>
      <c r="AI62" s="10">
        <v>700</v>
      </c>
      <c r="AJ62" s="10">
        <v>704</v>
      </c>
      <c r="AK62" s="10">
        <v>680</v>
      </c>
      <c r="AL62" s="10">
        <v>671</v>
      </c>
      <c r="AM62" s="10">
        <v>709</v>
      </c>
      <c r="AN62" s="10">
        <v>701</v>
      </c>
      <c r="AO62" s="10">
        <v>709</v>
      </c>
      <c r="AP62" s="10">
        <v>689</v>
      </c>
      <c r="AQ62" s="10">
        <v>671</v>
      </c>
      <c r="AR62" s="10">
        <v>677</v>
      </c>
      <c r="AS62" s="10">
        <v>708</v>
      </c>
      <c r="AT62" s="10">
        <v>693</v>
      </c>
      <c r="AU62" s="10">
        <v>712</v>
      </c>
      <c r="AV62" s="10">
        <v>687</v>
      </c>
      <c r="AW62" s="10">
        <v>710</v>
      </c>
      <c r="AX62" s="10">
        <v>705</v>
      </c>
      <c r="AY62" s="10">
        <v>698</v>
      </c>
      <c r="AZ62" s="10">
        <v>676</v>
      </c>
      <c r="BA62" s="10">
        <v>701</v>
      </c>
      <c r="BB62" s="10">
        <v>712</v>
      </c>
      <c r="BC62" s="10">
        <v>696</v>
      </c>
      <c r="BD62" s="10">
        <v>713</v>
      </c>
      <c r="BE62" s="10">
        <v>708</v>
      </c>
      <c r="BF62" s="10">
        <v>689</v>
      </c>
      <c r="BG62" s="10">
        <v>709</v>
      </c>
      <c r="BH62" s="10">
        <v>704</v>
      </c>
      <c r="BI62" s="10">
        <v>698</v>
      </c>
      <c r="BJ62" s="10">
        <v>713</v>
      </c>
      <c r="BK62" s="10">
        <v>715</v>
      </c>
      <c r="BL62" s="10">
        <v>672</v>
      </c>
      <c r="BM62" s="10">
        <v>705</v>
      </c>
      <c r="BN62" s="10">
        <v>680</v>
      </c>
      <c r="BO62" s="10">
        <v>685</v>
      </c>
      <c r="BP62" s="10">
        <v>689</v>
      </c>
      <c r="BQ62" s="10">
        <v>706</v>
      </c>
      <c r="BR62" s="10">
        <v>704</v>
      </c>
      <c r="BS62" s="10">
        <v>723</v>
      </c>
      <c r="BT62" s="10">
        <v>686</v>
      </c>
      <c r="BU62" s="10">
        <v>705</v>
      </c>
      <c r="BV62" s="10">
        <v>717</v>
      </c>
      <c r="BW62" s="10">
        <v>695</v>
      </c>
      <c r="BX62" s="10">
        <v>700</v>
      </c>
      <c r="BY62" s="10">
        <v>685</v>
      </c>
      <c r="BZ62" s="10">
        <v>701</v>
      </c>
      <c r="CA62" s="10">
        <v>706</v>
      </c>
      <c r="CB62" s="10">
        <v>722</v>
      </c>
      <c r="CC62" s="10">
        <v>698</v>
      </c>
      <c r="CD62" s="46">
        <v>174</v>
      </c>
    </row>
    <row r="63" spans="1:82">
      <c r="A63" s="2">
        <f t="shared" si="0"/>
        <v>61</v>
      </c>
      <c r="B63" s="10">
        <v>294</v>
      </c>
      <c r="C63" s="10">
        <v>289</v>
      </c>
      <c r="D63" s="10">
        <v>321</v>
      </c>
      <c r="E63" s="10">
        <v>302</v>
      </c>
      <c r="F63" s="10">
        <v>321</v>
      </c>
      <c r="G63" s="10">
        <v>269</v>
      </c>
      <c r="H63" s="10">
        <v>297</v>
      </c>
      <c r="I63" s="10">
        <v>365</v>
      </c>
      <c r="J63" s="10">
        <v>301</v>
      </c>
      <c r="K63" s="10">
        <v>296</v>
      </c>
      <c r="L63" s="10">
        <v>416</v>
      </c>
      <c r="M63" s="10">
        <v>440</v>
      </c>
      <c r="N63" s="10">
        <v>447</v>
      </c>
      <c r="O63" s="10">
        <v>444</v>
      </c>
      <c r="P63" s="10">
        <v>445</v>
      </c>
      <c r="Q63" s="10">
        <v>444</v>
      </c>
      <c r="R63" s="10">
        <v>446</v>
      </c>
      <c r="S63" s="10">
        <v>444</v>
      </c>
      <c r="T63" s="10">
        <v>421</v>
      </c>
      <c r="U63" s="10">
        <v>440</v>
      </c>
      <c r="V63" s="10">
        <v>438</v>
      </c>
      <c r="W63" s="10">
        <v>437</v>
      </c>
      <c r="X63" s="10">
        <v>438</v>
      </c>
      <c r="Y63" s="10">
        <v>437</v>
      </c>
      <c r="Z63" s="10">
        <v>425</v>
      </c>
      <c r="AA63" s="10">
        <v>435</v>
      </c>
      <c r="AB63" s="10">
        <v>437</v>
      </c>
      <c r="AC63" s="10">
        <v>437</v>
      </c>
      <c r="AD63" s="10">
        <v>437</v>
      </c>
      <c r="AE63" s="10">
        <v>437</v>
      </c>
      <c r="AF63" s="10">
        <v>435</v>
      </c>
      <c r="AG63" s="10">
        <v>438</v>
      </c>
      <c r="AH63" s="10">
        <v>436</v>
      </c>
      <c r="AI63" s="10">
        <v>412</v>
      </c>
      <c r="AJ63" s="10">
        <v>433</v>
      </c>
      <c r="AK63" s="10">
        <v>432</v>
      </c>
      <c r="AL63" s="10">
        <v>431</v>
      </c>
      <c r="AM63" s="10">
        <v>431</v>
      </c>
      <c r="AN63" s="10">
        <v>432</v>
      </c>
      <c r="AO63" s="10">
        <v>413</v>
      </c>
      <c r="AP63" s="10">
        <v>421</v>
      </c>
      <c r="AQ63" s="10">
        <v>427</v>
      </c>
      <c r="AR63" s="10">
        <v>428</v>
      </c>
      <c r="AS63" s="10">
        <v>430</v>
      </c>
      <c r="AT63" s="10">
        <v>427</v>
      </c>
      <c r="AU63" s="10">
        <v>426</v>
      </c>
      <c r="AV63" s="10">
        <v>428</v>
      </c>
      <c r="AW63" s="10">
        <v>426</v>
      </c>
      <c r="AX63" s="10">
        <v>426</v>
      </c>
      <c r="AY63" s="10">
        <v>425</v>
      </c>
      <c r="AZ63" s="10">
        <v>425</v>
      </c>
      <c r="BA63" s="10">
        <v>425</v>
      </c>
      <c r="BB63" s="10">
        <v>417</v>
      </c>
      <c r="BC63" s="10">
        <v>422</v>
      </c>
      <c r="BD63" s="10">
        <v>422</v>
      </c>
      <c r="BE63" s="10">
        <v>419</v>
      </c>
      <c r="BF63" s="10">
        <v>421</v>
      </c>
      <c r="BG63" s="10">
        <v>397</v>
      </c>
      <c r="BH63" s="10">
        <v>425</v>
      </c>
      <c r="BI63" s="10">
        <v>424</v>
      </c>
      <c r="BJ63" s="10">
        <v>417</v>
      </c>
      <c r="BK63" s="10">
        <v>420</v>
      </c>
      <c r="BL63" s="10">
        <v>415</v>
      </c>
      <c r="BM63" s="10">
        <v>413</v>
      </c>
      <c r="BN63" s="10">
        <v>424</v>
      </c>
      <c r="BO63" s="10">
        <v>425</v>
      </c>
      <c r="BP63" s="10">
        <v>424</v>
      </c>
      <c r="BQ63" s="10">
        <v>426</v>
      </c>
      <c r="BR63" s="10">
        <v>427</v>
      </c>
      <c r="BS63" s="10">
        <v>428</v>
      </c>
      <c r="BT63" s="10">
        <v>430</v>
      </c>
      <c r="BU63" s="10">
        <v>436</v>
      </c>
      <c r="BV63" s="10">
        <v>438</v>
      </c>
      <c r="BW63" s="10">
        <v>433</v>
      </c>
      <c r="BX63" s="10">
        <v>432</v>
      </c>
      <c r="BY63" s="10">
        <v>431</v>
      </c>
      <c r="BZ63" s="10">
        <v>428</v>
      </c>
      <c r="CA63" s="10">
        <v>428</v>
      </c>
      <c r="CB63" s="10">
        <v>427</v>
      </c>
      <c r="CC63" s="10">
        <v>425</v>
      </c>
      <c r="CD63" s="46">
        <v>160</v>
      </c>
    </row>
    <row r="64" spans="1:82">
      <c r="A64" s="2">
        <f t="shared" si="0"/>
        <v>62</v>
      </c>
      <c r="B64" s="10">
        <v>513</v>
      </c>
      <c r="C64" s="10">
        <v>517</v>
      </c>
      <c r="D64" s="10">
        <v>541</v>
      </c>
      <c r="E64" s="10">
        <v>550</v>
      </c>
      <c r="F64" s="10">
        <v>522</v>
      </c>
      <c r="G64" s="10">
        <v>531</v>
      </c>
      <c r="H64" s="10">
        <v>516</v>
      </c>
      <c r="I64" s="10">
        <v>535</v>
      </c>
      <c r="J64" s="10">
        <v>531</v>
      </c>
      <c r="K64" s="10">
        <v>555</v>
      </c>
      <c r="L64" s="10">
        <v>531</v>
      </c>
      <c r="M64" s="10">
        <v>560</v>
      </c>
      <c r="N64" s="10">
        <v>539</v>
      </c>
      <c r="O64" s="10">
        <v>540</v>
      </c>
      <c r="P64" s="10">
        <v>553</v>
      </c>
      <c r="Q64" s="10">
        <v>568</v>
      </c>
      <c r="R64" s="10">
        <v>560</v>
      </c>
      <c r="S64" s="10">
        <v>576</v>
      </c>
      <c r="T64" s="10">
        <v>577</v>
      </c>
      <c r="U64" s="10">
        <v>576</v>
      </c>
      <c r="V64" s="10">
        <v>547</v>
      </c>
      <c r="W64" s="10">
        <v>575</v>
      </c>
      <c r="X64" s="10">
        <v>571</v>
      </c>
      <c r="Y64" s="10">
        <v>550</v>
      </c>
      <c r="Z64" s="10">
        <v>577</v>
      </c>
      <c r="AA64" s="10">
        <v>569</v>
      </c>
      <c r="AB64" s="10">
        <v>573</v>
      </c>
      <c r="AC64" s="10">
        <v>574</v>
      </c>
      <c r="AD64" s="10">
        <v>572</v>
      </c>
      <c r="AE64" s="10">
        <v>569</v>
      </c>
      <c r="AF64" s="10">
        <v>556</v>
      </c>
      <c r="AG64" s="10">
        <v>557</v>
      </c>
      <c r="AH64" s="10">
        <v>555</v>
      </c>
      <c r="AI64" s="10">
        <v>552</v>
      </c>
      <c r="AJ64" s="10">
        <v>569</v>
      </c>
      <c r="AK64" s="10">
        <v>557</v>
      </c>
      <c r="AL64" s="10">
        <v>562</v>
      </c>
      <c r="AM64" s="10">
        <v>564</v>
      </c>
      <c r="AN64" s="10">
        <v>589</v>
      </c>
      <c r="AO64" s="10">
        <v>588</v>
      </c>
      <c r="AP64" s="10">
        <v>586</v>
      </c>
      <c r="AQ64" s="10">
        <v>562</v>
      </c>
      <c r="AR64" s="10">
        <v>585</v>
      </c>
      <c r="AS64" s="10">
        <v>574</v>
      </c>
      <c r="AT64" s="10">
        <v>580</v>
      </c>
      <c r="AU64" s="10">
        <v>581</v>
      </c>
      <c r="AV64" s="10">
        <v>591</v>
      </c>
      <c r="AW64" s="10">
        <v>568</v>
      </c>
      <c r="AX64" s="10">
        <v>601</v>
      </c>
      <c r="AY64" s="10">
        <v>564</v>
      </c>
      <c r="AZ64" s="10">
        <v>589</v>
      </c>
      <c r="BA64" s="10">
        <v>607</v>
      </c>
      <c r="BB64" s="10">
        <v>585</v>
      </c>
      <c r="BC64" s="10">
        <v>562</v>
      </c>
      <c r="BD64" s="10">
        <v>563</v>
      </c>
      <c r="BE64" s="10">
        <v>570</v>
      </c>
      <c r="BF64" s="10">
        <v>576</v>
      </c>
      <c r="BG64" s="10">
        <v>564</v>
      </c>
      <c r="BH64" s="10">
        <v>601</v>
      </c>
      <c r="BI64" s="10">
        <v>581</v>
      </c>
      <c r="BJ64" s="10">
        <v>595</v>
      </c>
      <c r="BK64" s="10">
        <v>574</v>
      </c>
      <c r="BL64" s="10">
        <v>585</v>
      </c>
      <c r="BM64" s="10">
        <v>598</v>
      </c>
      <c r="BN64" s="10">
        <v>594</v>
      </c>
      <c r="BO64" s="10">
        <v>584</v>
      </c>
      <c r="BP64" s="10">
        <v>578</v>
      </c>
      <c r="BQ64" s="10">
        <v>582</v>
      </c>
      <c r="BR64" s="10">
        <v>605</v>
      </c>
      <c r="BS64" s="10">
        <v>604</v>
      </c>
      <c r="BT64" s="10">
        <v>606</v>
      </c>
      <c r="BU64" s="10">
        <v>573</v>
      </c>
      <c r="BV64" s="10">
        <v>572</v>
      </c>
      <c r="BW64" s="10">
        <v>608</v>
      </c>
      <c r="BX64" s="10">
        <v>579</v>
      </c>
      <c r="BY64" s="10">
        <v>577</v>
      </c>
      <c r="BZ64" s="10">
        <v>598</v>
      </c>
      <c r="CA64" s="10">
        <v>578</v>
      </c>
      <c r="CB64" s="10">
        <v>575</v>
      </c>
      <c r="CC64" s="10">
        <v>599</v>
      </c>
      <c r="CD64" s="46">
        <v>158</v>
      </c>
    </row>
    <row r="65" spans="1:82">
      <c r="A65" s="2">
        <f t="shared" si="0"/>
        <v>63</v>
      </c>
      <c r="B65" s="10">
        <v>113</v>
      </c>
      <c r="C65" s="10">
        <v>113</v>
      </c>
      <c r="D65" s="10">
        <v>132</v>
      </c>
      <c r="E65" s="10">
        <v>121</v>
      </c>
      <c r="F65" s="10">
        <v>104</v>
      </c>
      <c r="G65" s="10">
        <v>128</v>
      </c>
      <c r="H65" s="10">
        <v>115</v>
      </c>
      <c r="I65" s="10">
        <v>106</v>
      </c>
      <c r="J65" s="10">
        <v>119</v>
      </c>
      <c r="K65" s="10">
        <v>93</v>
      </c>
      <c r="L65" s="10">
        <v>152</v>
      </c>
      <c r="M65" s="10">
        <v>160</v>
      </c>
      <c r="N65" s="10">
        <v>138</v>
      </c>
      <c r="O65" s="10">
        <v>152</v>
      </c>
      <c r="P65" s="10">
        <v>163</v>
      </c>
      <c r="Q65" s="10">
        <v>136</v>
      </c>
      <c r="R65" s="10">
        <v>160</v>
      </c>
      <c r="S65" s="10">
        <v>160</v>
      </c>
      <c r="T65" s="10">
        <v>134</v>
      </c>
      <c r="U65" s="10">
        <v>159</v>
      </c>
      <c r="V65" s="10">
        <v>150</v>
      </c>
      <c r="W65" s="10">
        <v>142</v>
      </c>
      <c r="X65" s="10">
        <v>176</v>
      </c>
      <c r="Y65" s="10">
        <v>125</v>
      </c>
      <c r="Z65" s="10">
        <v>153</v>
      </c>
      <c r="AA65" s="10">
        <v>155</v>
      </c>
      <c r="AB65" s="10">
        <v>140</v>
      </c>
      <c r="AC65" s="10">
        <v>160</v>
      </c>
      <c r="AD65" s="10">
        <v>152</v>
      </c>
      <c r="AE65" s="10">
        <v>156</v>
      </c>
      <c r="AF65" s="10">
        <v>173</v>
      </c>
      <c r="AG65" s="10">
        <v>154</v>
      </c>
      <c r="AH65" s="10">
        <v>160</v>
      </c>
      <c r="AI65" s="10">
        <v>150</v>
      </c>
      <c r="AJ65" s="10">
        <v>147</v>
      </c>
      <c r="AK65" s="10">
        <v>175</v>
      </c>
      <c r="AL65" s="10">
        <v>153</v>
      </c>
      <c r="AM65" s="10">
        <v>161</v>
      </c>
      <c r="AN65" s="10">
        <v>159</v>
      </c>
      <c r="AO65" s="10">
        <v>151</v>
      </c>
      <c r="AP65" s="10">
        <v>155</v>
      </c>
      <c r="AQ65" s="10">
        <v>165</v>
      </c>
      <c r="AR65" s="10">
        <v>139</v>
      </c>
      <c r="AS65" s="10">
        <v>159</v>
      </c>
      <c r="AT65" s="10">
        <v>161</v>
      </c>
      <c r="AU65" s="10">
        <v>144</v>
      </c>
      <c r="AV65" s="10">
        <v>150</v>
      </c>
      <c r="AW65" s="10">
        <v>154</v>
      </c>
      <c r="AX65" s="10">
        <v>163</v>
      </c>
      <c r="AY65" s="10">
        <v>153</v>
      </c>
      <c r="AZ65" s="10">
        <v>166</v>
      </c>
      <c r="BA65" s="10">
        <v>159</v>
      </c>
      <c r="BB65" s="10">
        <v>159</v>
      </c>
      <c r="BC65" s="10">
        <v>151</v>
      </c>
      <c r="BD65" s="10">
        <v>144</v>
      </c>
      <c r="BE65" s="10">
        <v>174</v>
      </c>
      <c r="BF65" s="10">
        <v>148</v>
      </c>
      <c r="BG65" s="10">
        <v>133</v>
      </c>
      <c r="BH65" s="10">
        <v>159</v>
      </c>
      <c r="BI65" s="10">
        <v>167</v>
      </c>
      <c r="BJ65" s="10">
        <v>142</v>
      </c>
      <c r="BK65" s="10">
        <v>170</v>
      </c>
      <c r="BL65" s="10">
        <v>151</v>
      </c>
      <c r="BM65" s="10">
        <v>150</v>
      </c>
      <c r="BN65" s="10">
        <v>167</v>
      </c>
      <c r="BO65" s="10">
        <v>158</v>
      </c>
      <c r="BP65" s="10">
        <v>160</v>
      </c>
      <c r="BQ65" s="10">
        <v>169</v>
      </c>
      <c r="BR65" s="10">
        <v>174</v>
      </c>
      <c r="BS65" s="10">
        <v>150</v>
      </c>
      <c r="BT65" s="10">
        <v>162</v>
      </c>
      <c r="BU65" s="10">
        <v>175</v>
      </c>
      <c r="BV65" s="10">
        <v>145</v>
      </c>
      <c r="BW65" s="10">
        <v>167</v>
      </c>
      <c r="BX65" s="10">
        <v>166</v>
      </c>
      <c r="BY65" s="10">
        <v>157</v>
      </c>
      <c r="BZ65" s="10">
        <v>176</v>
      </c>
      <c r="CA65" s="10">
        <v>160</v>
      </c>
      <c r="CB65" s="10">
        <v>160</v>
      </c>
      <c r="CC65" s="10">
        <v>172</v>
      </c>
      <c r="CD65" s="46">
        <v>177</v>
      </c>
    </row>
    <row r="66" spans="1:82">
      <c r="A66" s="2">
        <f t="shared" si="0"/>
        <v>64</v>
      </c>
      <c r="B66" s="10">
        <v>549</v>
      </c>
      <c r="C66" s="10">
        <v>556</v>
      </c>
      <c r="D66" s="10">
        <v>527</v>
      </c>
      <c r="E66" s="10">
        <v>552</v>
      </c>
      <c r="F66" s="10">
        <v>566</v>
      </c>
      <c r="G66" s="10">
        <v>579</v>
      </c>
      <c r="H66" s="10">
        <v>538</v>
      </c>
      <c r="I66" s="10">
        <v>540</v>
      </c>
      <c r="J66" s="10">
        <v>558</v>
      </c>
      <c r="K66" s="10">
        <v>543</v>
      </c>
      <c r="L66" s="10">
        <v>528</v>
      </c>
      <c r="M66" s="10">
        <v>554</v>
      </c>
      <c r="N66" s="10">
        <v>563</v>
      </c>
      <c r="O66" s="10">
        <v>566</v>
      </c>
      <c r="P66" s="10">
        <v>565</v>
      </c>
      <c r="Q66" s="10">
        <v>547</v>
      </c>
      <c r="R66" s="10">
        <v>552</v>
      </c>
      <c r="S66" s="10">
        <v>531</v>
      </c>
      <c r="T66" s="10">
        <v>556</v>
      </c>
      <c r="U66" s="10">
        <v>564</v>
      </c>
      <c r="V66" s="10">
        <v>564</v>
      </c>
      <c r="W66" s="10">
        <v>533</v>
      </c>
      <c r="X66" s="10">
        <v>542</v>
      </c>
      <c r="Y66" s="10">
        <v>568</v>
      </c>
      <c r="Z66" s="10">
        <v>567</v>
      </c>
      <c r="AA66" s="10">
        <v>568</v>
      </c>
      <c r="AB66" s="10">
        <v>549</v>
      </c>
      <c r="AC66" s="10">
        <v>537</v>
      </c>
      <c r="AD66" s="10">
        <v>537</v>
      </c>
      <c r="AE66" s="10">
        <v>571</v>
      </c>
      <c r="AF66" s="10">
        <v>572</v>
      </c>
      <c r="AG66" s="10">
        <v>559</v>
      </c>
      <c r="AH66" s="10">
        <v>544</v>
      </c>
      <c r="AI66" s="10">
        <v>549</v>
      </c>
      <c r="AJ66" s="10">
        <v>556</v>
      </c>
      <c r="AK66" s="10">
        <v>549</v>
      </c>
      <c r="AL66" s="10">
        <v>554</v>
      </c>
      <c r="AM66" s="10">
        <v>538</v>
      </c>
      <c r="AN66" s="10">
        <v>551</v>
      </c>
      <c r="AO66" s="10">
        <v>572</v>
      </c>
      <c r="AP66" s="10">
        <v>555</v>
      </c>
      <c r="AQ66" s="10">
        <v>572</v>
      </c>
      <c r="AR66" s="10">
        <v>555</v>
      </c>
      <c r="AS66" s="10">
        <v>565</v>
      </c>
      <c r="AT66" s="10">
        <v>550</v>
      </c>
      <c r="AU66" s="10">
        <v>573</v>
      </c>
      <c r="AV66" s="10">
        <v>549</v>
      </c>
      <c r="AW66" s="10">
        <v>576</v>
      </c>
      <c r="AX66" s="10">
        <v>545</v>
      </c>
      <c r="AY66" s="10">
        <v>568</v>
      </c>
      <c r="AZ66" s="10">
        <v>559</v>
      </c>
      <c r="BA66" s="10">
        <v>573</v>
      </c>
      <c r="BB66" s="10">
        <v>547</v>
      </c>
      <c r="BC66" s="10">
        <v>547</v>
      </c>
      <c r="BD66" s="10">
        <v>577</v>
      </c>
      <c r="BE66" s="10">
        <v>536</v>
      </c>
      <c r="BF66" s="10">
        <v>543</v>
      </c>
      <c r="BG66" s="10">
        <v>573</v>
      </c>
      <c r="BH66" s="10">
        <v>546</v>
      </c>
      <c r="BI66" s="10">
        <v>560</v>
      </c>
      <c r="BJ66" s="10">
        <v>576</v>
      </c>
      <c r="BK66" s="10">
        <v>542</v>
      </c>
      <c r="BL66" s="10">
        <v>557</v>
      </c>
      <c r="BM66" s="10">
        <v>545</v>
      </c>
      <c r="BN66" s="10">
        <v>553</v>
      </c>
      <c r="BO66" s="10">
        <v>581</v>
      </c>
      <c r="BP66" s="10">
        <v>552</v>
      </c>
      <c r="BQ66" s="10">
        <v>577</v>
      </c>
      <c r="BR66" s="10">
        <v>564</v>
      </c>
      <c r="BS66" s="10">
        <v>579</v>
      </c>
      <c r="BT66" s="10">
        <v>541</v>
      </c>
      <c r="BU66" s="10">
        <v>534</v>
      </c>
      <c r="BV66" s="10">
        <v>581</v>
      </c>
      <c r="BW66" s="10">
        <v>560</v>
      </c>
      <c r="BX66" s="10">
        <v>553</v>
      </c>
      <c r="BY66" s="10">
        <v>577</v>
      </c>
      <c r="BZ66" s="10">
        <v>581</v>
      </c>
      <c r="CA66" s="10">
        <v>570</v>
      </c>
      <c r="CB66" s="10">
        <v>575</v>
      </c>
      <c r="CC66" s="10">
        <v>584</v>
      </c>
      <c r="CD66" s="46">
        <v>150</v>
      </c>
    </row>
    <row r="67" spans="1:82">
      <c r="A67" s="2">
        <f t="shared" si="0"/>
        <v>65</v>
      </c>
      <c r="B67" s="10">
        <v>82</v>
      </c>
      <c r="C67" s="10">
        <v>82</v>
      </c>
      <c r="D67" s="10">
        <v>77</v>
      </c>
      <c r="E67" s="10">
        <v>106</v>
      </c>
      <c r="F67" s="10">
        <v>92</v>
      </c>
      <c r="G67" s="10">
        <v>92</v>
      </c>
      <c r="H67" s="10">
        <v>91</v>
      </c>
      <c r="I67" s="10">
        <v>67</v>
      </c>
      <c r="J67" s="10">
        <v>119</v>
      </c>
      <c r="K67" s="10">
        <v>72</v>
      </c>
      <c r="L67" s="10">
        <v>105</v>
      </c>
      <c r="M67" s="10">
        <v>113</v>
      </c>
      <c r="N67" s="10">
        <v>108</v>
      </c>
      <c r="O67" s="10">
        <v>109</v>
      </c>
      <c r="P67" s="10">
        <v>101</v>
      </c>
      <c r="Q67" s="10">
        <v>105</v>
      </c>
      <c r="R67" s="10">
        <v>102</v>
      </c>
      <c r="S67" s="10">
        <v>103</v>
      </c>
      <c r="T67" s="10">
        <v>94</v>
      </c>
      <c r="U67" s="10">
        <v>102</v>
      </c>
      <c r="V67" s="10">
        <v>104</v>
      </c>
      <c r="W67" s="10">
        <v>102</v>
      </c>
      <c r="X67" s="10">
        <v>105</v>
      </c>
      <c r="Y67" s="10">
        <v>103</v>
      </c>
      <c r="Z67" s="10">
        <v>103</v>
      </c>
      <c r="AA67" s="10">
        <v>102</v>
      </c>
      <c r="AB67" s="10">
        <v>101</v>
      </c>
      <c r="AC67" s="10">
        <v>101</v>
      </c>
      <c r="AD67" s="10">
        <v>101</v>
      </c>
      <c r="AE67" s="10">
        <v>102</v>
      </c>
      <c r="AF67" s="10">
        <v>104</v>
      </c>
      <c r="AG67" s="10">
        <v>106</v>
      </c>
      <c r="AH67" s="10">
        <v>104</v>
      </c>
      <c r="AI67" s="10">
        <v>108</v>
      </c>
      <c r="AJ67" s="10">
        <v>104</v>
      </c>
      <c r="AK67" s="10">
        <v>106</v>
      </c>
      <c r="AL67" s="10">
        <v>106</v>
      </c>
      <c r="AM67" s="10">
        <v>107</v>
      </c>
      <c r="AN67" s="10">
        <v>104</v>
      </c>
      <c r="AO67" s="10">
        <v>107</v>
      </c>
      <c r="AP67" s="10">
        <v>104</v>
      </c>
      <c r="AQ67" s="10">
        <v>108</v>
      </c>
      <c r="AR67" s="10">
        <v>100</v>
      </c>
      <c r="AS67" s="10">
        <v>104</v>
      </c>
      <c r="AT67" s="10">
        <v>104</v>
      </c>
      <c r="AU67" s="10">
        <v>106</v>
      </c>
      <c r="AV67" s="10">
        <v>105</v>
      </c>
      <c r="AW67" s="10">
        <v>105</v>
      </c>
      <c r="AX67" s="10">
        <v>104</v>
      </c>
      <c r="AY67" s="10">
        <v>107</v>
      </c>
      <c r="AZ67" s="10">
        <v>107</v>
      </c>
      <c r="BA67" s="10">
        <v>105</v>
      </c>
      <c r="BB67" s="10">
        <v>106</v>
      </c>
      <c r="BC67" s="10">
        <v>106</v>
      </c>
      <c r="BD67" s="10">
        <v>107</v>
      </c>
      <c r="BE67" s="10">
        <v>105</v>
      </c>
      <c r="BF67" s="10">
        <v>107</v>
      </c>
      <c r="BG67" s="10">
        <v>105</v>
      </c>
      <c r="BH67" s="10">
        <v>106</v>
      </c>
      <c r="BI67" s="10">
        <v>103</v>
      </c>
      <c r="BJ67" s="10">
        <v>104</v>
      </c>
      <c r="BK67" s="10">
        <v>103</v>
      </c>
      <c r="BL67" s="10">
        <v>107</v>
      </c>
      <c r="BM67" s="10">
        <v>103</v>
      </c>
      <c r="BN67" s="10">
        <v>106</v>
      </c>
      <c r="BO67" s="10">
        <v>97</v>
      </c>
      <c r="BP67" s="10">
        <v>105</v>
      </c>
      <c r="BQ67" s="10">
        <v>103</v>
      </c>
      <c r="BR67" s="10">
        <v>106</v>
      </c>
      <c r="BS67" s="10">
        <v>103</v>
      </c>
      <c r="BT67" s="10">
        <v>107</v>
      </c>
      <c r="BU67" s="10">
        <v>103</v>
      </c>
      <c r="BV67" s="10">
        <v>107</v>
      </c>
      <c r="BW67" s="10">
        <v>104</v>
      </c>
      <c r="BX67" s="10">
        <v>106</v>
      </c>
      <c r="BY67" s="10">
        <v>104</v>
      </c>
      <c r="BZ67" s="10">
        <v>107</v>
      </c>
      <c r="CA67" s="10">
        <v>104</v>
      </c>
      <c r="CB67" s="10">
        <v>107</v>
      </c>
      <c r="CC67" s="10">
        <v>105</v>
      </c>
      <c r="CD67" s="46">
        <v>122</v>
      </c>
    </row>
    <row r="68" spans="1:82">
      <c r="A68" s="2">
        <f t="shared" si="0"/>
        <v>66</v>
      </c>
      <c r="B68" s="10">
        <v>485</v>
      </c>
      <c r="C68" s="10">
        <v>495</v>
      </c>
      <c r="D68" s="10">
        <v>473</v>
      </c>
      <c r="E68" s="10">
        <v>491</v>
      </c>
      <c r="F68" s="10">
        <v>483</v>
      </c>
      <c r="G68" s="10">
        <v>501</v>
      </c>
      <c r="H68" s="10">
        <v>493</v>
      </c>
      <c r="I68" s="10">
        <v>489</v>
      </c>
      <c r="J68" s="10">
        <v>473</v>
      </c>
      <c r="K68" s="10">
        <v>477</v>
      </c>
      <c r="L68" s="10">
        <v>481</v>
      </c>
      <c r="M68" s="10">
        <v>468</v>
      </c>
      <c r="N68" s="10">
        <v>475</v>
      </c>
      <c r="O68" s="10">
        <v>466</v>
      </c>
      <c r="P68" s="10">
        <v>479</v>
      </c>
      <c r="Q68" s="10">
        <v>469</v>
      </c>
      <c r="R68" s="10">
        <v>464</v>
      </c>
      <c r="S68" s="10">
        <v>460</v>
      </c>
      <c r="T68" s="10">
        <v>462</v>
      </c>
      <c r="U68" s="10">
        <v>487</v>
      </c>
      <c r="V68" s="10">
        <v>493</v>
      </c>
      <c r="W68" s="10">
        <v>478</v>
      </c>
      <c r="X68" s="10">
        <v>475</v>
      </c>
      <c r="Y68" s="10">
        <v>498</v>
      </c>
      <c r="Z68" s="10">
        <v>502</v>
      </c>
      <c r="AA68" s="10">
        <v>502</v>
      </c>
      <c r="AB68" s="10">
        <v>483</v>
      </c>
      <c r="AC68" s="10">
        <v>501</v>
      </c>
      <c r="AD68" s="10">
        <v>502</v>
      </c>
      <c r="AE68" s="10">
        <v>481</v>
      </c>
      <c r="AF68" s="10">
        <v>491</v>
      </c>
      <c r="AG68" s="10">
        <v>504</v>
      </c>
      <c r="AH68" s="10">
        <v>485</v>
      </c>
      <c r="AI68" s="10">
        <v>477</v>
      </c>
      <c r="AJ68" s="10">
        <v>477</v>
      </c>
      <c r="AK68" s="10">
        <v>477</v>
      </c>
      <c r="AL68" s="10">
        <v>496</v>
      </c>
      <c r="AM68" s="10">
        <v>477</v>
      </c>
      <c r="AN68" s="10">
        <v>507</v>
      </c>
      <c r="AO68" s="10">
        <v>480</v>
      </c>
      <c r="AP68" s="10">
        <v>494</v>
      </c>
      <c r="AQ68" s="10">
        <v>492</v>
      </c>
      <c r="AR68" s="10">
        <v>477</v>
      </c>
      <c r="AS68" s="10">
        <v>469</v>
      </c>
      <c r="AT68" s="10">
        <v>502</v>
      </c>
      <c r="AU68" s="10">
        <v>487</v>
      </c>
      <c r="AV68" s="10">
        <v>506</v>
      </c>
      <c r="AW68" s="10">
        <v>498</v>
      </c>
      <c r="AX68" s="10">
        <v>476</v>
      </c>
      <c r="AY68" s="10">
        <v>482</v>
      </c>
      <c r="AZ68" s="10">
        <v>469</v>
      </c>
      <c r="BA68" s="10">
        <v>484</v>
      </c>
      <c r="BB68" s="10">
        <v>502</v>
      </c>
      <c r="BC68" s="10">
        <v>497</v>
      </c>
      <c r="BD68" s="10">
        <v>497</v>
      </c>
      <c r="BE68" s="10">
        <v>499</v>
      </c>
      <c r="BF68" s="10">
        <v>497</v>
      </c>
      <c r="BG68" s="10">
        <v>498</v>
      </c>
      <c r="BH68" s="10">
        <v>480</v>
      </c>
      <c r="BI68" s="10">
        <v>497</v>
      </c>
      <c r="BJ68" s="10">
        <v>494</v>
      </c>
      <c r="BK68" s="10">
        <v>468</v>
      </c>
      <c r="BL68" s="10">
        <v>496</v>
      </c>
      <c r="BM68" s="10">
        <v>501</v>
      </c>
      <c r="BN68" s="10">
        <v>493</v>
      </c>
      <c r="BO68" s="10">
        <v>487</v>
      </c>
      <c r="BP68" s="10">
        <v>475</v>
      </c>
      <c r="BQ68" s="10">
        <v>506</v>
      </c>
      <c r="BR68" s="10">
        <v>473</v>
      </c>
      <c r="BS68" s="10">
        <v>495</v>
      </c>
      <c r="BT68" s="10">
        <v>506</v>
      </c>
      <c r="BU68" s="10">
        <v>481</v>
      </c>
      <c r="BV68" s="10">
        <v>475</v>
      </c>
      <c r="BW68" s="10">
        <v>504</v>
      </c>
      <c r="BX68" s="10">
        <v>503</v>
      </c>
      <c r="BY68" s="10">
        <v>482</v>
      </c>
      <c r="BZ68" s="10">
        <v>506</v>
      </c>
      <c r="CA68" s="10">
        <v>494</v>
      </c>
      <c r="CB68" s="10">
        <v>508</v>
      </c>
      <c r="CC68" s="10">
        <v>510</v>
      </c>
      <c r="CD68" s="46">
        <v>110</v>
      </c>
    </row>
    <row r="69" spans="1:82">
      <c r="A69" s="2">
        <f t="shared" ref="A69:A132" si="1">A68+1</f>
        <v>67</v>
      </c>
      <c r="B69" s="10">
        <v>96</v>
      </c>
      <c r="C69" s="10">
        <v>95</v>
      </c>
      <c r="D69" s="10">
        <v>85</v>
      </c>
      <c r="E69" s="10">
        <v>77</v>
      </c>
      <c r="F69" s="10">
        <v>95</v>
      </c>
      <c r="G69" s="10">
        <v>61</v>
      </c>
      <c r="H69" s="10">
        <v>88</v>
      </c>
      <c r="I69" s="10">
        <v>88</v>
      </c>
      <c r="J69" s="10">
        <v>103</v>
      </c>
      <c r="K69" s="10">
        <v>96</v>
      </c>
      <c r="L69" s="10">
        <v>104</v>
      </c>
      <c r="M69" s="10">
        <v>108</v>
      </c>
      <c r="N69" s="10">
        <v>106</v>
      </c>
      <c r="O69" s="10">
        <v>104</v>
      </c>
      <c r="P69" s="10">
        <v>101</v>
      </c>
      <c r="Q69" s="10">
        <v>100</v>
      </c>
      <c r="R69" s="10">
        <v>102</v>
      </c>
      <c r="S69" s="10">
        <v>103</v>
      </c>
      <c r="T69" s="10">
        <v>103</v>
      </c>
      <c r="U69" s="10">
        <v>98</v>
      </c>
      <c r="V69" s="10">
        <v>108</v>
      </c>
      <c r="W69" s="10">
        <v>118</v>
      </c>
      <c r="X69" s="10">
        <v>127</v>
      </c>
      <c r="Y69" s="10">
        <v>141</v>
      </c>
      <c r="Z69" s="10">
        <v>161</v>
      </c>
      <c r="AA69" s="10">
        <v>167</v>
      </c>
      <c r="AB69" s="10">
        <v>170</v>
      </c>
      <c r="AC69" s="10">
        <v>174</v>
      </c>
      <c r="AD69" s="10">
        <v>180</v>
      </c>
      <c r="AE69" s="10">
        <v>188</v>
      </c>
      <c r="AF69" s="10">
        <v>175</v>
      </c>
      <c r="AG69" s="10">
        <v>190</v>
      </c>
      <c r="AH69" s="10">
        <v>175</v>
      </c>
      <c r="AI69" s="10">
        <v>164</v>
      </c>
      <c r="AJ69" s="10">
        <v>160</v>
      </c>
      <c r="AK69" s="10">
        <v>173</v>
      </c>
      <c r="AL69" s="10">
        <v>177</v>
      </c>
      <c r="AM69" s="10">
        <v>175</v>
      </c>
      <c r="AN69" s="10">
        <v>175</v>
      </c>
      <c r="AO69" s="10">
        <v>177</v>
      </c>
      <c r="AP69" s="10">
        <v>173</v>
      </c>
      <c r="AQ69" s="10">
        <v>166</v>
      </c>
      <c r="AR69" s="10">
        <v>163</v>
      </c>
      <c r="AS69" s="10">
        <v>162</v>
      </c>
      <c r="AT69" s="10">
        <v>156</v>
      </c>
      <c r="AU69" s="10">
        <v>154</v>
      </c>
      <c r="AV69" s="10">
        <v>157</v>
      </c>
      <c r="AW69" s="10">
        <v>161</v>
      </c>
      <c r="AX69" s="10">
        <v>164</v>
      </c>
      <c r="AY69" s="10">
        <v>172</v>
      </c>
      <c r="AZ69" s="10">
        <v>176</v>
      </c>
      <c r="BA69" s="10">
        <v>166</v>
      </c>
      <c r="BB69" s="10">
        <v>170</v>
      </c>
      <c r="BC69" s="10">
        <v>173</v>
      </c>
      <c r="BD69" s="10">
        <v>169</v>
      </c>
      <c r="BE69" s="10">
        <v>164</v>
      </c>
      <c r="BF69" s="10">
        <v>170</v>
      </c>
      <c r="BG69" s="10">
        <v>161</v>
      </c>
      <c r="BH69" s="10">
        <v>173</v>
      </c>
      <c r="BI69" s="10">
        <v>186</v>
      </c>
      <c r="BJ69" s="10">
        <v>186</v>
      </c>
      <c r="BK69" s="10">
        <v>191</v>
      </c>
      <c r="BL69" s="10">
        <v>197</v>
      </c>
      <c r="BM69" s="10">
        <v>196</v>
      </c>
      <c r="BN69" s="10">
        <v>198</v>
      </c>
      <c r="BO69" s="10">
        <v>196</v>
      </c>
      <c r="BP69" s="10">
        <v>199</v>
      </c>
      <c r="BQ69" s="10">
        <v>201</v>
      </c>
      <c r="BR69" s="10">
        <v>202</v>
      </c>
      <c r="BS69" s="10">
        <v>201</v>
      </c>
      <c r="BT69" s="10">
        <v>204</v>
      </c>
      <c r="BU69" s="10">
        <v>204</v>
      </c>
      <c r="BV69" s="10">
        <v>208</v>
      </c>
      <c r="BW69" s="10">
        <v>209</v>
      </c>
      <c r="BX69" s="10">
        <v>208</v>
      </c>
      <c r="BY69" s="10">
        <v>210</v>
      </c>
      <c r="BZ69" s="10">
        <v>209</v>
      </c>
      <c r="CA69" s="10">
        <v>205</v>
      </c>
      <c r="CB69" s="10">
        <v>207</v>
      </c>
      <c r="CC69" s="10">
        <v>204</v>
      </c>
      <c r="CD69" s="46">
        <v>135</v>
      </c>
    </row>
    <row r="70" spans="1:82">
      <c r="A70" s="2">
        <f t="shared" si="1"/>
        <v>68</v>
      </c>
      <c r="B70" s="10">
        <v>185</v>
      </c>
      <c r="C70" s="10">
        <v>222</v>
      </c>
      <c r="D70" s="10">
        <v>248</v>
      </c>
      <c r="E70" s="10">
        <v>216</v>
      </c>
      <c r="F70" s="10">
        <v>237</v>
      </c>
      <c r="G70" s="10">
        <v>300</v>
      </c>
      <c r="H70" s="10">
        <v>251</v>
      </c>
      <c r="I70" s="10">
        <v>98</v>
      </c>
      <c r="J70" s="10">
        <v>28</v>
      </c>
      <c r="K70" s="10">
        <v>203</v>
      </c>
      <c r="L70" s="10">
        <v>319</v>
      </c>
      <c r="M70" s="10">
        <v>328</v>
      </c>
      <c r="N70" s="10">
        <v>331</v>
      </c>
      <c r="O70" s="10">
        <v>339</v>
      </c>
      <c r="P70" s="10">
        <v>326</v>
      </c>
      <c r="Q70" s="10">
        <v>324</v>
      </c>
      <c r="R70" s="10">
        <v>331</v>
      </c>
      <c r="S70" s="10">
        <v>323</v>
      </c>
      <c r="T70" s="10">
        <v>302</v>
      </c>
      <c r="U70" s="10">
        <v>333</v>
      </c>
      <c r="V70" s="10">
        <v>351</v>
      </c>
      <c r="W70" s="10">
        <v>358</v>
      </c>
      <c r="X70" s="10">
        <v>364</v>
      </c>
      <c r="Y70" s="10">
        <v>347</v>
      </c>
      <c r="Z70" s="10">
        <v>339</v>
      </c>
      <c r="AA70" s="10">
        <v>377</v>
      </c>
      <c r="AB70" s="10">
        <v>395</v>
      </c>
      <c r="AC70" s="10">
        <v>398</v>
      </c>
      <c r="AD70" s="10">
        <v>370</v>
      </c>
      <c r="AE70" s="10">
        <v>373</v>
      </c>
      <c r="AF70" s="10">
        <v>378</v>
      </c>
      <c r="AG70" s="10">
        <v>354</v>
      </c>
      <c r="AH70" s="10">
        <v>378</v>
      </c>
      <c r="AI70" s="10">
        <v>366</v>
      </c>
      <c r="AJ70" s="10">
        <v>391</v>
      </c>
      <c r="AK70" s="10">
        <v>481</v>
      </c>
      <c r="AL70" s="10">
        <v>509</v>
      </c>
      <c r="AM70" s="10">
        <v>495</v>
      </c>
      <c r="AN70" s="10">
        <v>516</v>
      </c>
      <c r="AO70" s="10">
        <v>505</v>
      </c>
      <c r="AP70" s="10">
        <v>493</v>
      </c>
      <c r="AQ70" s="10">
        <v>448</v>
      </c>
      <c r="AR70" s="10">
        <v>400</v>
      </c>
      <c r="AS70" s="10">
        <v>385</v>
      </c>
      <c r="AT70" s="10">
        <v>398</v>
      </c>
      <c r="AU70" s="10">
        <v>371</v>
      </c>
      <c r="AV70" s="10">
        <v>391</v>
      </c>
      <c r="AW70" s="10">
        <v>372</v>
      </c>
      <c r="AX70" s="10">
        <v>373</v>
      </c>
      <c r="AY70" s="10">
        <v>395</v>
      </c>
      <c r="AZ70" s="10">
        <v>385</v>
      </c>
      <c r="BA70" s="10">
        <v>358</v>
      </c>
      <c r="BB70" s="10">
        <v>383</v>
      </c>
      <c r="BC70" s="10">
        <v>366</v>
      </c>
      <c r="BD70" s="10">
        <v>342</v>
      </c>
      <c r="BE70" s="10">
        <v>358</v>
      </c>
      <c r="BF70" s="10">
        <v>368</v>
      </c>
      <c r="BG70" s="10">
        <v>378</v>
      </c>
      <c r="BH70" s="10">
        <v>383</v>
      </c>
      <c r="BI70" s="10">
        <v>373</v>
      </c>
      <c r="BJ70" s="10">
        <v>387</v>
      </c>
      <c r="BK70" s="10">
        <v>366</v>
      </c>
      <c r="BL70" s="10">
        <v>383</v>
      </c>
      <c r="BM70" s="10">
        <v>390</v>
      </c>
      <c r="BN70" s="10">
        <v>393</v>
      </c>
      <c r="BO70" s="10">
        <v>386</v>
      </c>
      <c r="BP70" s="10">
        <v>379</v>
      </c>
      <c r="BQ70" s="10">
        <v>392</v>
      </c>
      <c r="BR70" s="10">
        <v>397</v>
      </c>
      <c r="BS70" s="10">
        <v>387</v>
      </c>
      <c r="BT70" s="10">
        <v>403</v>
      </c>
      <c r="BU70" s="10">
        <v>409</v>
      </c>
      <c r="BV70" s="10">
        <v>436</v>
      </c>
      <c r="BW70" s="10">
        <v>465</v>
      </c>
      <c r="BX70" s="10">
        <v>454</v>
      </c>
      <c r="BY70" s="10">
        <v>415</v>
      </c>
      <c r="BZ70" s="10">
        <v>395</v>
      </c>
      <c r="CA70" s="10">
        <v>406</v>
      </c>
      <c r="CB70" s="10">
        <v>378</v>
      </c>
      <c r="CC70" s="10">
        <v>432</v>
      </c>
      <c r="CD70" s="46">
        <v>147</v>
      </c>
    </row>
    <row r="71" spans="1:82">
      <c r="A71" s="2">
        <f t="shared" si="1"/>
        <v>69</v>
      </c>
      <c r="B71" s="10">
        <v>237</v>
      </c>
      <c r="C71" s="10">
        <v>231</v>
      </c>
      <c r="D71" s="10">
        <v>265</v>
      </c>
      <c r="E71" s="10">
        <v>241</v>
      </c>
      <c r="F71" s="10">
        <v>240</v>
      </c>
      <c r="G71" s="10">
        <v>212</v>
      </c>
      <c r="H71" s="10">
        <v>254</v>
      </c>
      <c r="I71" s="10">
        <v>315</v>
      </c>
      <c r="J71" s="10">
        <v>275</v>
      </c>
      <c r="K71" s="10">
        <v>334</v>
      </c>
      <c r="L71" s="10">
        <v>338</v>
      </c>
      <c r="M71" s="10">
        <v>340</v>
      </c>
      <c r="N71" s="10">
        <v>340</v>
      </c>
      <c r="O71" s="10">
        <v>337</v>
      </c>
      <c r="P71" s="10">
        <v>335</v>
      </c>
      <c r="Q71" s="10">
        <v>335</v>
      </c>
      <c r="R71" s="10">
        <v>331</v>
      </c>
      <c r="S71" s="10">
        <v>332</v>
      </c>
      <c r="T71" s="10">
        <v>332</v>
      </c>
      <c r="U71" s="10">
        <v>333</v>
      </c>
      <c r="V71" s="10">
        <v>331</v>
      </c>
      <c r="W71" s="10">
        <v>333</v>
      </c>
      <c r="X71" s="10">
        <v>327</v>
      </c>
      <c r="Y71" s="10">
        <v>327</v>
      </c>
      <c r="Z71" s="10">
        <v>327</v>
      </c>
      <c r="AA71" s="10">
        <v>318</v>
      </c>
      <c r="AB71" s="10">
        <v>318</v>
      </c>
      <c r="AC71" s="10">
        <v>316</v>
      </c>
      <c r="AD71" s="10">
        <v>319</v>
      </c>
      <c r="AE71" s="10">
        <v>318</v>
      </c>
      <c r="AF71" s="10">
        <v>318</v>
      </c>
      <c r="AG71" s="10">
        <v>316</v>
      </c>
      <c r="AH71" s="10">
        <v>298</v>
      </c>
      <c r="AI71" s="10">
        <v>317</v>
      </c>
      <c r="AJ71" s="10">
        <v>319</v>
      </c>
      <c r="AK71" s="10">
        <v>318</v>
      </c>
      <c r="AL71" s="10">
        <v>317</v>
      </c>
      <c r="AM71" s="10">
        <v>318</v>
      </c>
      <c r="AN71" s="10">
        <v>318</v>
      </c>
      <c r="AO71" s="10">
        <v>317</v>
      </c>
      <c r="AP71" s="10">
        <v>318</v>
      </c>
      <c r="AQ71" s="10">
        <v>318</v>
      </c>
      <c r="AR71" s="10">
        <v>316</v>
      </c>
      <c r="AS71" s="10">
        <v>317</v>
      </c>
      <c r="AT71" s="10">
        <v>318</v>
      </c>
      <c r="AU71" s="10">
        <v>319</v>
      </c>
      <c r="AV71" s="10">
        <v>320</v>
      </c>
      <c r="AW71" s="10">
        <v>321</v>
      </c>
      <c r="AX71" s="10">
        <v>319</v>
      </c>
      <c r="AY71" s="10">
        <v>314</v>
      </c>
      <c r="AZ71" s="10">
        <v>313</v>
      </c>
      <c r="BA71" s="10">
        <v>309</v>
      </c>
      <c r="BB71" s="10">
        <v>312</v>
      </c>
      <c r="BC71" s="10">
        <v>314</v>
      </c>
      <c r="BD71" s="10">
        <v>310</v>
      </c>
      <c r="BE71" s="10">
        <v>291</v>
      </c>
      <c r="BF71" s="10">
        <v>312</v>
      </c>
      <c r="BG71" s="10">
        <v>316</v>
      </c>
      <c r="BH71" s="10">
        <v>307</v>
      </c>
      <c r="BI71" s="10">
        <v>310</v>
      </c>
      <c r="BJ71" s="10">
        <v>316</v>
      </c>
      <c r="BK71" s="10">
        <v>313</v>
      </c>
      <c r="BL71" s="10">
        <v>306</v>
      </c>
      <c r="BM71" s="10">
        <v>309</v>
      </c>
      <c r="BN71" s="10">
        <v>310</v>
      </c>
      <c r="BO71" s="10">
        <v>312</v>
      </c>
      <c r="BP71" s="10">
        <v>313</v>
      </c>
      <c r="BQ71" s="10">
        <v>308</v>
      </c>
      <c r="BR71" s="10">
        <v>311</v>
      </c>
      <c r="BS71" s="10">
        <v>309</v>
      </c>
      <c r="BT71" s="10">
        <v>310</v>
      </c>
      <c r="BU71" s="10">
        <v>312</v>
      </c>
      <c r="BV71" s="10">
        <v>312</v>
      </c>
      <c r="BW71" s="10">
        <v>313</v>
      </c>
      <c r="BX71" s="10">
        <v>315</v>
      </c>
      <c r="BY71" s="10">
        <v>311</v>
      </c>
      <c r="BZ71" s="10">
        <v>300</v>
      </c>
      <c r="CA71" s="10">
        <v>301</v>
      </c>
      <c r="CB71" s="10">
        <v>301</v>
      </c>
      <c r="CC71" s="10">
        <v>255</v>
      </c>
      <c r="CD71" s="46">
        <v>305</v>
      </c>
    </row>
    <row r="72" spans="1:82">
      <c r="A72" s="2">
        <f t="shared" si="1"/>
        <v>70</v>
      </c>
      <c r="B72" s="10">
        <v>484</v>
      </c>
      <c r="C72" s="10">
        <v>480</v>
      </c>
      <c r="D72" s="10">
        <v>496</v>
      </c>
      <c r="E72" s="10">
        <v>486</v>
      </c>
      <c r="F72" s="10">
        <v>481</v>
      </c>
      <c r="G72" s="10">
        <v>506</v>
      </c>
      <c r="H72" s="10">
        <v>510</v>
      </c>
      <c r="I72" s="10">
        <v>510</v>
      </c>
      <c r="J72" s="10">
        <v>492</v>
      </c>
      <c r="K72" s="10">
        <v>504</v>
      </c>
      <c r="L72" s="10">
        <v>488</v>
      </c>
      <c r="M72" s="10">
        <v>492</v>
      </c>
      <c r="N72" s="10">
        <v>485</v>
      </c>
      <c r="O72" s="10">
        <v>501</v>
      </c>
      <c r="P72" s="10">
        <v>485</v>
      </c>
      <c r="Q72" s="10">
        <v>510</v>
      </c>
      <c r="R72" s="10">
        <v>519</v>
      </c>
      <c r="S72" s="10">
        <v>515</v>
      </c>
      <c r="T72" s="10">
        <v>482</v>
      </c>
      <c r="U72" s="10">
        <v>485</v>
      </c>
      <c r="V72" s="10">
        <v>518</v>
      </c>
      <c r="W72" s="10">
        <v>508</v>
      </c>
      <c r="X72" s="10">
        <v>516</v>
      </c>
      <c r="Y72" s="10">
        <v>490</v>
      </c>
      <c r="Z72" s="10">
        <v>487</v>
      </c>
      <c r="AA72" s="10">
        <v>498</v>
      </c>
      <c r="AB72" s="10">
        <v>518</v>
      </c>
      <c r="AC72" s="10">
        <v>517</v>
      </c>
      <c r="AD72" s="10">
        <v>496</v>
      </c>
      <c r="AE72" s="10">
        <v>516</v>
      </c>
      <c r="AF72" s="10">
        <v>487</v>
      </c>
      <c r="AG72" s="10">
        <v>520</v>
      </c>
      <c r="AH72" s="10">
        <v>493</v>
      </c>
      <c r="AI72" s="10">
        <v>514</v>
      </c>
      <c r="AJ72" s="10">
        <v>490</v>
      </c>
      <c r="AK72" s="10">
        <v>523</v>
      </c>
      <c r="AL72" s="10">
        <v>516</v>
      </c>
      <c r="AM72" s="10">
        <v>496</v>
      </c>
      <c r="AN72" s="10">
        <v>505</v>
      </c>
      <c r="AO72" s="10">
        <v>511</v>
      </c>
      <c r="AP72" s="10">
        <v>518</v>
      </c>
      <c r="AQ72" s="10">
        <v>500</v>
      </c>
      <c r="AR72" s="10">
        <v>499</v>
      </c>
      <c r="AS72" s="10">
        <v>524</v>
      </c>
      <c r="AT72" s="10">
        <v>496</v>
      </c>
      <c r="AU72" s="10">
        <v>494</v>
      </c>
      <c r="AV72" s="10">
        <v>493</v>
      </c>
      <c r="AW72" s="10">
        <v>520</v>
      </c>
      <c r="AX72" s="10">
        <v>521</v>
      </c>
      <c r="AY72" s="10">
        <v>514</v>
      </c>
      <c r="AZ72" s="10">
        <v>494</v>
      </c>
      <c r="BA72" s="10">
        <v>502</v>
      </c>
      <c r="BB72" s="10">
        <v>513</v>
      </c>
      <c r="BC72" s="10">
        <v>523</v>
      </c>
      <c r="BD72" s="10">
        <v>522</v>
      </c>
      <c r="BE72" s="10">
        <v>524</v>
      </c>
      <c r="BF72" s="10">
        <v>527</v>
      </c>
      <c r="BG72" s="10">
        <v>527</v>
      </c>
      <c r="BH72" s="10">
        <v>506</v>
      </c>
      <c r="BI72" s="10">
        <v>516</v>
      </c>
      <c r="BJ72" s="10">
        <v>518</v>
      </c>
      <c r="BK72" s="10">
        <v>528</v>
      </c>
      <c r="BL72" s="10">
        <v>528</v>
      </c>
      <c r="BM72" s="10">
        <v>504</v>
      </c>
      <c r="BN72" s="10">
        <v>503</v>
      </c>
      <c r="BO72" s="10">
        <v>523</v>
      </c>
      <c r="BP72" s="10">
        <v>504</v>
      </c>
      <c r="BQ72" s="10">
        <v>527</v>
      </c>
      <c r="BR72" s="10">
        <v>504</v>
      </c>
      <c r="BS72" s="10">
        <v>527</v>
      </c>
      <c r="BT72" s="10">
        <v>530</v>
      </c>
      <c r="BU72" s="10">
        <v>527</v>
      </c>
      <c r="BV72" s="10">
        <v>505</v>
      </c>
      <c r="BW72" s="10">
        <v>532</v>
      </c>
      <c r="BX72" s="10">
        <v>529</v>
      </c>
      <c r="BY72" s="10">
        <v>506</v>
      </c>
      <c r="BZ72" s="10">
        <v>531</v>
      </c>
      <c r="CA72" s="10">
        <v>528</v>
      </c>
      <c r="CB72" s="10">
        <v>529</v>
      </c>
      <c r="CC72" s="10">
        <v>519</v>
      </c>
      <c r="CD72" s="46">
        <v>137</v>
      </c>
    </row>
    <row r="73" spans="1:82">
      <c r="A73" s="2">
        <f t="shared" si="1"/>
        <v>71</v>
      </c>
      <c r="B73" s="10">
        <v>609</v>
      </c>
      <c r="C73" s="10">
        <v>649</v>
      </c>
      <c r="D73" s="10">
        <v>616</v>
      </c>
      <c r="E73" s="10">
        <v>722</v>
      </c>
      <c r="F73" s="10">
        <v>739</v>
      </c>
      <c r="G73" s="10">
        <v>756</v>
      </c>
      <c r="H73" s="10">
        <v>718</v>
      </c>
      <c r="I73" s="10">
        <v>689</v>
      </c>
      <c r="J73" s="10">
        <v>815</v>
      </c>
      <c r="K73" s="10">
        <v>821</v>
      </c>
      <c r="L73" s="10">
        <v>830</v>
      </c>
      <c r="M73" s="10">
        <v>831</v>
      </c>
      <c r="N73" s="10">
        <v>840</v>
      </c>
      <c r="O73" s="10">
        <v>816</v>
      </c>
      <c r="P73" s="10">
        <v>815</v>
      </c>
      <c r="Q73" s="10">
        <v>731</v>
      </c>
      <c r="R73" s="10">
        <v>820</v>
      </c>
      <c r="S73" s="10">
        <v>818</v>
      </c>
      <c r="T73" s="10">
        <v>832</v>
      </c>
      <c r="U73" s="10">
        <v>798</v>
      </c>
      <c r="V73" s="10">
        <v>835</v>
      </c>
      <c r="W73" s="10">
        <v>850</v>
      </c>
      <c r="X73" s="10">
        <v>808</v>
      </c>
      <c r="Y73" s="10">
        <v>733</v>
      </c>
      <c r="Z73" s="10">
        <v>814</v>
      </c>
      <c r="AA73" s="10">
        <v>769</v>
      </c>
      <c r="AB73" s="10">
        <v>805</v>
      </c>
      <c r="AC73" s="10">
        <v>833</v>
      </c>
      <c r="AD73" s="10">
        <v>811</v>
      </c>
      <c r="AE73" s="10">
        <v>792</v>
      </c>
      <c r="AF73" s="10">
        <v>781</v>
      </c>
      <c r="AG73" s="10">
        <v>761</v>
      </c>
      <c r="AH73" s="10">
        <v>826</v>
      </c>
      <c r="AI73" s="10">
        <v>852</v>
      </c>
      <c r="AJ73" s="10">
        <v>850</v>
      </c>
      <c r="AK73" s="10">
        <v>811</v>
      </c>
      <c r="AL73" s="10">
        <v>834</v>
      </c>
      <c r="AM73" s="10">
        <v>812</v>
      </c>
      <c r="AN73" s="10">
        <v>798</v>
      </c>
      <c r="AO73" s="10">
        <v>734</v>
      </c>
      <c r="AP73" s="10">
        <v>725</v>
      </c>
      <c r="AQ73" s="10">
        <v>785</v>
      </c>
      <c r="AR73" s="10">
        <v>774</v>
      </c>
      <c r="AS73" s="10">
        <v>810</v>
      </c>
      <c r="AT73" s="10">
        <v>831</v>
      </c>
      <c r="AU73" s="10">
        <v>883</v>
      </c>
      <c r="AV73" s="10">
        <v>873</v>
      </c>
      <c r="AW73" s="10">
        <v>874</v>
      </c>
      <c r="AX73" s="10">
        <v>890</v>
      </c>
      <c r="AY73" s="10">
        <v>889</v>
      </c>
      <c r="AZ73" s="10">
        <v>881</v>
      </c>
      <c r="BA73" s="10">
        <v>838</v>
      </c>
      <c r="BB73" s="10">
        <v>837</v>
      </c>
      <c r="BC73" s="10">
        <v>823</v>
      </c>
      <c r="BD73" s="10">
        <v>819</v>
      </c>
      <c r="BE73" s="10">
        <v>840</v>
      </c>
      <c r="BF73" s="10">
        <v>863</v>
      </c>
      <c r="BG73" s="10">
        <v>848</v>
      </c>
      <c r="BH73" s="10">
        <v>819</v>
      </c>
      <c r="BI73" s="10">
        <v>858</v>
      </c>
      <c r="BJ73" s="10">
        <v>744</v>
      </c>
      <c r="BK73" s="10">
        <v>677</v>
      </c>
      <c r="BL73" s="10">
        <v>618</v>
      </c>
      <c r="BM73" s="10">
        <v>701</v>
      </c>
      <c r="BN73" s="10">
        <v>770</v>
      </c>
      <c r="BO73" s="10">
        <v>813</v>
      </c>
      <c r="BP73" s="10">
        <v>768</v>
      </c>
      <c r="BQ73" s="10">
        <v>767</v>
      </c>
      <c r="BR73" s="10">
        <v>836</v>
      </c>
      <c r="BS73" s="10">
        <v>721</v>
      </c>
      <c r="BT73" s="10">
        <v>766</v>
      </c>
      <c r="BU73" s="10">
        <v>787</v>
      </c>
      <c r="BV73" s="10">
        <v>813</v>
      </c>
      <c r="BW73" s="10">
        <v>826</v>
      </c>
      <c r="BX73" s="10">
        <v>837</v>
      </c>
      <c r="BY73" s="10">
        <v>840</v>
      </c>
      <c r="BZ73" s="10">
        <v>840</v>
      </c>
      <c r="CA73" s="10">
        <v>834</v>
      </c>
      <c r="CB73" s="10">
        <v>753</v>
      </c>
      <c r="CC73" s="10">
        <v>820</v>
      </c>
      <c r="CD73" s="46">
        <v>280</v>
      </c>
    </row>
    <row r="74" spans="1:82">
      <c r="A74" s="2">
        <f t="shared" si="1"/>
        <v>72</v>
      </c>
      <c r="B74" s="1">
        <v>354</v>
      </c>
      <c r="C74" s="1">
        <v>326</v>
      </c>
      <c r="D74" s="1">
        <v>385</v>
      </c>
      <c r="E74" s="1">
        <v>517</v>
      </c>
      <c r="F74" s="1">
        <v>715</v>
      </c>
      <c r="G74" s="1">
        <v>905</v>
      </c>
      <c r="H74" s="1">
        <v>681</v>
      </c>
      <c r="I74" s="1">
        <v>416</v>
      </c>
      <c r="J74" s="1">
        <v>435</v>
      </c>
      <c r="K74" s="1">
        <v>416</v>
      </c>
      <c r="L74" s="1">
        <v>426</v>
      </c>
      <c r="M74" s="1">
        <v>428</v>
      </c>
      <c r="N74" s="1">
        <v>440</v>
      </c>
      <c r="O74" s="1">
        <v>459</v>
      </c>
      <c r="P74" s="1">
        <v>456</v>
      </c>
      <c r="Q74" s="1">
        <v>458</v>
      </c>
      <c r="R74" s="1">
        <v>463</v>
      </c>
      <c r="S74" s="1">
        <v>441</v>
      </c>
      <c r="T74" s="1">
        <v>411</v>
      </c>
      <c r="U74" s="1">
        <v>409</v>
      </c>
      <c r="V74" s="1">
        <v>408</v>
      </c>
      <c r="W74" s="1">
        <v>418</v>
      </c>
      <c r="X74" s="1">
        <v>422</v>
      </c>
      <c r="Y74" s="1">
        <v>392</v>
      </c>
      <c r="Z74" s="1">
        <v>402</v>
      </c>
      <c r="AA74" s="1">
        <v>399</v>
      </c>
      <c r="AB74" s="1">
        <v>393</v>
      </c>
      <c r="AC74" s="1">
        <v>810</v>
      </c>
      <c r="AD74" s="1">
        <v>596</v>
      </c>
      <c r="AE74" s="1">
        <v>424</v>
      </c>
      <c r="AF74" s="1">
        <v>428</v>
      </c>
      <c r="AG74" s="1">
        <v>478</v>
      </c>
      <c r="AH74" s="1">
        <v>453</v>
      </c>
      <c r="AI74" s="1">
        <v>655</v>
      </c>
      <c r="AJ74" s="1">
        <v>621</v>
      </c>
      <c r="AK74" s="1">
        <v>472</v>
      </c>
      <c r="AL74" s="1">
        <v>404</v>
      </c>
      <c r="AM74" s="1">
        <v>393</v>
      </c>
      <c r="AN74" s="1">
        <v>385</v>
      </c>
      <c r="AO74" s="1">
        <v>390</v>
      </c>
      <c r="AP74" s="1">
        <v>471</v>
      </c>
      <c r="AQ74" s="1">
        <v>418</v>
      </c>
      <c r="AR74" s="1">
        <v>410</v>
      </c>
      <c r="AS74" s="1">
        <v>410</v>
      </c>
      <c r="AT74" s="1">
        <v>413</v>
      </c>
      <c r="AU74" s="1">
        <v>415</v>
      </c>
      <c r="AV74" s="1">
        <v>418</v>
      </c>
      <c r="AW74" s="1">
        <v>420</v>
      </c>
      <c r="AX74" s="1">
        <v>431</v>
      </c>
      <c r="AY74" s="1">
        <v>430</v>
      </c>
      <c r="AZ74" s="1">
        <v>433</v>
      </c>
      <c r="BA74" s="1">
        <v>438</v>
      </c>
      <c r="BB74" s="1">
        <v>441</v>
      </c>
      <c r="BC74" s="1">
        <v>428</v>
      </c>
      <c r="BD74" s="1">
        <v>351</v>
      </c>
      <c r="BE74" s="1">
        <v>395</v>
      </c>
      <c r="BF74" s="1">
        <v>397</v>
      </c>
      <c r="BG74" s="1">
        <v>397</v>
      </c>
      <c r="BH74" s="1">
        <v>418</v>
      </c>
      <c r="BI74" s="1">
        <v>425</v>
      </c>
      <c r="BJ74" s="1">
        <v>431</v>
      </c>
      <c r="BK74" s="1">
        <v>433</v>
      </c>
      <c r="BL74" s="1">
        <v>415</v>
      </c>
      <c r="BM74" s="1">
        <v>428</v>
      </c>
      <c r="BN74" s="1">
        <v>422</v>
      </c>
      <c r="BO74" s="1">
        <v>419</v>
      </c>
      <c r="BP74" s="1">
        <v>419</v>
      </c>
      <c r="BQ74" s="1">
        <v>414</v>
      </c>
      <c r="BR74" s="1">
        <v>397</v>
      </c>
      <c r="BS74" s="1">
        <v>389</v>
      </c>
      <c r="BT74" s="1">
        <v>397</v>
      </c>
      <c r="BU74" s="1">
        <v>391</v>
      </c>
      <c r="BV74" s="1">
        <v>383</v>
      </c>
      <c r="BW74" s="1">
        <v>383</v>
      </c>
      <c r="BX74" s="1">
        <v>384</v>
      </c>
      <c r="BY74" s="1">
        <v>384</v>
      </c>
      <c r="BZ74" s="1">
        <v>385</v>
      </c>
      <c r="CA74" s="1">
        <v>385</v>
      </c>
      <c r="CB74" s="1">
        <v>363</v>
      </c>
      <c r="CC74" s="1">
        <v>387</v>
      </c>
      <c r="CD74" s="43">
        <v>175</v>
      </c>
    </row>
    <row r="75" spans="1:82">
      <c r="A75" s="2">
        <f t="shared" si="1"/>
        <v>73</v>
      </c>
      <c r="B75" s="1">
        <v>221</v>
      </c>
      <c r="C75" s="1">
        <v>231</v>
      </c>
      <c r="D75" s="1">
        <v>232</v>
      </c>
      <c r="E75" s="1">
        <v>223</v>
      </c>
      <c r="F75" s="1">
        <v>199</v>
      </c>
      <c r="G75" s="1">
        <v>222</v>
      </c>
      <c r="H75" s="1">
        <v>250</v>
      </c>
      <c r="I75" s="1">
        <v>296</v>
      </c>
      <c r="J75" s="1">
        <v>283</v>
      </c>
      <c r="K75" s="1">
        <v>329</v>
      </c>
      <c r="L75" s="1">
        <v>331</v>
      </c>
      <c r="M75" s="1">
        <v>329</v>
      </c>
      <c r="N75" s="1">
        <v>332</v>
      </c>
      <c r="O75" s="1">
        <v>331</v>
      </c>
      <c r="P75" s="1">
        <v>333</v>
      </c>
      <c r="Q75" s="1">
        <v>335</v>
      </c>
      <c r="R75" s="1">
        <v>336</v>
      </c>
      <c r="S75" s="1">
        <v>334</v>
      </c>
      <c r="T75" s="1">
        <v>335</v>
      </c>
      <c r="U75" s="1">
        <v>332</v>
      </c>
      <c r="V75" s="1">
        <v>329</v>
      </c>
      <c r="W75" s="1">
        <v>330</v>
      </c>
      <c r="X75" s="1">
        <v>329</v>
      </c>
      <c r="Y75" s="1">
        <v>328</v>
      </c>
      <c r="Z75" s="1">
        <v>327</v>
      </c>
      <c r="AA75" s="1">
        <v>336</v>
      </c>
      <c r="AB75" s="1">
        <v>283</v>
      </c>
      <c r="AC75" s="1">
        <v>282</v>
      </c>
      <c r="AD75" s="1">
        <v>288</v>
      </c>
      <c r="AE75" s="1">
        <v>288</v>
      </c>
      <c r="AF75" s="1">
        <v>283</v>
      </c>
      <c r="AG75" s="1">
        <v>285</v>
      </c>
      <c r="AH75" s="1">
        <v>264</v>
      </c>
      <c r="AI75" s="1">
        <v>284</v>
      </c>
      <c r="AJ75" s="1">
        <v>284</v>
      </c>
      <c r="AK75" s="1">
        <v>283</v>
      </c>
      <c r="AL75" s="1">
        <v>281</v>
      </c>
      <c r="AM75" s="1">
        <v>283</v>
      </c>
      <c r="AN75" s="1">
        <v>279</v>
      </c>
      <c r="AO75" s="1">
        <v>275</v>
      </c>
      <c r="AP75" s="1">
        <v>278</v>
      </c>
      <c r="AQ75" s="1">
        <v>279</v>
      </c>
      <c r="AR75" s="1">
        <v>279</v>
      </c>
      <c r="AS75" s="1">
        <v>280</v>
      </c>
      <c r="AT75" s="1">
        <v>281</v>
      </c>
      <c r="AU75" s="1">
        <v>281</v>
      </c>
      <c r="AV75" s="1">
        <v>278</v>
      </c>
      <c r="AW75" s="1">
        <v>277</v>
      </c>
      <c r="AX75" s="1">
        <v>276</v>
      </c>
      <c r="AY75" s="1">
        <v>277</v>
      </c>
      <c r="AZ75" s="1">
        <v>275</v>
      </c>
      <c r="BA75" s="1">
        <v>276</v>
      </c>
      <c r="BB75" s="1">
        <v>276</v>
      </c>
      <c r="BC75" s="1">
        <v>276</v>
      </c>
      <c r="BD75" s="1">
        <v>282</v>
      </c>
      <c r="BE75" s="1">
        <v>265</v>
      </c>
      <c r="BF75" s="1">
        <v>283</v>
      </c>
      <c r="BG75" s="1">
        <v>281</v>
      </c>
      <c r="BH75" s="1">
        <v>282</v>
      </c>
      <c r="BI75" s="1">
        <v>282</v>
      </c>
      <c r="BJ75" s="1">
        <v>280</v>
      </c>
      <c r="BK75" s="1">
        <v>277</v>
      </c>
      <c r="BL75" s="1">
        <v>278</v>
      </c>
      <c r="BM75" s="1">
        <v>278</v>
      </c>
      <c r="BN75" s="1">
        <v>279</v>
      </c>
      <c r="BO75" s="1">
        <v>279</v>
      </c>
      <c r="BP75" s="1">
        <v>280</v>
      </c>
      <c r="BQ75" s="1">
        <v>282</v>
      </c>
      <c r="BR75" s="1">
        <v>281</v>
      </c>
      <c r="BS75" s="1">
        <v>280</v>
      </c>
      <c r="BT75" s="1">
        <v>279</v>
      </c>
      <c r="BU75" s="1">
        <v>279</v>
      </c>
      <c r="BV75" s="1">
        <v>281</v>
      </c>
      <c r="BW75" s="1">
        <v>280</v>
      </c>
      <c r="BX75" s="1">
        <v>279</v>
      </c>
      <c r="BY75" s="1">
        <v>279</v>
      </c>
      <c r="BZ75" s="1">
        <v>278</v>
      </c>
      <c r="CA75" s="1">
        <v>281</v>
      </c>
      <c r="CB75" s="1">
        <v>265</v>
      </c>
      <c r="CC75" s="1">
        <v>265</v>
      </c>
      <c r="CD75" s="43">
        <v>196</v>
      </c>
    </row>
    <row r="76" spans="1:82">
      <c r="A76" s="2">
        <f t="shared" si="1"/>
        <v>74</v>
      </c>
      <c r="B76" s="1">
        <v>93</v>
      </c>
      <c r="C76" s="1">
        <v>89</v>
      </c>
      <c r="D76" s="1">
        <v>76</v>
      </c>
      <c r="E76" s="1">
        <v>88</v>
      </c>
      <c r="F76" s="1">
        <v>91</v>
      </c>
      <c r="G76" s="1">
        <v>88</v>
      </c>
      <c r="H76" s="1">
        <v>90</v>
      </c>
      <c r="I76" s="1">
        <v>102</v>
      </c>
      <c r="J76" s="1">
        <v>142</v>
      </c>
      <c r="K76" s="1">
        <v>148</v>
      </c>
      <c r="L76" s="1">
        <v>154</v>
      </c>
      <c r="M76" s="1">
        <v>157</v>
      </c>
      <c r="N76" s="1">
        <v>155</v>
      </c>
      <c r="O76" s="1">
        <v>154</v>
      </c>
      <c r="P76" s="1">
        <v>154</v>
      </c>
      <c r="Q76" s="1">
        <v>156</v>
      </c>
      <c r="R76" s="1">
        <v>155</v>
      </c>
      <c r="S76" s="1">
        <v>154</v>
      </c>
      <c r="T76" s="1">
        <v>152</v>
      </c>
      <c r="U76" s="1">
        <v>153</v>
      </c>
      <c r="V76" s="1">
        <v>154</v>
      </c>
      <c r="W76" s="1">
        <v>154</v>
      </c>
      <c r="X76" s="1">
        <v>156</v>
      </c>
      <c r="Y76" s="1">
        <v>155</v>
      </c>
      <c r="Z76" s="1">
        <v>156</v>
      </c>
      <c r="AA76" s="1">
        <v>157</v>
      </c>
      <c r="AB76" s="1">
        <v>157</v>
      </c>
      <c r="AC76" s="1">
        <v>156</v>
      </c>
      <c r="AD76" s="1">
        <v>154</v>
      </c>
      <c r="AE76" s="1">
        <v>153</v>
      </c>
      <c r="AF76" s="1">
        <v>151</v>
      </c>
      <c r="AG76" s="1">
        <v>136</v>
      </c>
      <c r="AH76" s="1">
        <v>139</v>
      </c>
      <c r="AI76" s="1">
        <v>144</v>
      </c>
      <c r="AJ76" s="1">
        <v>150</v>
      </c>
      <c r="AK76" s="1">
        <v>153</v>
      </c>
      <c r="AL76" s="1">
        <v>156</v>
      </c>
      <c r="AM76" s="1">
        <v>161</v>
      </c>
      <c r="AN76" s="1">
        <v>161</v>
      </c>
      <c r="AO76" s="1">
        <v>163</v>
      </c>
      <c r="AP76" s="1">
        <v>162</v>
      </c>
      <c r="AQ76" s="1">
        <v>161</v>
      </c>
      <c r="AR76" s="1">
        <v>163</v>
      </c>
      <c r="AS76" s="1">
        <v>165</v>
      </c>
      <c r="AT76" s="1">
        <v>165</v>
      </c>
      <c r="AU76" s="1">
        <v>165</v>
      </c>
      <c r="AV76" s="1">
        <v>166</v>
      </c>
      <c r="AW76" s="1">
        <v>165</v>
      </c>
      <c r="AX76" s="1">
        <v>165</v>
      </c>
      <c r="AY76" s="1">
        <v>165</v>
      </c>
      <c r="AZ76" s="1">
        <v>163</v>
      </c>
      <c r="BA76" s="1">
        <v>158</v>
      </c>
      <c r="BB76" s="1">
        <v>158</v>
      </c>
      <c r="BC76" s="1">
        <v>158</v>
      </c>
      <c r="BD76" s="1">
        <v>148</v>
      </c>
      <c r="BE76" s="1">
        <v>157</v>
      </c>
      <c r="BF76" s="1">
        <v>154</v>
      </c>
      <c r="BG76" s="1">
        <v>153</v>
      </c>
      <c r="BH76" s="1">
        <v>150</v>
      </c>
      <c r="BI76" s="1">
        <v>150</v>
      </c>
      <c r="BJ76" s="1">
        <v>148</v>
      </c>
      <c r="BK76" s="1">
        <v>152</v>
      </c>
      <c r="BL76" s="1">
        <v>152</v>
      </c>
      <c r="BM76" s="1">
        <v>158</v>
      </c>
      <c r="BN76" s="1">
        <v>156</v>
      </c>
      <c r="BO76" s="1">
        <v>148</v>
      </c>
      <c r="BP76" s="1">
        <v>141</v>
      </c>
      <c r="BQ76" s="1">
        <v>138</v>
      </c>
      <c r="BR76" s="1">
        <v>142</v>
      </c>
      <c r="BS76" s="1">
        <v>142</v>
      </c>
      <c r="BT76" s="1">
        <v>141</v>
      </c>
      <c r="BU76" s="1">
        <v>140</v>
      </c>
      <c r="BV76" s="1">
        <v>139</v>
      </c>
      <c r="BW76" s="1">
        <v>139</v>
      </c>
      <c r="BX76" s="1">
        <v>141</v>
      </c>
      <c r="BY76" s="1">
        <v>138</v>
      </c>
      <c r="BZ76" s="1">
        <v>135</v>
      </c>
      <c r="CA76" s="1">
        <v>138</v>
      </c>
      <c r="CB76" s="1">
        <v>127</v>
      </c>
      <c r="CC76" s="1">
        <v>144</v>
      </c>
      <c r="CD76" s="43">
        <v>150</v>
      </c>
    </row>
    <row r="77" spans="1:82">
      <c r="A77" s="2">
        <f t="shared" si="1"/>
        <v>75</v>
      </c>
      <c r="B77" s="1">
        <v>90</v>
      </c>
      <c r="C77" s="1">
        <v>90</v>
      </c>
      <c r="D77" s="1">
        <v>101</v>
      </c>
      <c r="E77" s="1">
        <v>153</v>
      </c>
      <c r="F77" s="1">
        <v>84</v>
      </c>
      <c r="G77" s="1">
        <v>106</v>
      </c>
      <c r="H77" s="1">
        <v>88</v>
      </c>
      <c r="I77" s="1">
        <v>100</v>
      </c>
      <c r="J77" s="1">
        <v>123</v>
      </c>
      <c r="K77" s="1">
        <v>125</v>
      </c>
      <c r="L77" s="1">
        <v>125</v>
      </c>
      <c r="M77" s="1">
        <v>125</v>
      </c>
      <c r="N77" s="1">
        <v>126</v>
      </c>
      <c r="O77" s="1">
        <v>125</v>
      </c>
      <c r="P77" s="1">
        <v>122</v>
      </c>
      <c r="Q77" s="1">
        <v>118</v>
      </c>
      <c r="R77" s="1">
        <v>115</v>
      </c>
      <c r="S77" s="1">
        <v>114</v>
      </c>
      <c r="T77" s="1">
        <v>114</v>
      </c>
      <c r="U77" s="1">
        <v>114</v>
      </c>
      <c r="V77" s="1">
        <v>114</v>
      </c>
      <c r="W77" s="1">
        <v>114</v>
      </c>
      <c r="X77" s="1">
        <v>117</v>
      </c>
      <c r="Y77" s="1">
        <v>119</v>
      </c>
      <c r="Z77" s="1">
        <v>122</v>
      </c>
      <c r="AA77" s="1">
        <v>119</v>
      </c>
      <c r="AB77" s="1">
        <v>122</v>
      </c>
      <c r="AC77" s="1">
        <v>126</v>
      </c>
      <c r="AD77" s="1">
        <v>123</v>
      </c>
      <c r="AE77" s="1">
        <v>123</v>
      </c>
      <c r="AF77" s="1">
        <v>123</v>
      </c>
      <c r="AG77" s="1">
        <v>117</v>
      </c>
      <c r="AH77" s="1">
        <v>128</v>
      </c>
      <c r="AI77" s="1">
        <v>131</v>
      </c>
      <c r="AJ77" s="1">
        <v>134</v>
      </c>
      <c r="AK77" s="1">
        <v>135</v>
      </c>
      <c r="AL77" s="1">
        <v>136</v>
      </c>
      <c r="AM77" s="1">
        <v>133</v>
      </c>
      <c r="AN77" s="1">
        <v>133</v>
      </c>
      <c r="AO77" s="1">
        <v>134</v>
      </c>
      <c r="AP77" s="1">
        <v>136</v>
      </c>
      <c r="AQ77" s="1">
        <v>138</v>
      </c>
      <c r="AR77" s="1">
        <v>138</v>
      </c>
      <c r="AS77" s="1">
        <v>139</v>
      </c>
      <c r="AT77" s="1">
        <v>138</v>
      </c>
      <c r="AU77" s="1">
        <v>139</v>
      </c>
      <c r="AV77" s="1">
        <v>136</v>
      </c>
      <c r="AW77" s="1">
        <v>135</v>
      </c>
      <c r="AX77" s="1">
        <v>135</v>
      </c>
      <c r="AY77" s="1">
        <v>134</v>
      </c>
      <c r="AZ77" s="1">
        <v>137</v>
      </c>
      <c r="BA77" s="1">
        <v>135</v>
      </c>
      <c r="BB77" s="1">
        <v>134</v>
      </c>
      <c r="BC77" s="1">
        <v>134</v>
      </c>
      <c r="BD77" s="1">
        <v>134</v>
      </c>
      <c r="BE77" s="1">
        <v>123</v>
      </c>
      <c r="BF77" s="1">
        <v>134</v>
      </c>
      <c r="BG77" s="1">
        <v>134</v>
      </c>
      <c r="BH77" s="1">
        <v>134</v>
      </c>
      <c r="BI77" s="1">
        <v>133</v>
      </c>
      <c r="BJ77" s="1">
        <v>135</v>
      </c>
      <c r="BK77" s="1">
        <v>133</v>
      </c>
      <c r="BL77" s="1">
        <v>134</v>
      </c>
      <c r="BM77" s="1">
        <v>133</v>
      </c>
      <c r="BN77" s="1">
        <v>133</v>
      </c>
      <c r="BO77" s="1">
        <v>134</v>
      </c>
      <c r="BP77" s="1">
        <v>132</v>
      </c>
      <c r="BQ77" s="1">
        <v>134</v>
      </c>
      <c r="BR77" s="1">
        <v>133</v>
      </c>
      <c r="BS77" s="1">
        <v>134</v>
      </c>
      <c r="BT77" s="1">
        <v>132</v>
      </c>
      <c r="BU77" s="1">
        <v>133</v>
      </c>
      <c r="BV77" s="1">
        <v>135</v>
      </c>
      <c r="BW77" s="1">
        <v>133</v>
      </c>
      <c r="BX77" s="1">
        <v>134</v>
      </c>
      <c r="BY77" s="1">
        <v>134</v>
      </c>
      <c r="BZ77" s="1">
        <v>133</v>
      </c>
      <c r="CA77" s="1">
        <v>135</v>
      </c>
      <c r="CB77" s="1">
        <v>116</v>
      </c>
      <c r="CC77" s="1">
        <v>134</v>
      </c>
      <c r="CD77" s="43">
        <v>187</v>
      </c>
    </row>
    <row r="78" spans="1:82">
      <c r="A78" s="2">
        <f t="shared" si="1"/>
        <v>76</v>
      </c>
      <c r="B78" s="1">
        <v>109</v>
      </c>
      <c r="C78" s="1">
        <v>110</v>
      </c>
      <c r="D78" s="1">
        <v>108</v>
      </c>
      <c r="E78" s="1">
        <v>107</v>
      </c>
      <c r="F78" s="1">
        <v>104</v>
      </c>
      <c r="G78" s="1">
        <v>112</v>
      </c>
      <c r="H78" s="1">
        <v>109</v>
      </c>
      <c r="I78" s="1">
        <v>109</v>
      </c>
      <c r="J78" s="1">
        <v>159</v>
      </c>
      <c r="K78" s="1">
        <v>160</v>
      </c>
      <c r="L78" s="1">
        <v>160</v>
      </c>
      <c r="M78" s="1">
        <v>162</v>
      </c>
      <c r="N78" s="1">
        <v>161</v>
      </c>
      <c r="O78" s="1">
        <v>161</v>
      </c>
      <c r="P78" s="1">
        <v>162</v>
      </c>
      <c r="Q78" s="1">
        <v>161</v>
      </c>
      <c r="R78" s="1">
        <v>162</v>
      </c>
      <c r="S78" s="1">
        <v>161</v>
      </c>
      <c r="T78" s="1">
        <v>164</v>
      </c>
      <c r="U78" s="1">
        <v>161</v>
      </c>
      <c r="V78" s="1">
        <v>163</v>
      </c>
      <c r="W78" s="1">
        <v>160</v>
      </c>
      <c r="X78" s="1">
        <v>163</v>
      </c>
      <c r="Y78" s="1">
        <v>163</v>
      </c>
      <c r="Z78" s="1">
        <v>165</v>
      </c>
      <c r="AA78" s="1">
        <v>163</v>
      </c>
      <c r="AB78" s="1">
        <v>164</v>
      </c>
      <c r="AC78" s="1">
        <v>165</v>
      </c>
      <c r="AD78" s="1">
        <v>164</v>
      </c>
      <c r="AE78" s="1">
        <v>165</v>
      </c>
      <c r="AF78" s="1">
        <v>164</v>
      </c>
      <c r="AG78" s="1">
        <v>147</v>
      </c>
      <c r="AH78" s="1">
        <v>164</v>
      </c>
      <c r="AI78" s="1">
        <v>166</v>
      </c>
      <c r="AJ78" s="1">
        <v>169</v>
      </c>
      <c r="AK78" s="1">
        <v>169</v>
      </c>
      <c r="AL78" s="1">
        <v>168</v>
      </c>
      <c r="AM78" s="1">
        <v>168</v>
      </c>
      <c r="AN78" s="1">
        <v>167</v>
      </c>
      <c r="AO78" s="1">
        <v>166</v>
      </c>
      <c r="AP78" s="1">
        <v>167</v>
      </c>
      <c r="AQ78" s="1">
        <v>162</v>
      </c>
      <c r="AR78" s="1">
        <v>169</v>
      </c>
      <c r="AS78" s="1">
        <v>165</v>
      </c>
      <c r="AT78" s="1">
        <v>167</v>
      </c>
      <c r="AU78" s="1">
        <v>165</v>
      </c>
      <c r="AV78" s="1">
        <v>159</v>
      </c>
      <c r="AW78" s="1">
        <v>164</v>
      </c>
      <c r="AX78" s="1">
        <v>165</v>
      </c>
      <c r="AY78" s="1">
        <v>167</v>
      </c>
      <c r="AZ78" s="1">
        <v>166</v>
      </c>
      <c r="BA78" s="1">
        <v>165</v>
      </c>
      <c r="BB78" s="1">
        <v>162</v>
      </c>
      <c r="BC78" s="1">
        <v>165</v>
      </c>
      <c r="BD78" s="1">
        <v>153</v>
      </c>
      <c r="BE78" s="1">
        <v>165</v>
      </c>
      <c r="BF78" s="1">
        <v>166</v>
      </c>
      <c r="BG78" s="1">
        <v>164</v>
      </c>
      <c r="BH78" s="1">
        <v>166</v>
      </c>
      <c r="BI78" s="1">
        <v>162</v>
      </c>
      <c r="BJ78" s="1">
        <v>164</v>
      </c>
      <c r="BK78" s="1">
        <v>161</v>
      </c>
      <c r="BL78" s="1">
        <v>163</v>
      </c>
      <c r="BM78" s="1">
        <v>160</v>
      </c>
      <c r="BN78" s="1">
        <v>158</v>
      </c>
      <c r="BO78" s="1">
        <v>158</v>
      </c>
      <c r="BP78" s="1">
        <v>155</v>
      </c>
      <c r="BQ78" s="1">
        <v>158</v>
      </c>
      <c r="BR78" s="1">
        <v>156</v>
      </c>
      <c r="BS78" s="1">
        <v>159</v>
      </c>
      <c r="BT78" s="1">
        <v>159</v>
      </c>
      <c r="BU78" s="1">
        <v>159</v>
      </c>
      <c r="BV78" s="1">
        <v>161</v>
      </c>
      <c r="BW78" s="1">
        <v>159</v>
      </c>
      <c r="BX78" s="1">
        <v>161</v>
      </c>
      <c r="BY78" s="1">
        <v>160</v>
      </c>
      <c r="BZ78" s="1">
        <v>163</v>
      </c>
      <c r="CA78" s="1">
        <v>163</v>
      </c>
      <c r="CB78" s="1">
        <v>153</v>
      </c>
      <c r="CC78" s="1">
        <v>165</v>
      </c>
      <c r="CD78" s="43">
        <v>98</v>
      </c>
    </row>
    <row r="79" spans="1:82">
      <c r="A79" s="2">
        <f t="shared" si="1"/>
        <v>77</v>
      </c>
      <c r="B79" s="1">
        <v>208</v>
      </c>
      <c r="C79" s="1">
        <v>212</v>
      </c>
      <c r="D79" s="1">
        <v>199</v>
      </c>
      <c r="E79" s="1">
        <v>217</v>
      </c>
      <c r="F79" s="1">
        <v>208</v>
      </c>
      <c r="G79" s="1">
        <v>203</v>
      </c>
      <c r="H79" s="1">
        <v>242</v>
      </c>
      <c r="I79" s="1">
        <v>204</v>
      </c>
      <c r="J79" s="1">
        <v>202</v>
      </c>
      <c r="K79" s="1">
        <v>192</v>
      </c>
      <c r="L79" s="1">
        <v>309</v>
      </c>
      <c r="M79" s="1">
        <v>306</v>
      </c>
      <c r="N79" s="1">
        <v>311</v>
      </c>
      <c r="O79" s="1">
        <v>315</v>
      </c>
      <c r="P79" s="1">
        <v>315</v>
      </c>
      <c r="Q79" s="1">
        <v>315</v>
      </c>
      <c r="R79" s="1">
        <v>315</v>
      </c>
      <c r="S79" s="1">
        <v>313</v>
      </c>
      <c r="T79" s="1">
        <v>314</v>
      </c>
      <c r="U79" s="1">
        <v>314</v>
      </c>
      <c r="V79" s="1">
        <v>312</v>
      </c>
      <c r="W79" s="1">
        <v>312</v>
      </c>
      <c r="X79" s="1">
        <v>312</v>
      </c>
      <c r="Y79" s="1">
        <v>311</v>
      </c>
      <c r="Z79" s="1">
        <v>312</v>
      </c>
      <c r="AA79" s="1">
        <v>312</v>
      </c>
      <c r="AB79" s="1">
        <v>312</v>
      </c>
      <c r="AC79" s="1">
        <v>312</v>
      </c>
      <c r="AD79" s="1">
        <v>314</v>
      </c>
      <c r="AE79" s="1">
        <v>314</v>
      </c>
      <c r="AF79" s="1">
        <v>312</v>
      </c>
      <c r="AG79" s="1">
        <v>294</v>
      </c>
      <c r="AH79" s="1">
        <v>312</v>
      </c>
      <c r="AI79" s="1">
        <v>312</v>
      </c>
      <c r="AJ79" s="1">
        <v>312</v>
      </c>
      <c r="AK79" s="1">
        <v>313</v>
      </c>
      <c r="AL79" s="1">
        <v>313</v>
      </c>
      <c r="AM79" s="1">
        <v>313</v>
      </c>
      <c r="AN79" s="1">
        <v>313</v>
      </c>
      <c r="AO79" s="1">
        <v>312</v>
      </c>
      <c r="AP79" s="1">
        <v>313</v>
      </c>
      <c r="AQ79" s="1">
        <v>312</v>
      </c>
      <c r="AR79" s="1">
        <v>313</v>
      </c>
      <c r="AS79" s="1">
        <v>314</v>
      </c>
      <c r="AT79" s="1">
        <v>314</v>
      </c>
      <c r="AU79" s="1">
        <v>314</v>
      </c>
      <c r="AV79" s="1">
        <v>313</v>
      </c>
      <c r="AW79" s="1">
        <v>313</v>
      </c>
      <c r="AX79" s="1">
        <v>314</v>
      </c>
      <c r="AY79" s="1">
        <v>314</v>
      </c>
      <c r="AZ79" s="1">
        <v>313</v>
      </c>
      <c r="BA79" s="1">
        <v>314</v>
      </c>
      <c r="BB79" s="1">
        <v>313</v>
      </c>
      <c r="BC79" s="1">
        <v>313</v>
      </c>
      <c r="BD79" s="1">
        <v>315</v>
      </c>
      <c r="BE79" s="1">
        <v>294</v>
      </c>
      <c r="BF79" s="1">
        <v>314</v>
      </c>
      <c r="BG79" s="1">
        <v>313</v>
      </c>
      <c r="BH79" s="1">
        <v>313</v>
      </c>
      <c r="BI79" s="1">
        <v>312</v>
      </c>
      <c r="BJ79" s="1">
        <v>312</v>
      </c>
      <c r="BK79" s="1">
        <v>313</v>
      </c>
      <c r="BL79" s="1">
        <v>313</v>
      </c>
      <c r="BM79" s="1">
        <v>313</v>
      </c>
      <c r="BN79" s="1">
        <v>313</v>
      </c>
      <c r="BO79" s="1">
        <v>310</v>
      </c>
      <c r="BP79" s="1">
        <v>309</v>
      </c>
      <c r="BQ79" s="1">
        <v>310</v>
      </c>
      <c r="BR79" s="1">
        <v>310</v>
      </c>
      <c r="BS79" s="1">
        <v>310</v>
      </c>
      <c r="BT79" s="1">
        <v>310</v>
      </c>
      <c r="BU79" s="1">
        <v>310</v>
      </c>
      <c r="BV79" s="1">
        <v>310</v>
      </c>
      <c r="BW79" s="1">
        <v>309</v>
      </c>
      <c r="BX79" s="1">
        <v>310</v>
      </c>
      <c r="BY79" s="1">
        <v>310</v>
      </c>
      <c r="BZ79" s="1">
        <v>310</v>
      </c>
      <c r="CA79" s="1">
        <v>310</v>
      </c>
      <c r="CB79" s="1">
        <v>266</v>
      </c>
      <c r="CC79" s="1">
        <v>310</v>
      </c>
      <c r="CD79" s="43">
        <v>194</v>
      </c>
    </row>
    <row r="80" spans="1:82">
      <c r="A80" s="2">
        <f t="shared" si="1"/>
        <v>78</v>
      </c>
      <c r="B80" s="1">
        <v>291</v>
      </c>
      <c r="C80" s="1">
        <v>298</v>
      </c>
      <c r="D80" s="1">
        <v>278</v>
      </c>
      <c r="E80" s="1">
        <v>297</v>
      </c>
      <c r="F80" s="1">
        <v>313</v>
      </c>
      <c r="G80" s="1">
        <v>361</v>
      </c>
      <c r="H80" s="1">
        <v>344</v>
      </c>
      <c r="I80" s="1">
        <v>339</v>
      </c>
      <c r="J80" s="1">
        <v>347</v>
      </c>
      <c r="K80" s="1">
        <v>396</v>
      </c>
      <c r="L80" s="1">
        <v>397</v>
      </c>
      <c r="M80" s="1">
        <v>388</v>
      </c>
      <c r="N80" s="1">
        <v>368</v>
      </c>
      <c r="O80" s="1">
        <v>373</v>
      </c>
      <c r="P80" s="1">
        <v>374</v>
      </c>
      <c r="Q80" s="1">
        <v>379</v>
      </c>
      <c r="R80" s="1">
        <v>382</v>
      </c>
      <c r="S80" s="1">
        <v>379</v>
      </c>
      <c r="T80" s="1">
        <v>381</v>
      </c>
      <c r="U80" s="1">
        <v>364</v>
      </c>
      <c r="V80" s="1">
        <v>365</v>
      </c>
      <c r="W80" s="1">
        <v>362</v>
      </c>
      <c r="X80" s="1">
        <v>371</v>
      </c>
      <c r="Y80" s="1">
        <v>377</v>
      </c>
      <c r="Z80" s="1">
        <v>381</v>
      </c>
      <c r="AA80" s="1">
        <v>362</v>
      </c>
      <c r="AB80" s="1">
        <v>371</v>
      </c>
      <c r="AC80" s="1">
        <v>372</v>
      </c>
      <c r="AD80" s="1">
        <v>376</v>
      </c>
      <c r="AE80" s="1">
        <v>378</v>
      </c>
      <c r="AF80" s="1">
        <v>376</v>
      </c>
      <c r="AG80" s="1">
        <v>345</v>
      </c>
      <c r="AH80" s="1">
        <v>347</v>
      </c>
      <c r="AI80" s="1">
        <v>370</v>
      </c>
      <c r="AJ80" s="1">
        <v>368</v>
      </c>
      <c r="AK80" s="1">
        <v>372</v>
      </c>
      <c r="AL80" s="1">
        <v>372</v>
      </c>
      <c r="AM80" s="1">
        <v>372</v>
      </c>
      <c r="AN80" s="1">
        <v>374</v>
      </c>
      <c r="AO80" s="1">
        <v>375</v>
      </c>
      <c r="AP80" s="1">
        <v>373</v>
      </c>
      <c r="AQ80" s="1">
        <v>377</v>
      </c>
      <c r="AR80" s="1">
        <v>378</v>
      </c>
      <c r="AS80" s="1">
        <v>361</v>
      </c>
      <c r="AT80" s="1">
        <v>372</v>
      </c>
      <c r="AU80" s="1">
        <v>372</v>
      </c>
      <c r="AV80" s="1">
        <v>377</v>
      </c>
      <c r="AW80" s="1">
        <v>370</v>
      </c>
      <c r="AX80" s="1">
        <v>376</v>
      </c>
      <c r="AY80" s="1">
        <v>382</v>
      </c>
      <c r="AZ80" s="1">
        <v>381</v>
      </c>
      <c r="BA80" s="1">
        <v>385</v>
      </c>
      <c r="BB80" s="1">
        <v>383</v>
      </c>
      <c r="BC80" s="1">
        <v>381</v>
      </c>
      <c r="BD80" s="1">
        <v>384</v>
      </c>
      <c r="BE80" s="1">
        <v>340</v>
      </c>
      <c r="BF80" s="1">
        <v>388</v>
      </c>
      <c r="BG80" s="1">
        <v>386</v>
      </c>
      <c r="BH80" s="1">
        <v>385</v>
      </c>
      <c r="BI80" s="1">
        <v>392</v>
      </c>
      <c r="BJ80" s="1">
        <v>393</v>
      </c>
      <c r="BK80" s="1">
        <v>396</v>
      </c>
      <c r="BL80" s="1">
        <v>378</v>
      </c>
      <c r="BM80" s="1">
        <v>386</v>
      </c>
      <c r="BN80" s="1">
        <v>345</v>
      </c>
      <c r="BO80" s="1">
        <v>369</v>
      </c>
      <c r="BP80" s="1">
        <v>375</v>
      </c>
      <c r="BQ80" s="1">
        <v>390</v>
      </c>
      <c r="BR80" s="1">
        <v>395</v>
      </c>
      <c r="BS80" s="1">
        <v>383</v>
      </c>
      <c r="BT80" s="1">
        <v>380</v>
      </c>
      <c r="BU80" s="1">
        <v>385</v>
      </c>
      <c r="BV80" s="1">
        <v>393</v>
      </c>
      <c r="BW80" s="1">
        <v>382</v>
      </c>
      <c r="BX80" s="1">
        <v>394</v>
      </c>
      <c r="BY80" s="1">
        <v>386</v>
      </c>
      <c r="BZ80" s="1">
        <v>397</v>
      </c>
      <c r="CA80" s="1">
        <v>397</v>
      </c>
      <c r="CB80" s="1">
        <v>374</v>
      </c>
      <c r="CC80" s="1">
        <v>390</v>
      </c>
      <c r="CD80" s="43">
        <v>250</v>
      </c>
    </row>
    <row r="81" spans="1:82">
      <c r="A81" s="2">
        <f t="shared" si="1"/>
        <v>79</v>
      </c>
      <c r="B81" s="1">
        <v>96</v>
      </c>
      <c r="C81" s="1">
        <v>92</v>
      </c>
      <c r="D81" s="1">
        <v>104</v>
      </c>
      <c r="E81" s="1">
        <v>75</v>
      </c>
      <c r="F81" s="1">
        <v>91</v>
      </c>
      <c r="G81" s="1">
        <v>115</v>
      </c>
      <c r="H81" s="1">
        <v>108</v>
      </c>
      <c r="I81" s="1">
        <v>55</v>
      </c>
      <c r="J81" s="1">
        <v>55</v>
      </c>
      <c r="K81" s="1">
        <v>115</v>
      </c>
      <c r="L81" s="1">
        <v>142</v>
      </c>
      <c r="M81" s="1">
        <v>141</v>
      </c>
      <c r="N81" s="1">
        <v>142</v>
      </c>
      <c r="O81" s="1">
        <v>141</v>
      </c>
      <c r="P81" s="1">
        <v>141</v>
      </c>
      <c r="Q81" s="1">
        <v>143</v>
      </c>
      <c r="R81" s="1">
        <v>142</v>
      </c>
      <c r="S81" s="1">
        <v>141</v>
      </c>
      <c r="T81" s="1">
        <v>142</v>
      </c>
      <c r="U81" s="1">
        <v>141</v>
      </c>
      <c r="V81" s="1">
        <v>141</v>
      </c>
      <c r="W81" s="1">
        <v>141</v>
      </c>
      <c r="X81" s="1">
        <v>141</v>
      </c>
      <c r="Y81" s="1">
        <v>141</v>
      </c>
      <c r="Z81" s="1">
        <v>141</v>
      </c>
      <c r="AA81" s="1">
        <v>141</v>
      </c>
      <c r="AB81" s="1">
        <v>140</v>
      </c>
      <c r="AC81" s="1">
        <v>141</v>
      </c>
      <c r="AD81" s="1">
        <v>141</v>
      </c>
      <c r="AE81" s="1">
        <v>141</v>
      </c>
      <c r="AF81" s="1">
        <v>143</v>
      </c>
      <c r="AG81" s="1">
        <v>134</v>
      </c>
      <c r="AH81" s="1">
        <v>142</v>
      </c>
      <c r="AI81" s="1">
        <v>142</v>
      </c>
      <c r="AJ81" s="1">
        <v>141</v>
      </c>
      <c r="AK81" s="1">
        <v>141</v>
      </c>
      <c r="AL81" s="1">
        <v>141</v>
      </c>
      <c r="AM81" s="1">
        <v>141</v>
      </c>
      <c r="AN81" s="1">
        <v>142</v>
      </c>
      <c r="AO81" s="1">
        <v>142</v>
      </c>
      <c r="AP81" s="1">
        <v>141</v>
      </c>
      <c r="AQ81" s="1">
        <v>142</v>
      </c>
      <c r="AR81" s="1">
        <v>142</v>
      </c>
      <c r="AS81" s="1">
        <v>141</v>
      </c>
      <c r="AT81" s="1">
        <v>142</v>
      </c>
      <c r="AU81" s="1">
        <v>142</v>
      </c>
      <c r="AV81" s="1">
        <v>142</v>
      </c>
      <c r="AW81" s="1">
        <v>142</v>
      </c>
      <c r="AX81" s="1">
        <v>141</v>
      </c>
      <c r="AY81" s="1">
        <v>145</v>
      </c>
      <c r="AZ81" s="1">
        <v>143</v>
      </c>
      <c r="BA81" s="1">
        <v>142</v>
      </c>
      <c r="BB81" s="1">
        <v>142</v>
      </c>
      <c r="BC81" s="1">
        <v>143</v>
      </c>
      <c r="BD81" s="1">
        <v>142</v>
      </c>
      <c r="BE81" s="1">
        <v>124</v>
      </c>
      <c r="BF81" s="1">
        <v>144</v>
      </c>
      <c r="BG81" s="1">
        <v>142</v>
      </c>
      <c r="BH81" s="1">
        <v>142</v>
      </c>
      <c r="BI81" s="1">
        <v>142</v>
      </c>
      <c r="BJ81" s="1">
        <v>142</v>
      </c>
      <c r="BK81" s="1">
        <v>145</v>
      </c>
      <c r="BL81" s="1">
        <v>142</v>
      </c>
      <c r="BM81" s="1">
        <v>141</v>
      </c>
      <c r="BN81" s="1">
        <v>144</v>
      </c>
      <c r="BO81" s="1">
        <v>141</v>
      </c>
      <c r="BP81" s="1">
        <v>142</v>
      </c>
      <c r="BQ81" s="1">
        <v>142</v>
      </c>
      <c r="BR81" s="1">
        <v>140</v>
      </c>
      <c r="BS81" s="1">
        <v>142</v>
      </c>
      <c r="BT81" s="1">
        <v>141</v>
      </c>
      <c r="BU81" s="1">
        <v>141</v>
      </c>
      <c r="BV81" s="1">
        <v>142</v>
      </c>
      <c r="BW81" s="1">
        <v>142</v>
      </c>
      <c r="BX81" s="1">
        <v>140</v>
      </c>
      <c r="BY81" s="1">
        <v>142</v>
      </c>
      <c r="BZ81" s="1">
        <v>141</v>
      </c>
      <c r="CA81" s="1">
        <v>142</v>
      </c>
      <c r="CB81" s="1">
        <v>128</v>
      </c>
      <c r="CC81" s="1">
        <v>141</v>
      </c>
      <c r="CD81" s="43">
        <v>110</v>
      </c>
    </row>
    <row r="82" spans="1:82">
      <c r="A82" s="2">
        <f t="shared" si="1"/>
        <v>80</v>
      </c>
      <c r="B82" s="1">
        <v>300</v>
      </c>
      <c r="C82" s="1">
        <v>293</v>
      </c>
      <c r="D82" s="1">
        <v>290</v>
      </c>
      <c r="E82" s="1">
        <v>298</v>
      </c>
      <c r="F82" s="1">
        <v>308</v>
      </c>
      <c r="G82" s="1">
        <v>331</v>
      </c>
      <c r="H82" s="1">
        <v>291</v>
      </c>
      <c r="I82" s="1">
        <v>329</v>
      </c>
      <c r="J82" s="1">
        <v>311</v>
      </c>
      <c r="K82" s="1">
        <v>355</v>
      </c>
      <c r="L82" s="1">
        <v>313</v>
      </c>
      <c r="M82" s="1">
        <v>318</v>
      </c>
      <c r="N82" s="1">
        <v>316</v>
      </c>
      <c r="O82" s="1">
        <v>320</v>
      </c>
      <c r="P82" s="1">
        <v>312</v>
      </c>
      <c r="Q82" s="1">
        <v>289</v>
      </c>
      <c r="R82" s="1">
        <v>322</v>
      </c>
      <c r="S82" s="1">
        <v>371</v>
      </c>
      <c r="T82" s="1">
        <v>433</v>
      </c>
      <c r="U82" s="1">
        <v>437</v>
      </c>
      <c r="V82" s="1">
        <v>438</v>
      </c>
      <c r="W82" s="1">
        <v>420</v>
      </c>
      <c r="X82" s="1">
        <v>426</v>
      </c>
      <c r="Y82" s="1">
        <v>434</v>
      </c>
      <c r="Z82" s="1">
        <v>414</v>
      </c>
      <c r="AA82" s="1">
        <v>427</v>
      </c>
      <c r="AB82" s="1">
        <v>402</v>
      </c>
      <c r="AC82" s="1">
        <v>408</v>
      </c>
      <c r="AD82" s="1">
        <v>409</v>
      </c>
      <c r="AE82" s="1">
        <v>410</v>
      </c>
      <c r="AF82" s="1">
        <v>411</v>
      </c>
      <c r="AG82" s="1">
        <v>413</v>
      </c>
      <c r="AH82" s="1">
        <v>414</v>
      </c>
      <c r="AI82" s="1">
        <v>403</v>
      </c>
      <c r="AJ82" s="1">
        <v>400</v>
      </c>
      <c r="AK82" s="1">
        <v>409</v>
      </c>
      <c r="AL82" s="1">
        <v>403</v>
      </c>
      <c r="AM82" s="1">
        <v>406</v>
      </c>
      <c r="AN82" s="1">
        <v>414</v>
      </c>
      <c r="AO82" s="1">
        <v>421</v>
      </c>
      <c r="AP82" s="1">
        <v>421</v>
      </c>
      <c r="AQ82" s="1">
        <v>393</v>
      </c>
      <c r="AR82" s="1">
        <v>420</v>
      </c>
      <c r="AS82" s="1">
        <v>419</v>
      </c>
      <c r="AT82" s="1">
        <v>420</v>
      </c>
      <c r="AU82" s="1">
        <v>419</v>
      </c>
      <c r="AV82" s="1">
        <v>418</v>
      </c>
      <c r="AW82" s="1">
        <v>402</v>
      </c>
      <c r="AX82" s="1">
        <v>410</v>
      </c>
      <c r="AY82" s="1">
        <v>403</v>
      </c>
      <c r="AZ82" s="1">
        <v>402</v>
      </c>
      <c r="BA82" s="1">
        <v>406</v>
      </c>
      <c r="BB82" s="1">
        <v>406</v>
      </c>
      <c r="BC82" s="1">
        <v>413</v>
      </c>
      <c r="BD82" s="1">
        <v>418</v>
      </c>
      <c r="BE82" s="1">
        <v>417</v>
      </c>
      <c r="BF82" s="1">
        <v>419</v>
      </c>
      <c r="BG82" s="1">
        <v>407</v>
      </c>
      <c r="BH82" s="1">
        <v>410</v>
      </c>
      <c r="BI82" s="1">
        <v>414</v>
      </c>
      <c r="BJ82" s="1">
        <v>416</v>
      </c>
      <c r="BK82" s="1">
        <v>417</v>
      </c>
      <c r="BL82" s="1">
        <v>425</v>
      </c>
      <c r="BM82" s="1">
        <v>426</v>
      </c>
      <c r="BN82" s="1">
        <v>376</v>
      </c>
      <c r="BO82" s="1">
        <v>421</v>
      </c>
      <c r="BP82" s="1">
        <v>425</v>
      </c>
      <c r="BQ82" s="1">
        <v>435</v>
      </c>
      <c r="BR82" s="1">
        <v>432</v>
      </c>
      <c r="BS82" s="1">
        <v>436</v>
      </c>
      <c r="BT82" s="1">
        <v>410</v>
      </c>
      <c r="BU82" s="1">
        <v>414</v>
      </c>
      <c r="BV82" s="1">
        <v>414</v>
      </c>
      <c r="BW82" s="1">
        <v>408</v>
      </c>
      <c r="BX82" s="1">
        <v>413</v>
      </c>
      <c r="BY82" s="1">
        <v>565</v>
      </c>
      <c r="BZ82" s="1">
        <v>395</v>
      </c>
      <c r="CA82" s="1">
        <v>381</v>
      </c>
      <c r="CB82" s="1">
        <v>385</v>
      </c>
      <c r="CC82" s="1">
        <v>390</v>
      </c>
      <c r="CD82" s="43">
        <v>247</v>
      </c>
    </row>
    <row r="83" spans="1:82">
      <c r="A83" s="2">
        <f t="shared" si="1"/>
        <v>81</v>
      </c>
      <c r="B83" s="1">
        <v>335</v>
      </c>
      <c r="C83" s="1">
        <v>317</v>
      </c>
      <c r="D83" s="1">
        <v>356</v>
      </c>
      <c r="E83" s="1">
        <v>341</v>
      </c>
      <c r="F83" s="1">
        <v>334</v>
      </c>
      <c r="G83" s="1">
        <v>385</v>
      </c>
      <c r="H83" s="1">
        <v>371</v>
      </c>
      <c r="I83" s="1">
        <v>410</v>
      </c>
      <c r="J83" s="1">
        <v>412</v>
      </c>
      <c r="K83" s="1">
        <v>465</v>
      </c>
      <c r="L83" s="1">
        <v>452</v>
      </c>
      <c r="M83" s="1">
        <v>485</v>
      </c>
      <c r="N83" s="1">
        <v>477</v>
      </c>
      <c r="O83" s="1">
        <v>461</v>
      </c>
      <c r="P83" s="1">
        <v>463</v>
      </c>
      <c r="Q83" s="1">
        <v>466</v>
      </c>
      <c r="R83" s="1">
        <v>472</v>
      </c>
      <c r="S83" s="1">
        <v>453</v>
      </c>
      <c r="T83" s="1">
        <v>443</v>
      </c>
      <c r="U83" s="1">
        <v>414</v>
      </c>
      <c r="V83" s="1">
        <v>433</v>
      </c>
      <c r="W83" s="1">
        <v>441</v>
      </c>
      <c r="X83" s="1">
        <v>431</v>
      </c>
      <c r="Y83" s="1">
        <v>447</v>
      </c>
      <c r="Z83" s="1">
        <v>446</v>
      </c>
      <c r="AA83" s="1">
        <v>434</v>
      </c>
      <c r="AB83" s="1">
        <v>428</v>
      </c>
      <c r="AC83" s="1">
        <v>425</v>
      </c>
      <c r="AD83" s="1">
        <v>420</v>
      </c>
      <c r="AE83" s="1">
        <v>433</v>
      </c>
      <c r="AF83" s="1">
        <v>439</v>
      </c>
      <c r="AG83" s="1">
        <v>441</v>
      </c>
      <c r="AH83" s="1">
        <v>425</v>
      </c>
      <c r="AI83" s="1">
        <v>459</v>
      </c>
      <c r="AJ83" s="1">
        <v>449</v>
      </c>
      <c r="AK83" s="1">
        <v>446</v>
      </c>
      <c r="AL83" s="1">
        <v>454</v>
      </c>
      <c r="AM83" s="1">
        <v>464</v>
      </c>
      <c r="AN83" s="1">
        <v>462</v>
      </c>
      <c r="AO83" s="1">
        <v>465</v>
      </c>
      <c r="AP83" s="1">
        <v>471</v>
      </c>
      <c r="AQ83" s="1">
        <v>450</v>
      </c>
      <c r="AR83" s="1">
        <v>441</v>
      </c>
      <c r="AS83" s="1">
        <v>441</v>
      </c>
      <c r="AT83" s="1">
        <v>448</v>
      </c>
      <c r="AU83" s="1">
        <v>453</v>
      </c>
      <c r="AV83" s="1">
        <v>451</v>
      </c>
      <c r="AW83" s="1">
        <v>453</v>
      </c>
      <c r="AX83" s="1">
        <v>453</v>
      </c>
      <c r="AY83" s="1">
        <v>455</v>
      </c>
      <c r="AZ83" s="1">
        <v>440</v>
      </c>
      <c r="BA83" s="1">
        <v>445</v>
      </c>
      <c r="BB83" s="1">
        <v>440</v>
      </c>
      <c r="BC83" s="1">
        <v>431</v>
      </c>
      <c r="BD83" s="1">
        <v>440</v>
      </c>
      <c r="BE83" s="1">
        <v>401</v>
      </c>
      <c r="BF83" s="1">
        <v>456</v>
      </c>
      <c r="BG83" s="1">
        <v>460</v>
      </c>
      <c r="BH83" s="1">
        <v>462</v>
      </c>
      <c r="BI83" s="1">
        <v>456</v>
      </c>
      <c r="BJ83" s="1">
        <v>429</v>
      </c>
      <c r="BK83" s="1">
        <v>427</v>
      </c>
      <c r="BL83" s="1">
        <v>438</v>
      </c>
      <c r="BM83" s="1">
        <v>433</v>
      </c>
      <c r="BN83" s="1">
        <v>429</v>
      </c>
      <c r="BO83" s="1">
        <v>429</v>
      </c>
      <c r="BP83" s="1">
        <v>438</v>
      </c>
      <c r="BQ83" s="1">
        <v>429</v>
      </c>
      <c r="BR83" s="1">
        <v>424</v>
      </c>
      <c r="BS83" s="1">
        <v>415</v>
      </c>
      <c r="BT83" s="1">
        <v>418</v>
      </c>
      <c r="BU83" s="1">
        <v>428</v>
      </c>
      <c r="BV83" s="1">
        <v>445</v>
      </c>
      <c r="BW83" s="1">
        <v>439</v>
      </c>
      <c r="BX83" s="1">
        <v>450</v>
      </c>
      <c r="BY83" s="1">
        <v>454</v>
      </c>
      <c r="BZ83" s="1">
        <v>454</v>
      </c>
      <c r="CA83" s="1">
        <v>433</v>
      </c>
      <c r="CB83" s="1">
        <v>413</v>
      </c>
      <c r="CC83" s="1">
        <v>410</v>
      </c>
      <c r="CD83" s="43">
        <v>154</v>
      </c>
    </row>
    <row r="84" spans="1:82">
      <c r="A84" s="2">
        <f t="shared" si="1"/>
        <v>82</v>
      </c>
      <c r="B84" s="1">
        <v>309</v>
      </c>
      <c r="C84" s="1">
        <v>329</v>
      </c>
      <c r="D84" s="1">
        <v>329</v>
      </c>
      <c r="E84" s="1">
        <v>307</v>
      </c>
      <c r="F84" s="1">
        <v>317</v>
      </c>
      <c r="G84" s="1">
        <v>397</v>
      </c>
      <c r="H84" s="1">
        <v>319</v>
      </c>
      <c r="I84" s="1">
        <v>295</v>
      </c>
      <c r="J84" s="1">
        <v>288</v>
      </c>
      <c r="K84" s="1">
        <v>322</v>
      </c>
      <c r="L84" s="1">
        <v>314</v>
      </c>
      <c r="M84" s="1">
        <v>349</v>
      </c>
      <c r="N84" s="1">
        <v>308</v>
      </c>
      <c r="O84" s="1">
        <v>331</v>
      </c>
      <c r="P84" s="1">
        <v>424</v>
      </c>
      <c r="Q84" s="1">
        <v>419</v>
      </c>
      <c r="R84" s="1">
        <v>422</v>
      </c>
      <c r="S84" s="1">
        <v>425</v>
      </c>
      <c r="T84" s="1">
        <v>422</v>
      </c>
      <c r="U84" s="1">
        <v>415</v>
      </c>
      <c r="V84" s="1">
        <v>417</v>
      </c>
      <c r="W84" s="1">
        <v>426</v>
      </c>
      <c r="X84" s="1">
        <v>422</v>
      </c>
      <c r="Y84" s="1">
        <v>422</v>
      </c>
      <c r="Z84" s="1">
        <v>443</v>
      </c>
      <c r="AA84" s="1">
        <v>440</v>
      </c>
      <c r="AB84" s="1">
        <v>441</v>
      </c>
      <c r="AC84" s="1">
        <v>408</v>
      </c>
      <c r="AD84" s="1">
        <v>414</v>
      </c>
      <c r="AE84" s="1">
        <v>436</v>
      </c>
      <c r="AF84" s="1">
        <v>463</v>
      </c>
      <c r="AG84" s="1">
        <v>460</v>
      </c>
      <c r="AH84" s="1">
        <v>503</v>
      </c>
      <c r="AI84" s="1">
        <v>609</v>
      </c>
      <c r="AJ84" s="1">
        <v>495</v>
      </c>
      <c r="AK84" s="1">
        <v>497</v>
      </c>
      <c r="AL84" s="1">
        <v>475</v>
      </c>
      <c r="AM84" s="1">
        <v>491</v>
      </c>
      <c r="AN84" s="1">
        <v>582</v>
      </c>
      <c r="AO84" s="1">
        <v>641</v>
      </c>
      <c r="AP84" s="1">
        <v>600</v>
      </c>
      <c r="AQ84" s="1">
        <v>639</v>
      </c>
      <c r="AR84" s="1">
        <v>615</v>
      </c>
      <c r="AS84" s="1">
        <v>613</v>
      </c>
      <c r="AT84" s="1">
        <v>633</v>
      </c>
      <c r="AU84" s="1">
        <v>603</v>
      </c>
      <c r="AV84" s="1">
        <v>622</v>
      </c>
      <c r="AW84" s="1">
        <v>634</v>
      </c>
      <c r="AX84" s="1">
        <v>686</v>
      </c>
      <c r="AY84" s="1">
        <v>686</v>
      </c>
      <c r="AZ84" s="1">
        <v>690</v>
      </c>
      <c r="BA84" s="1">
        <v>664</v>
      </c>
      <c r="BB84" s="1">
        <v>663</v>
      </c>
      <c r="BC84" s="1">
        <v>659</v>
      </c>
      <c r="BD84" s="1">
        <v>669</v>
      </c>
      <c r="BE84" s="1">
        <v>669</v>
      </c>
      <c r="BF84" s="1">
        <v>595</v>
      </c>
      <c r="BG84" s="1">
        <v>405</v>
      </c>
      <c r="BH84" s="1">
        <v>383</v>
      </c>
      <c r="BI84" s="1">
        <v>378</v>
      </c>
      <c r="BJ84" s="1">
        <v>376</v>
      </c>
      <c r="BK84" s="1">
        <v>354</v>
      </c>
      <c r="BL84" s="1">
        <v>371</v>
      </c>
      <c r="BM84" s="1">
        <v>375</v>
      </c>
      <c r="BN84" s="1">
        <v>374</v>
      </c>
      <c r="BO84" s="1">
        <v>376</v>
      </c>
      <c r="BP84" s="1">
        <v>372</v>
      </c>
      <c r="BQ84" s="1">
        <v>370</v>
      </c>
      <c r="BR84" s="1">
        <v>368</v>
      </c>
      <c r="BS84" s="1">
        <v>371</v>
      </c>
      <c r="BT84" s="1">
        <v>371</v>
      </c>
      <c r="BU84" s="1">
        <v>372</v>
      </c>
      <c r="BV84" s="1">
        <v>372</v>
      </c>
      <c r="BW84" s="1">
        <v>370</v>
      </c>
      <c r="BX84" s="1">
        <v>372</v>
      </c>
      <c r="BY84" s="1">
        <v>371</v>
      </c>
      <c r="BZ84" s="1">
        <v>371</v>
      </c>
      <c r="CA84" s="1">
        <v>370</v>
      </c>
      <c r="CB84" s="1">
        <v>371</v>
      </c>
      <c r="CC84" s="1">
        <v>370</v>
      </c>
      <c r="CD84" s="43">
        <v>148</v>
      </c>
    </row>
    <row r="85" spans="1:82">
      <c r="A85" s="2">
        <f t="shared" si="1"/>
        <v>83</v>
      </c>
      <c r="B85" s="1">
        <v>125</v>
      </c>
      <c r="C85" s="1">
        <v>129</v>
      </c>
      <c r="D85" s="1">
        <v>130</v>
      </c>
      <c r="E85" s="1">
        <v>144</v>
      </c>
      <c r="F85" s="1">
        <v>129</v>
      </c>
      <c r="G85" s="1">
        <v>136</v>
      </c>
      <c r="H85" s="1">
        <v>96</v>
      </c>
      <c r="I85" s="1">
        <v>135</v>
      </c>
      <c r="J85" s="1">
        <v>189</v>
      </c>
      <c r="K85" s="1">
        <v>190</v>
      </c>
      <c r="L85" s="1">
        <v>190</v>
      </c>
      <c r="M85" s="1">
        <v>190</v>
      </c>
      <c r="N85" s="1">
        <v>188</v>
      </c>
      <c r="O85" s="1">
        <v>191</v>
      </c>
      <c r="P85" s="1">
        <v>194</v>
      </c>
      <c r="Q85" s="1">
        <v>194</v>
      </c>
      <c r="R85" s="1">
        <v>196</v>
      </c>
      <c r="S85" s="1">
        <v>192</v>
      </c>
      <c r="T85" s="1">
        <v>183</v>
      </c>
      <c r="U85" s="1">
        <v>166</v>
      </c>
      <c r="V85" s="1">
        <v>153</v>
      </c>
      <c r="W85" s="1">
        <v>147</v>
      </c>
      <c r="X85" s="1">
        <v>143</v>
      </c>
      <c r="Y85" s="1">
        <v>145</v>
      </c>
      <c r="Z85" s="1">
        <v>147</v>
      </c>
      <c r="AA85" s="1">
        <v>154</v>
      </c>
      <c r="AB85" s="1">
        <v>154</v>
      </c>
      <c r="AC85" s="1">
        <v>149</v>
      </c>
      <c r="AD85" s="1">
        <v>150</v>
      </c>
      <c r="AE85" s="1">
        <v>151</v>
      </c>
      <c r="AF85" s="1">
        <v>148</v>
      </c>
      <c r="AG85" s="1">
        <v>145</v>
      </c>
      <c r="AH85" s="1">
        <v>147</v>
      </c>
      <c r="AI85" s="1">
        <v>164</v>
      </c>
      <c r="AJ85" s="1">
        <v>176</v>
      </c>
      <c r="AK85" s="1">
        <v>180</v>
      </c>
      <c r="AL85" s="1">
        <v>173</v>
      </c>
      <c r="AM85" s="1">
        <v>177</v>
      </c>
      <c r="AN85" s="1">
        <v>185</v>
      </c>
      <c r="AO85" s="1">
        <v>187</v>
      </c>
      <c r="AP85" s="1">
        <v>187</v>
      </c>
      <c r="AQ85" s="1">
        <v>187</v>
      </c>
      <c r="AR85" s="1">
        <v>191</v>
      </c>
      <c r="AS85" s="1">
        <v>188</v>
      </c>
      <c r="AT85" s="1">
        <v>189</v>
      </c>
      <c r="AU85" s="1">
        <v>188</v>
      </c>
      <c r="AV85" s="1">
        <v>187</v>
      </c>
      <c r="AW85" s="1">
        <v>186</v>
      </c>
      <c r="AX85" s="1">
        <v>189</v>
      </c>
      <c r="AY85" s="1">
        <v>189</v>
      </c>
      <c r="AZ85" s="1">
        <v>188</v>
      </c>
      <c r="BA85" s="1">
        <v>183</v>
      </c>
      <c r="BB85" s="1">
        <v>186</v>
      </c>
      <c r="BC85" s="1">
        <v>190</v>
      </c>
      <c r="BD85" s="1">
        <v>194</v>
      </c>
      <c r="BE85" s="1">
        <v>183</v>
      </c>
      <c r="BF85" s="1">
        <v>185</v>
      </c>
      <c r="BG85" s="1">
        <v>184</v>
      </c>
      <c r="BH85" s="1">
        <v>182</v>
      </c>
      <c r="BI85" s="1">
        <v>178</v>
      </c>
      <c r="BJ85" s="1">
        <v>173</v>
      </c>
      <c r="BK85" s="1">
        <v>162</v>
      </c>
      <c r="BL85" s="1">
        <v>164</v>
      </c>
      <c r="BM85" s="1">
        <v>176</v>
      </c>
      <c r="BN85" s="1">
        <v>189</v>
      </c>
      <c r="BO85" s="1">
        <v>192</v>
      </c>
      <c r="BP85" s="1">
        <v>190</v>
      </c>
      <c r="BQ85" s="1">
        <v>188</v>
      </c>
      <c r="BR85" s="1">
        <v>190</v>
      </c>
      <c r="BS85" s="1">
        <v>186</v>
      </c>
      <c r="BT85" s="1">
        <v>197</v>
      </c>
      <c r="BU85" s="1">
        <v>195</v>
      </c>
      <c r="BV85" s="1">
        <v>194</v>
      </c>
      <c r="BW85" s="1">
        <v>194</v>
      </c>
      <c r="BX85" s="1">
        <v>190</v>
      </c>
      <c r="BY85" s="1">
        <v>188</v>
      </c>
      <c r="BZ85" s="1">
        <v>186</v>
      </c>
      <c r="CA85" s="1">
        <v>183</v>
      </c>
      <c r="CB85" s="1">
        <v>174</v>
      </c>
      <c r="CC85" s="1">
        <v>189</v>
      </c>
      <c r="CD85" s="43">
        <v>110</v>
      </c>
    </row>
    <row r="86" spans="1:82">
      <c r="A86" s="2">
        <f t="shared" si="1"/>
        <v>84</v>
      </c>
      <c r="B86" s="1">
        <v>95</v>
      </c>
      <c r="C86" s="1">
        <v>71</v>
      </c>
      <c r="D86" s="1">
        <v>67</v>
      </c>
      <c r="E86" s="1">
        <v>62</v>
      </c>
      <c r="F86" s="1">
        <v>87</v>
      </c>
      <c r="G86" s="1">
        <v>85</v>
      </c>
      <c r="H86" s="1">
        <v>78</v>
      </c>
      <c r="I86" s="1">
        <v>110</v>
      </c>
      <c r="J86" s="1">
        <v>81</v>
      </c>
      <c r="K86" s="1">
        <v>86</v>
      </c>
      <c r="L86" s="1">
        <v>85</v>
      </c>
      <c r="M86" s="1">
        <v>133</v>
      </c>
      <c r="N86" s="1">
        <v>133</v>
      </c>
      <c r="O86" s="1">
        <v>133</v>
      </c>
      <c r="P86" s="1">
        <v>132</v>
      </c>
      <c r="Q86" s="1">
        <v>134</v>
      </c>
      <c r="R86" s="1">
        <v>132</v>
      </c>
      <c r="S86" s="1">
        <v>133</v>
      </c>
      <c r="T86" s="1">
        <v>132</v>
      </c>
      <c r="U86" s="1">
        <v>132</v>
      </c>
      <c r="V86" s="1">
        <v>133</v>
      </c>
      <c r="W86" s="1">
        <v>131</v>
      </c>
      <c r="X86" s="1">
        <v>133</v>
      </c>
      <c r="Y86" s="1">
        <v>133</v>
      </c>
      <c r="Z86" s="1">
        <v>132</v>
      </c>
      <c r="AA86" s="1">
        <v>133</v>
      </c>
      <c r="AB86" s="1">
        <v>132</v>
      </c>
      <c r="AC86" s="1">
        <v>132</v>
      </c>
      <c r="AD86" s="1">
        <v>132</v>
      </c>
      <c r="AE86" s="1">
        <v>132</v>
      </c>
      <c r="AF86" s="1">
        <v>132</v>
      </c>
      <c r="AG86" s="1">
        <v>133</v>
      </c>
      <c r="AH86" s="1">
        <v>125</v>
      </c>
      <c r="AI86" s="1">
        <v>132</v>
      </c>
      <c r="AJ86" s="1">
        <v>132</v>
      </c>
      <c r="AK86" s="1">
        <v>133</v>
      </c>
      <c r="AL86" s="1">
        <v>132</v>
      </c>
      <c r="AM86" s="1">
        <v>132</v>
      </c>
      <c r="AN86" s="1">
        <v>133</v>
      </c>
      <c r="AO86" s="1">
        <v>132</v>
      </c>
      <c r="AP86" s="1">
        <v>132</v>
      </c>
      <c r="AQ86" s="1">
        <v>132</v>
      </c>
      <c r="AR86" s="1">
        <v>133</v>
      </c>
      <c r="AS86" s="1">
        <v>132</v>
      </c>
      <c r="AT86" s="1">
        <v>132</v>
      </c>
      <c r="AU86" s="1">
        <v>133</v>
      </c>
      <c r="AV86" s="1">
        <v>133</v>
      </c>
      <c r="AW86" s="1">
        <v>133</v>
      </c>
      <c r="AX86" s="1">
        <v>133</v>
      </c>
      <c r="AY86" s="1">
        <v>133</v>
      </c>
      <c r="AZ86" s="1">
        <v>133</v>
      </c>
      <c r="BA86" s="1">
        <v>132</v>
      </c>
      <c r="BB86" s="1">
        <v>133</v>
      </c>
      <c r="BC86" s="1">
        <v>132</v>
      </c>
      <c r="BD86" s="1">
        <v>132</v>
      </c>
      <c r="BE86" s="1">
        <v>125</v>
      </c>
      <c r="BF86" s="1">
        <v>133</v>
      </c>
      <c r="BG86" s="1">
        <v>133</v>
      </c>
      <c r="BH86" s="1">
        <v>133</v>
      </c>
      <c r="BI86" s="1">
        <v>133</v>
      </c>
      <c r="BJ86" s="1">
        <v>132</v>
      </c>
      <c r="BK86" s="1">
        <v>133</v>
      </c>
      <c r="BL86" s="1">
        <v>132</v>
      </c>
      <c r="BM86" s="1">
        <v>131</v>
      </c>
      <c r="BN86" s="1">
        <v>132</v>
      </c>
      <c r="BO86" s="1">
        <v>131</v>
      </c>
      <c r="BP86" s="1">
        <v>131</v>
      </c>
      <c r="BQ86" s="1">
        <v>130</v>
      </c>
      <c r="BR86" s="1">
        <v>129</v>
      </c>
      <c r="BS86" s="1">
        <v>126</v>
      </c>
      <c r="BT86" s="1">
        <v>127</v>
      </c>
      <c r="BU86" s="1">
        <v>133</v>
      </c>
      <c r="BV86" s="1">
        <v>148</v>
      </c>
      <c r="BW86" s="1">
        <v>150</v>
      </c>
      <c r="BX86" s="1">
        <v>148</v>
      </c>
      <c r="BY86" s="1">
        <v>150</v>
      </c>
      <c r="BZ86" s="1">
        <v>152</v>
      </c>
      <c r="CA86" s="1">
        <v>153</v>
      </c>
      <c r="CB86" s="1">
        <v>154</v>
      </c>
      <c r="CC86" s="1">
        <v>122</v>
      </c>
      <c r="CD86" s="43">
        <v>120</v>
      </c>
    </row>
    <row r="87" spans="1:82">
      <c r="A87" s="2">
        <f t="shared" si="1"/>
        <v>85</v>
      </c>
      <c r="B87" s="1">
        <v>307</v>
      </c>
      <c r="C87" s="1">
        <v>303</v>
      </c>
      <c r="D87" s="1">
        <v>320</v>
      </c>
      <c r="E87" s="1">
        <v>295</v>
      </c>
      <c r="F87" s="1">
        <v>309</v>
      </c>
      <c r="G87" s="1">
        <v>360</v>
      </c>
      <c r="H87" s="1">
        <v>369</v>
      </c>
      <c r="I87" s="1">
        <v>339</v>
      </c>
      <c r="J87" s="1">
        <v>418</v>
      </c>
      <c r="K87" s="1">
        <v>421</v>
      </c>
      <c r="L87" s="1">
        <v>421</v>
      </c>
      <c r="M87" s="1">
        <v>420</v>
      </c>
      <c r="N87" s="1">
        <v>420</v>
      </c>
      <c r="O87" s="1">
        <v>420</v>
      </c>
      <c r="P87" s="1">
        <v>419</v>
      </c>
      <c r="Q87" s="1">
        <v>420</v>
      </c>
      <c r="R87" s="1">
        <v>419</v>
      </c>
      <c r="S87" s="1">
        <v>418</v>
      </c>
      <c r="T87" s="1">
        <v>418</v>
      </c>
      <c r="U87" s="1">
        <v>419</v>
      </c>
      <c r="V87" s="1">
        <v>419</v>
      </c>
      <c r="W87" s="1">
        <v>420</v>
      </c>
      <c r="X87" s="1">
        <v>419</v>
      </c>
      <c r="Y87" s="1">
        <v>418</v>
      </c>
      <c r="Z87" s="1">
        <v>418</v>
      </c>
      <c r="AA87" s="1">
        <v>418</v>
      </c>
      <c r="AB87" s="1">
        <v>418</v>
      </c>
      <c r="AC87" s="1">
        <v>419</v>
      </c>
      <c r="AD87" s="1">
        <v>419</v>
      </c>
      <c r="AE87" s="1">
        <v>418</v>
      </c>
      <c r="AF87" s="1">
        <v>418</v>
      </c>
      <c r="AG87" s="1">
        <v>396</v>
      </c>
      <c r="AH87" s="1">
        <v>418</v>
      </c>
      <c r="AI87" s="1">
        <v>418</v>
      </c>
      <c r="AJ87" s="1">
        <v>420</v>
      </c>
      <c r="AK87" s="1">
        <v>420</v>
      </c>
      <c r="AL87" s="1">
        <v>419</v>
      </c>
      <c r="AM87" s="1">
        <v>420</v>
      </c>
      <c r="AN87" s="1">
        <v>419</v>
      </c>
      <c r="AO87" s="1">
        <v>419</v>
      </c>
      <c r="AP87" s="1">
        <v>420</v>
      </c>
      <c r="AQ87" s="1">
        <v>421</v>
      </c>
      <c r="AR87" s="1">
        <v>419</v>
      </c>
      <c r="AS87" s="1">
        <v>418</v>
      </c>
      <c r="AT87" s="1">
        <v>420</v>
      </c>
      <c r="AU87" s="1">
        <v>419</v>
      </c>
      <c r="AV87" s="1">
        <v>419</v>
      </c>
      <c r="AW87" s="1">
        <v>418</v>
      </c>
      <c r="AX87" s="1">
        <v>417</v>
      </c>
      <c r="AY87" s="1">
        <v>416</v>
      </c>
      <c r="AZ87" s="1">
        <v>413</v>
      </c>
      <c r="BA87" s="1">
        <v>414</v>
      </c>
      <c r="BB87" s="1">
        <v>414</v>
      </c>
      <c r="BC87" s="1">
        <v>414</v>
      </c>
      <c r="BD87" s="1">
        <v>393</v>
      </c>
      <c r="BE87" s="1">
        <v>412</v>
      </c>
      <c r="BF87" s="1">
        <v>412</v>
      </c>
      <c r="BG87" s="1">
        <v>413</v>
      </c>
      <c r="BH87" s="1">
        <v>414</v>
      </c>
      <c r="BI87" s="1">
        <v>414</v>
      </c>
      <c r="BJ87" s="1">
        <v>414</v>
      </c>
      <c r="BK87" s="1">
        <v>412</v>
      </c>
      <c r="BL87" s="1">
        <v>413</v>
      </c>
      <c r="BM87" s="1">
        <v>412</v>
      </c>
      <c r="BN87" s="1">
        <v>412</v>
      </c>
      <c r="BO87" s="1">
        <v>413</v>
      </c>
      <c r="BP87" s="1">
        <v>414</v>
      </c>
      <c r="BQ87" s="1">
        <v>402</v>
      </c>
      <c r="BR87" s="1">
        <v>406</v>
      </c>
      <c r="BS87" s="1">
        <v>398</v>
      </c>
      <c r="BT87" s="1">
        <v>414</v>
      </c>
      <c r="BU87" s="1">
        <v>415</v>
      </c>
      <c r="BV87" s="1">
        <v>414</v>
      </c>
      <c r="BW87" s="1">
        <v>417</v>
      </c>
      <c r="BX87" s="1">
        <v>417</v>
      </c>
      <c r="BY87" s="1">
        <v>416</v>
      </c>
      <c r="BZ87" s="1">
        <v>419</v>
      </c>
      <c r="CA87" s="1">
        <v>422</v>
      </c>
      <c r="CB87" s="1">
        <v>377</v>
      </c>
      <c r="CC87" s="1">
        <v>422</v>
      </c>
      <c r="CD87" s="43">
        <v>203</v>
      </c>
    </row>
    <row r="88" spans="1:82">
      <c r="A88" s="2">
        <f t="shared" si="1"/>
        <v>86</v>
      </c>
      <c r="B88" s="1">
        <v>311</v>
      </c>
      <c r="C88" s="1">
        <v>320</v>
      </c>
      <c r="D88" s="1">
        <v>310</v>
      </c>
      <c r="E88" s="1">
        <v>318</v>
      </c>
      <c r="F88" s="1">
        <v>304</v>
      </c>
      <c r="G88" s="1">
        <v>285</v>
      </c>
      <c r="H88" s="1">
        <v>313</v>
      </c>
      <c r="I88" s="1">
        <v>215</v>
      </c>
      <c r="J88" s="1">
        <v>601</v>
      </c>
      <c r="K88" s="1">
        <v>557</v>
      </c>
      <c r="L88" s="1">
        <v>420</v>
      </c>
      <c r="M88" s="1">
        <v>421</v>
      </c>
      <c r="N88" s="1">
        <v>419</v>
      </c>
      <c r="O88" s="1">
        <v>417</v>
      </c>
      <c r="P88" s="1">
        <v>413</v>
      </c>
      <c r="Q88" s="1">
        <v>415</v>
      </c>
      <c r="R88" s="1">
        <v>413</v>
      </c>
      <c r="S88" s="1">
        <v>415</v>
      </c>
      <c r="T88" s="1">
        <v>413</v>
      </c>
      <c r="U88" s="1">
        <v>415</v>
      </c>
      <c r="V88" s="1">
        <v>414</v>
      </c>
      <c r="W88" s="1">
        <v>416</v>
      </c>
      <c r="X88" s="1">
        <v>420</v>
      </c>
      <c r="Y88" s="1">
        <v>420</v>
      </c>
      <c r="Z88" s="1">
        <v>419</v>
      </c>
      <c r="AA88" s="1">
        <v>420</v>
      </c>
      <c r="AB88" s="1">
        <v>410</v>
      </c>
      <c r="AC88" s="1">
        <v>404</v>
      </c>
      <c r="AD88" s="1">
        <v>414</v>
      </c>
      <c r="AE88" s="1">
        <v>416</v>
      </c>
      <c r="AF88" s="1">
        <v>419</v>
      </c>
      <c r="AG88" s="1">
        <v>392</v>
      </c>
      <c r="AH88" s="1">
        <v>420</v>
      </c>
      <c r="AI88" s="1">
        <v>416</v>
      </c>
      <c r="AJ88" s="1">
        <v>419</v>
      </c>
      <c r="AK88" s="1">
        <v>414</v>
      </c>
      <c r="AL88" s="1">
        <v>415</v>
      </c>
      <c r="AM88" s="1">
        <v>414</v>
      </c>
      <c r="AN88" s="1">
        <v>418</v>
      </c>
      <c r="AO88" s="1">
        <v>419</v>
      </c>
      <c r="AP88" s="1">
        <v>418</v>
      </c>
      <c r="AQ88" s="1">
        <v>418</v>
      </c>
      <c r="AR88" s="1">
        <v>417</v>
      </c>
      <c r="AS88" s="1">
        <v>416</v>
      </c>
      <c r="AT88" s="1">
        <v>410</v>
      </c>
      <c r="AU88" s="1">
        <v>413</v>
      </c>
      <c r="AV88" s="1">
        <v>414</v>
      </c>
      <c r="AW88" s="1">
        <v>418</v>
      </c>
      <c r="AX88" s="1">
        <v>422</v>
      </c>
      <c r="AY88" s="1">
        <v>415</v>
      </c>
      <c r="AZ88" s="1">
        <v>416</v>
      </c>
      <c r="BA88" s="1">
        <v>419</v>
      </c>
      <c r="BB88" s="1">
        <v>418</v>
      </c>
      <c r="BC88" s="1">
        <v>419</v>
      </c>
      <c r="BD88" s="1">
        <v>417</v>
      </c>
      <c r="BE88" s="1">
        <v>391</v>
      </c>
      <c r="BF88" s="1">
        <v>407</v>
      </c>
      <c r="BG88" s="1">
        <v>417</v>
      </c>
      <c r="BH88" s="1">
        <v>416</v>
      </c>
      <c r="BI88" s="1">
        <v>411</v>
      </c>
      <c r="BJ88" s="1">
        <v>387</v>
      </c>
      <c r="BK88" s="1">
        <v>388</v>
      </c>
      <c r="BL88" s="1">
        <v>370</v>
      </c>
      <c r="BM88" s="1">
        <v>371</v>
      </c>
      <c r="BN88" s="1">
        <v>373</v>
      </c>
      <c r="BO88" s="1">
        <v>373</v>
      </c>
      <c r="BP88" s="1">
        <v>383</v>
      </c>
      <c r="BQ88" s="1">
        <v>415</v>
      </c>
      <c r="BR88" s="1">
        <v>400</v>
      </c>
      <c r="BS88" s="1">
        <v>381</v>
      </c>
      <c r="BT88" s="1">
        <v>366</v>
      </c>
      <c r="BU88" s="1">
        <v>333</v>
      </c>
      <c r="BV88" s="1">
        <v>739</v>
      </c>
      <c r="BW88" s="1">
        <v>2165</v>
      </c>
      <c r="BX88" s="1">
        <v>2165</v>
      </c>
      <c r="BY88" s="1">
        <v>1993</v>
      </c>
      <c r="BZ88" s="1">
        <v>2049</v>
      </c>
      <c r="CA88" s="1">
        <v>2152</v>
      </c>
      <c r="CB88" s="1">
        <v>2149</v>
      </c>
      <c r="CC88" s="1">
        <v>2067</v>
      </c>
      <c r="CD88" s="43">
        <v>188</v>
      </c>
    </row>
    <row r="89" spans="1:82">
      <c r="A89" s="2">
        <f t="shared" si="1"/>
        <v>87</v>
      </c>
      <c r="B89" s="1">
        <v>222</v>
      </c>
      <c r="C89" s="1">
        <v>203</v>
      </c>
      <c r="D89" s="1">
        <v>189</v>
      </c>
      <c r="E89" s="1">
        <v>200</v>
      </c>
      <c r="F89" s="1">
        <v>216</v>
      </c>
      <c r="G89" s="1">
        <v>225</v>
      </c>
      <c r="H89" s="1">
        <v>211</v>
      </c>
      <c r="I89" s="1">
        <v>294</v>
      </c>
      <c r="J89" s="1">
        <v>59</v>
      </c>
      <c r="K89" s="1">
        <v>140</v>
      </c>
      <c r="L89" s="1">
        <v>328</v>
      </c>
      <c r="M89" s="1">
        <v>329</v>
      </c>
      <c r="N89" s="1">
        <v>331</v>
      </c>
      <c r="O89" s="1">
        <v>331</v>
      </c>
      <c r="P89" s="1">
        <v>331</v>
      </c>
      <c r="Q89" s="1">
        <v>331</v>
      </c>
      <c r="R89" s="1">
        <v>331</v>
      </c>
      <c r="S89" s="1">
        <v>332</v>
      </c>
      <c r="T89" s="1">
        <v>331</v>
      </c>
      <c r="U89" s="1">
        <v>330</v>
      </c>
      <c r="V89" s="1">
        <v>331</v>
      </c>
      <c r="W89" s="1">
        <v>331</v>
      </c>
      <c r="X89" s="1">
        <v>326</v>
      </c>
      <c r="Y89" s="1">
        <v>327</v>
      </c>
      <c r="Z89" s="1">
        <v>329</v>
      </c>
      <c r="AA89" s="1">
        <v>329</v>
      </c>
      <c r="AB89" s="1">
        <v>330</v>
      </c>
      <c r="AC89" s="1">
        <v>330</v>
      </c>
      <c r="AD89" s="1">
        <v>329</v>
      </c>
      <c r="AE89" s="1">
        <v>329</v>
      </c>
      <c r="AF89" s="1">
        <v>329</v>
      </c>
      <c r="AG89" s="1">
        <v>308</v>
      </c>
      <c r="AH89" s="1">
        <v>308</v>
      </c>
      <c r="AI89" s="1">
        <v>329</v>
      </c>
      <c r="AJ89" s="1">
        <v>331</v>
      </c>
      <c r="AK89" s="1">
        <v>330</v>
      </c>
      <c r="AL89" s="1">
        <v>327</v>
      </c>
      <c r="AM89" s="1">
        <v>328</v>
      </c>
      <c r="AN89" s="1">
        <v>329</v>
      </c>
      <c r="AO89" s="1">
        <v>327</v>
      </c>
      <c r="AP89" s="1">
        <v>329</v>
      </c>
      <c r="AQ89" s="1">
        <v>329</v>
      </c>
      <c r="AR89" s="1">
        <v>329</v>
      </c>
      <c r="AS89" s="1">
        <v>327</v>
      </c>
      <c r="AT89" s="1">
        <v>329</v>
      </c>
      <c r="AU89" s="1">
        <v>329</v>
      </c>
      <c r="AV89" s="1">
        <v>328</v>
      </c>
      <c r="AW89" s="1">
        <v>331</v>
      </c>
      <c r="AX89" s="1">
        <v>328</v>
      </c>
      <c r="AY89" s="1">
        <v>329</v>
      </c>
      <c r="AZ89" s="1">
        <v>331</v>
      </c>
      <c r="BA89" s="1">
        <v>328</v>
      </c>
      <c r="BB89" s="1">
        <v>326</v>
      </c>
      <c r="BC89" s="1">
        <v>325</v>
      </c>
      <c r="BD89" s="1">
        <v>322</v>
      </c>
      <c r="BE89" s="1">
        <v>297</v>
      </c>
      <c r="BF89" s="1">
        <v>320</v>
      </c>
      <c r="BG89" s="1">
        <v>320</v>
      </c>
      <c r="BH89" s="1">
        <v>320</v>
      </c>
      <c r="BI89" s="1">
        <v>323</v>
      </c>
      <c r="BJ89" s="1">
        <v>329</v>
      </c>
      <c r="BK89" s="1">
        <v>328</v>
      </c>
      <c r="BL89" s="1">
        <v>327</v>
      </c>
      <c r="BM89" s="1">
        <v>329</v>
      </c>
      <c r="BN89" s="1">
        <v>329</v>
      </c>
      <c r="BO89" s="1">
        <v>328</v>
      </c>
      <c r="BP89" s="1">
        <v>330</v>
      </c>
      <c r="BQ89" s="1">
        <v>330</v>
      </c>
      <c r="BR89" s="1">
        <v>329</v>
      </c>
      <c r="BS89" s="1">
        <v>328</v>
      </c>
      <c r="BT89" s="1">
        <v>328</v>
      </c>
      <c r="BU89" s="1">
        <v>328</v>
      </c>
      <c r="BV89" s="1">
        <v>329</v>
      </c>
      <c r="BW89" s="1">
        <v>331</v>
      </c>
      <c r="BX89" s="1">
        <v>329</v>
      </c>
      <c r="BY89" s="1">
        <v>329</v>
      </c>
      <c r="BZ89" s="1">
        <v>330</v>
      </c>
      <c r="CA89" s="1">
        <v>331</v>
      </c>
      <c r="CB89" s="1">
        <v>310</v>
      </c>
      <c r="CC89" s="1">
        <v>330</v>
      </c>
      <c r="CD89" s="43">
        <v>183</v>
      </c>
    </row>
    <row r="90" spans="1:82">
      <c r="A90" s="2">
        <f t="shared" si="1"/>
        <v>88</v>
      </c>
      <c r="B90" s="1">
        <v>212</v>
      </c>
      <c r="C90" s="1">
        <v>215</v>
      </c>
      <c r="D90" s="1">
        <v>212</v>
      </c>
      <c r="E90" s="1">
        <v>195</v>
      </c>
      <c r="F90" s="1">
        <v>201</v>
      </c>
      <c r="G90" s="1">
        <v>201</v>
      </c>
      <c r="H90" s="1">
        <v>253</v>
      </c>
      <c r="I90" s="1">
        <v>236</v>
      </c>
      <c r="J90" s="1">
        <v>314</v>
      </c>
      <c r="K90" s="1">
        <v>317</v>
      </c>
      <c r="L90" s="1">
        <v>316</v>
      </c>
      <c r="M90" s="1">
        <v>314</v>
      </c>
      <c r="N90" s="1">
        <v>319</v>
      </c>
      <c r="O90" s="1">
        <v>318</v>
      </c>
      <c r="P90" s="1">
        <v>315</v>
      </c>
      <c r="Q90" s="1">
        <v>319</v>
      </c>
      <c r="R90" s="1">
        <v>318</v>
      </c>
      <c r="S90" s="1">
        <v>315</v>
      </c>
      <c r="T90" s="1">
        <v>318</v>
      </c>
      <c r="U90" s="1">
        <v>316</v>
      </c>
      <c r="V90" s="1">
        <v>316</v>
      </c>
      <c r="W90" s="1">
        <v>319</v>
      </c>
      <c r="X90" s="1">
        <v>317</v>
      </c>
      <c r="Y90" s="1">
        <v>317</v>
      </c>
      <c r="Z90" s="1">
        <v>319</v>
      </c>
      <c r="AA90" s="1">
        <v>316</v>
      </c>
      <c r="AB90" s="1">
        <v>316</v>
      </c>
      <c r="AC90" s="1">
        <v>318</v>
      </c>
      <c r="AD90" s="1">
        <v>317</v>
      </c>
      <c r="AE90" s="1">
        <v>318</v>
      </c>
      <c r="AF90" s="1">
        <v>319</v>
      </c>
      <c r="AG90" s="1">
        <v>277</v>
      </c>
      <c r="AH90" s="1">
        <v>319</v>
      </c>
      <c r="AI90" s="1">
        <v>318</v>
      </c>
      <c r="AJ90" s="1">
        <v>318</v>
      </c>
      <c r="AK90" s="1">
        <v>320</v>
      </c>
      <c r="AL90" s="1">
        <v>319</v>
      </c>
      <c r="AM90" s="1">
        <v>318</v>
      </c>
      <c r="AN90" s="1">
        <v>322</v>
      </c>
      <c r="AO90" s="1">
        <v>319</v>
      </c>
      <c r="AP90" s="1">
        <v>319</v>
      </c>
      <c r="AQ90" s="1">
        <v>321</v>
      </c>
      <c r="AR90" s="1">
        <v>319</v>
      </c>
      <c r="AS90" s="1">
        <v>320</v>
      </c>
      <c r="AT90" s="1">
        <v>321</v>
      </c>
      <c r="AU90" s="1">
        <v>320</v>
      </c>
      <c r="AV90" s="1">
        <v>321</v>
      </c>
      <c r="AW90" s="1">
        <v>320</v>
      </c>
      <c r="AX90" s="1">
        <v>320</v>
      </c>
      <c r="AY90" s="1">
        <v>318</v>
      </c>
      <c r="AZ90" s="1">
        <v>317</v>
      </c>
      <c r="BA90" s="1">
        <v>325</v>
      </c>
      <c r="BB90" s="1">
        <v>320</v>
      </c>
      <c r="BC90" s="1">
        <v>320</v>
      </c>
      <c r="BD90" s="1">
        <v>281</v>
      </c>
      <c r="BE90" s="1">
        <v>323</v>
      </c>
      <c r="BF90" s="1">
        <v>318</v>
      </c>
      <c r="BG90" s="1">
        <v>322</v>
      </c>
      <c r="BH90" s="1">
        <v>321</v>
      </c>
      <c r="BI90" s="1">
        <v>320</v>
      </c>
      <c r="BJ90" s="1">
        <v>322</v>
      </c>
      <c r="BK90" s="1">
        <v>318</v>
      </c>
      <c r="BL90" s="1">
        <v>318</v>
      </c>
      <c r="BM90" s="1">
        <v>318</v>
      </c>
      <c r="BN90" s="1">
        <v>321</v>
      </c>
      <c r="BO90" s="1">
        <v>319</v>
      </c>
      <c r="BP90" s="1">
        <v>332</v>
      </c>
      <c r="BQ90" s="1">
        <v>333</v>
      </c>
      <c r="BR90" s="1">
        <v>330</v>
      </c>
      <c r="BS90" s="1">
        <v>332</v>
      </c>
      <c r="BT90" s="1">
        <v>333</v>
      </c>
      <c r="BU90" s="1">
        <v>332</v>
      </c>
      <c r="BV90" s="1">
        <v>335</v>
      </c>
      <c r="BW90" s="1">
        <v>335</v>
      </c>
      <c r="BX90" s="1">
        <v>333</v>
      </c>
      <c r="BY90" s="1">
        <v>334</v>
      </c>
      <c r="BZ90" s="1">
        <v>333</v>
      </c>
      <c r="CA90" s="1">
        <v>335</v>
      </c>
      <c r="CB90" s="1">
        <v>313</v>
      </c>
      <c r="CC90" s="1">
        <v>332</v>
      </c>
      <c r="CD90" s="43">
        <v>120</v>
      </c>
    </row>
    <row r="91" spans="1:82">
      <c r="A91" s="2">
        <f t="shared" si="1"/>
        <v>89</v>
      </c>
      <c r="B91" s="1">
        <v>288</v>
      </c>
      <c r="C91" s="1">
        <v>294</v>
      </c>
      <c r="D91" s="1">
        <v>236</v>
      </c>
      <c r="E91" s="1">
        <v>295</v>
      </c>
      <c r="F91" s="1">
        <v>228</v>
      </c>
      <c r="G91" s="1">
        <v>293</v>
      </c>
      <c r="H91" s="1">
        <v>286</v>
      </c>
      <c r="I91" s="1">
        <v>293</v>
      </c>
      <c r="J91" s="1">
        <v>371</v>
      </c>
      <c r="K91" s="1">
        <v>370</v>
      </c>
      <c r="L91" s="1">
        <v>373</v>
      </c>
      <c r="M91" s="1">
        <v>375</v>
      </c>
      <c r="N91" s="1">
        <v>375</v>
      </c>
      <c r="O91" s="1">
        <v>376</v>
      </c>
      <c r="P91" s="1">
        <v>377</v>
      </c>
      <c r="Q91" s="1">
        <v>362</v>
      </c>
      <c r="R91" s="1">
        <v>346</v>
      </c>
      <c r="S91" s="1">
        <v>359</v>
      </c>
      <c r="T91" s="1">
        <v>362</v>
      </c>
      <c r="U91" s="1">
        <v>365</v>
      </c>
      <c r="V91" s="1">
        <v>365</v>
      </c>
      <c r="W91" s="1">
        <v>341</v>
      </c>
      <c r="X91" s="1">
        <v>349</v>
      </c>
      <c r="Y91" s="1">
        <v>357</v>
      </c>
      <c r="Z91" s="1">
        <v>358</v>
      </c>
      <c r="AA91" s="1">
        <v>357</v>
      </c>
      <c r="AB91" s="1">
        <v>357</v>
      </c>
      <c r="AC91" s="1">
        <v>358</v>
      </c>
      <c r="AD91" s="1">
        <v>358</v>
      </c>
      <c r="AE91" s="1">
        <v>358</v>
      </c>
      <c r="AF91" s="1">
        <v>358</v>
      </c>
      <c r="AG91" s="1">
        <v>337</v>
      </c>
      <c r="AH91" s="1">
        <v>359</v>
      </c>
      <c r="AI91" s="1">
        <v>360</v>
      </c>
      <c r="AJ91" s="1">
        <v>364</v>
      </c>
      <c r="AK91" s="1">
        <v>361</v>
      </c>
      <c r="AL91" s="1">
        <v>362</v>
      </c>
      <c r="AM91" s="1">
        <v>363</v>
      </c>
      <c r="AN91" s="1">
        <v>362</v>
      </c>
      <c r="AO91" s="1">
        <v>347</v>
      </c>
      <c r="AP91" s="1">
        <v>354</v>
      </c>
      <c r="AQ91" s="1">
        <v>358</v>
      </c>
      <c r="AR91" s="1">
        <v>359</v>
      </c>
      <c r="AS91" s="1">
        <v>359</v>
      </c>
      <c r="AT91" s="1">
        <v>359</v>
      </c>
      <c r="AU91" s="1">
        <v>362</v>
      </c>
      <c r="AV91" s="1">
        <v>359</v>
      </c>
      <c r="AW91" s="1">
        <v>362</v>
      </c>
      <c r="AX91" s="1">
        <v>362</v>
      </c>
      <c r="AY91" s="1">
        <v>362</v>
      </c>
      <c r="AZ91" s="1">
        <v>361</v>
      </c>
      <c r="BA91" s="1">
        <v>359</v>
      </c>
      <c r="BB91" s="1">
        <v>356</v>
      </c>
      <c r="BC91" s="1">
        <v>356</v>
      </c>
      <c r="BD91" s="1">
        <v>336</v>
      </c>
      <c r="BE91" s="1">
        <v>338</v>
      </c>
      <c r="BF91" s="1">
        <v>347</v>
      </c>
      <c r="BG91" s="1">
        <v>348</v>
      </c>
      <c r="BH91" s="1">
        <v>353</v>
      </c>
      <c r="BI91" s="1">
        <v>340</v>
      </c>
      <c r="BJ91" s="1">
        <v>350</v>
      </c>
      <c r="BK91" s="1">
        <v>352</v>
      </c>
      <c r="BL91" s="1">
        <v>353</v>
      </c>
      <c r="BM91" s="1">
        <v>353</v>
      </c>
      <c r="BN91" s="1">
        <v>356</v>
      </c>
      <c r="BO91" s="1">
        <v>355</v>
      </c>
      <c r="BP91" s="1">
        <v>355</v>
      </c>
      <c r="BQ91" s="1">
        <v>354</v>
      </c>
      <c r="BR91" s="1">
        <v>357</v>
      </c>
      <c r="BS91" s="1">
        <v>344</v>
      </c>
      <c r="BT91" s="1">
        <v>344</v>
      </c>
      <c r="BU91" s="1">
        <v>347</v>
      </c>
      <c r="BV91" s="1">
        <v>348</v>
      </c>
      <c r="BW91" s="1">
        <v>347</v>
      </c>
      <c r="BX91" s="1">
        <v>351</v>
      </c>
      <c r="BY91" s="1">
        <v>343</v>
      </c>
      <c r="BZ91" s="1">
        <v>351</v>
      </c>
      <c r="CA91" s="1">
        <v>352</v>
      </c>
      <c r="CB91" s="1">
        <v>291</v>
      </c>
      <c r="CC91" s="1">
        <v>356</v>
      </c>
      <c r="CD91" s="43">
        <v>203</v>
      </c>
    </row>
    <row r="92" spans="1:82">
      <c r="A92" s="2">
        <f t="shared" si="1"/>
        <v>90</v>
      </c>
      <c r="B92" s="1">
        <v>563</v>
      </c>
      <c r="C92" s="1">
        <v>525</v>
      </c>
      <c r="D92" s="1">
        <v>573</v>
      </c>
      <c r="E92" s="1">
        <v>443</v>
      </c>
      <c r="F92" s="1">
        <v>429</v>
      </c>
      <c r="G92" s="1">
        <v>434</v>
      </c>
      <c r="H92" s="1">
        <v>501</v>
      </c>
      <c r="I92" s="1">
        <v>525</v>
      </c>
      <c r="J92" s="1">
        <v>509</v>
      </c>
      <c r="K92" s="1">
        <v>588</v>
      </c>
      <c r="L92" s="1">
        <v>633</v>
      </c>
      <c r="M92" s="1">
        <v>638</v>
      </c>
      <c r="N92" s="1">
        <v>651</v>
      </c>
      <c r="O92" s="1">
        <v>601</v>
      </c>
      <c r="P92" s="1">
        <v>643</v>
      </c>
      <c r="Q92" s="1">
        <v>661</v>
      </c>
      <c r="R92" s="1">
        <v>667</v>
      </c>
      <c r="S92" s="1">
        <v>524</v>
      </c>
      <c r="T92" s="1">
        <v>540</v>
      </c>
      <c r="U92" s="1">
        <v>583</v>
      </c>
      <c r="V92" s="1">
        <v>572</v>
      </c>
      <c r="W92" s="1">
        <v>574</v>
      </c>
      <c r="X92" s="1">
        <v>597</v>
      </c>
      <c r="Y92" s="1">
        <v>597</v>
      </c>
      <c r="Z92" s="1">
        <v>578</v>
      </c>
      <c r="AA92" s="1">
        <v>572</v>
      </c>
      <c r="AB92" s="1">
        <v>586</v>
      </c>
      <c r="AC92" s="1">
        <v>590</v>
      </c>
      <c r="AD92" s="1">
        <v>565</v>
      </c>
      <c r="AE92" s="1">
        <v>572</v>
      </c>
      <c r="AF92" s="1">
        <v>547</v>
      </c>
      <c r="AG92" s="1">
        <v>520</v>
      </c>
      <c r="AH92" s="1">
        <v>570</v>
      </c>
      <c r="AI92" s="1">
        <v>572</v>
      </c>
      <c r="AJ92" s="1">
        <v>582</v>
      </c>
      <c r="AK92" s="1">
        <v>582</v>
      </c>
      <c r="AL92" s="1">
        <v>582</v>
      </c>
      <c r="AM92" s="1">
        <v>575</v>
      </c>
      <c r="AN92" s="1">
        <v>587</v>
      </c>
      <c r="AO92" s="1">
        <v>599</v>
      </c>
      <c r="AP92" s="1">
        <v>601</v>
      </c>
      <c r="AQ92" s="1">
        <v>590</v>
      </c>
      <c r="AR92" s="1">
        <v>599</v>
      </c>
      <c r="AS92" s="1">
        <v>581</v>
      </c>
      <c r="AT92" s="1">
        <v>577</v>
      </c>
      <c r="AU92" s="1">
        <v>574</v>
      </c>
      <c r="AV92" s="1">
        <v>583</v>
      </c>
      <c r="AW92" s="1">
        <v>572</v>
      </c>
      <c r="AX92" s="1">
        <v>557</v>
      </c>
      <c r="AY92" s="1">
        <v>580</v>
      </c>
      <c r="AZ92" s="1">
        <v>593</v>
      </c>
      <c r="BA92" s="1">
        <v>603</v>
      </c>
      <c r="BB92" s="1">
        <v>594</v>
      </c>
      <c r="BC92" s="1">
        <v>584</v>
      </c>
      <c r="BD92" s="1">
        <v>589</v>
      </c>
      <c r="BE92" s="1">
        <v>557</v>
      </c>
      <c r="BF92" s="1">
        <v>600</v>
      </c>
      <c r="BG92" s="1">
        <v>599</v>
      </c>
      <c r="BH92" s="1">
        <v>613</v>
      </c>
      <c r="BI92" s="1">
        <v>584</v>
      </c>
      <c r="BJ92" s="1">
        <v>599</v>
      </c>
      <c r="BK92" s="1">
        <v>606</v>
      </c>
      <c r="BL92" s="1">
        <v>602</v>
      </c>
      <c r="BM92" s="1">
        <v>605</v>
      </c>
      <c r="BN92" s="1">
        <v>613</v>
      </c>
      <c r="BO92" s="1">
        <v>593</v>
      </c>
      <c r="BP92" s="1">
        <v>522</v>
      </c>
      <c r="BQ92" s="1">
        <v>553</v>
      </c>
      <c r="BR92" s="1">
        <v>527</v>
      </c>
      <c r="BS92" s="1">
        <v>529</v>
      </c>
      <c r="BT92" s="1">
        <v>527</v>
      </c>
      <c r="BU92" s="1">
        <v>537</v>
      </c>
      <c r="BV92" s="1">
        <v>540</v>
      </c>
      <c r="BW92" s="1">
        <v>548</v>
      </c>
      <c r="BX92" s="1">
        <v>546</v>
      </c>
      <c r="BY92" s="1">
        <v>552</v>
      </c>
      <c r="BZ92" s="1">
        <v>545</v>
      </c>
      <c r="CA92" s="1">
        <v>559</v>
      </c>
      <c r="CB92" s="1">
        <v>538</v>
      </c>
      <c r="CC92" s="1">
        <v>558</v>
      </c>
      <c r="CD92" s="43">
        <v>170</v>
      </c>
    </row>
    <row r="93" spans="1:82">
      <c r="A93" s="2">
        <f t="shared" si="1"/>
        <v>91</v>
      </c>
      <c r="B93" s="1">
        <v>456</v>
      </c>
      <c r="C93" s="1">
        <v>515</v>
      </c>
      <c r="D93" s="1">
        <v>501</v>
      </c>
      <c r="E93" s="1">
        <v>509</v>
      </c>
      <c r="F93" s="1">
        <v>439</v>
      </c>
      <c r="G93" s="1">
        <v>478</v>
      </c>
      <c r="H93" s="1">
        <v>385</v>
      </c>
      <c r="I93" s="1">
        <v>446</v>
      </c>
      <c r="J93" s="1">
        <v>570</v>
      </c>
      <c r="K93" s="1">
        <v>583</v>
      </c>
      <c r="L93" s="1">
        <v>546</v>
      </c>
      <c r="M93" s="1">
        <v>549</v>
      </c>
      <c r="N93" s="1">
        <v>558</v>
      </c>
      <c r="O93" s="1">
        <v>568</v>
      </c>
      <c r="P93" s="1">
        <v>571</v>
      </c>
      <c r="Q93" s="1">
        <v>582</v>
      </c>
      <c r="R93" s="1">
        <v>571</v>
      </c>
      <c r="S93" s="1">
        <v>564</v>
      </c>
      <c r="T93" s="1">
        <v>574</v>
      </c>
      <c r="U93" s="1">
        <v>547</v>
      </c>
      <c r="V93" s="1">
        <v>555</v>
      </c>
      <c r="W93" s="1">
        <v>559</v>
      </c>
      <c r="X93" s="1">
        <v>570</v>
      </c>
      <c r="Y93" s="1">
        <v>568</v>
      </c>
      <c r="Z93" s="1">
        <v>586</v>
      </c>
      <c r="AA93" s="1">
        <v>577</v>
      </c>
      <c r="AB93" s="1">
        <v>580</v>
      </c>
      <c r="AC93" s="1">
        <v>544</v>
      </c>
      <c r="AD93" s="1">
        <v>561</v>
      </c>
      <c r="AE93" s="1">
        <v>585</v>
      </c>
      <c r="AF93" s="1">
        <v>584</v>
      </c>
      <c r="AG93" s="1">
        <v>545</v>
      </c>
      <c r="AH93" s="1">
        <v>542</v>
      </c>
      <c r="AI93" s="1">
        <v>557</v>
      </c>
      <c r="AJ93" s="1">
        <v>560</v>
      </c>
      <c r="AK93" s="1">
        <v>553</v>
      </c>
      <c r="AL93" s="1">
        <v>538</v>
      </c>
      <c r="AM93" s="1">
        <v>504</v>
      </c>
      <c r="AN93" s="1">
        <v>533</v>
      </c>
      <c r="AO93" s="1">
        <v>539</v>
      </c>
      <c r="AP93" s="1">
        <v>540</v>
      </c>
      <c r="AQ93" s="1">
        <v>557</v>
      </c>
      <c r="AR93" s="1">
        <v>560</v>
      </c>
      <c r="AS93" s="1">
        <v>549</v>
      </c>
      <c r="AT93" s="1">
        <v>522</v>
      </c>
      <c r="AU93" s="1">
        <v>534</v>
      </c>
      <c r="AV93" s="1">
        <v>552</v>
      </c>
      <c r="AW93" s="1">
        <v>545</v>
      </c>
      <c r="AX93" s="1">
        <v>557</v>
      </c>
      <c r="AY93" s="1">
        <v>554</v>
      </c>
      <c r="AZ93" s="1">
        <v>525</v>
      </c>
      <c r="BA93" s="1">
        <v>512</v>
      </c>
      <c r="BB93" s="1">
        <v>525</v>
      </c>
      <c r="BC93" s="1">
        <v>525</v>
      </c>
      <c r="BD93" s="1">
        <v>508</v>
      </c>
      <c r="BE93" s="1">
        <v>527</v>
      </c>
      <c r="BF93" s="1">
        <v>540</v>
      </c>
      <c r="BG93" s="1">
        <v>539</v>
      </c>
      <c r="BH93" s="1">
        <v>539</v>
      </c>
      <c r="BI93" s="1">
        <v>546</v>
      </c>
      <c r="BJ93" s="1">
        <v>558</v>
      </c>
      <c r="BK93" s="1">
        <v>599</v>
      </c>
      <c r="BL93" s="1">
        <v>581</v>
      </c>
      <c r="BM93" s="1">
        <v>574</v>
      </c>
      <c r="BN93" s="1">
        <v>559</v>
      </c>
      <c r="BO93" s="1">
        <v>559</v>
      </c>
      <c r="BP93" s="1">
        <v>584</v>
      </c>
      <c r="BQ93" s="1">
        <v>566</v>
      </c>
      <c r="BR93" s="1">
        <v>566</v>
      </c>
      <c r="BS93" s="1">
        <v>712</v>
      </c>
      <c r="BT93" s="1">
        <v>746</v>
      </c>
      <c r="BU93" s="1">
        <v>672</v>
      </c>
      <c r="BV93" s="1">
        <v>645</v>
      </c>
      <c r="BW93" s="1">
        <v>628</v>
      </c>
      <c r="BX93" s="1">
        <v>620</v>
      </c>
      <c r="BY93" s="1">
        <v>631</v>
      </c>
      <c r="BZ93" s="1">
        <v>651</v>
      </c>
      <c r="CA93" s="1">
        <v>633</v>
      </c>
      <c r="CB93" s="1">
        <v>621</v>
      </c>
      <c r="CC93" s="1">
        <v>633</v>
      </c>
      <c r="CD93" s="43">
        <v>210</v>
      </c>
    </row>
    <row r="94" spans="1:82">
      <c r="A94" s="2">
        <f t="shared" si="1"/>
        <v>92</v>
      </c>
      <c r="B94" s="1">
        <v>184</v>
      </c>
      <c r="C94" s="1">
        <v>201</v>
      </c>
      <c r="D94" s="1">
        <v>200</v>
      </c>
      <c r="E94" s="1">
        <v>195</v>
      </c>
      <c r="F94" s="1">
        <v>169</v>
      </c>
      <c r="G94" s="1">
        <v>220</v>
      </c>
      <c r="H94" s="1">
        <v>165</v>
      </c>
      <c r="I94" s="1">
        <v>196</v>
      </c>
      <c r="J94" s="1">
        <v>277</v>
      </c>
      <c r="K94" s="1">
        <v>278</v>
      </c>
      <c r="L94" s="1">
        <v>279</v>
      </c>
      <c r="M94" s="1">
        <v>278</v>
      </c>
      <c r="N94" s="1">
        <v>280</v>
      </c>
      <c r="O94" s="1">
        <v>281</v>
      </c>
      <c r="P94" s="1">
        <v>281</v>
      </c>
      <c r="Q94" s="1">
        <v>278</v>
      </c>
      <c r="R94" s="1">
        <v>279</v>
      </c>
      <c r="S94" s="1">
        <v>279</v>
      </c>
      <c r="T94" s="1">
        <v>281</v>
      </c>
      <c r="U94" s="1">
        <v>279</v>
      </c>
      <c r="V94" s="1">
        <v>279</v>
      </c>
      <c r="W94" s="1">
        <v>279</v>
      </c>
      <c r="X94" s="1">
        <v>279</v>
      </c>
      <c r="Y94" s="1">
        <v>279</v>
      </c>
      <c r="Z94" s="1">
        <v>278</v>
      </c>
      <c r="AA94" s="1">
        <v>279</v>
      </c>
      <c r="AB94" s="1">
        <v>279</v>
      </c>
      <c r="AC94" s="1">
        <v>278</v>
      </c>
      <c r="AD94" s="1">
        <v>277</v>
      </c>
      <c r="AE94" s="1">
        <v>278</v>
      </c>
      <c r="AF94" s="1">
        <v>278</v>
      </c>
      <c r="AG94" s="1">
        <v>260</v>
      </c>
      <c r="AH94" s="1">
        <v>280</v>
      </c>
      <c r="AI94" s="1">
        <v>279</v>
      </c>
      <c r="AJ94" s="1">
        <v>278</v>
      </c>
      <c r="AK94" s="1">
        <v>277</v>
      </c>
      <c r="AL94" s="1">
        <v>278</v>
      </c>
      <c r="AM94" s="1">
        <v>277</v>
      </c>
      <c r="AN94" s="1">
        <v>277</v>
      </c>
      <c r="AO94" s="1">
        <v>277</v>
      </c>
      <c r="AP94" s="1">
        <v>278</v>
      </c>
      <c r="AQ94" s="1">
        <v>278</v>
      </c>
      <c r="AR94" s="1">
        <v>277</v>
      </c>
      <c r="AS94" s="1">
        <v>277</v>
      </c>
      <c r="AT94" s="1">
        <v>278</v>
      </c>
      <c r="AU94" s="1">
        <v>277</v>
      </c>
      <c r="AV94" s="1">
        <v>278</v>
      </c>
      <c r="AW94" s="1">
        <v>277</v>
      </c>
      <c r="AX94" s="1">
        <v>277</v>
      </c>
      <c r="AY94" s="1">
        <v>276</v>
      </c>
      <c r="AZ94" s="1">
        <v>277</v>
      </c>
      <c r="BA94" s="1">
        <v>276</v>
      </c>
      <c r="BB94" s="1">
        <v>276</v>
      </c>
      <c r="BC94" s="1">
        <v>276</v>
      </c>
      <c r="BD94" s="1">
        <v>259</v>
      </c>
      <c r="BE94" s="1">
        <v>258</v>
      </c>
      <c r="BF94" s="1">
        <v>277</v>
      </c>
      <c r="BG94" s="1">
        <v>275</v>
      </c>
      <c r="BH94" s="1">
        <v>277</v>
      </c>
      <c r="BI94" s="1">
        <v>276</v>
      </c>
      <c r="BJ94" s="1">
        <v>276</v>
      </c>
      <c r="BK94" s="1">
        <v>276</v>
      </c>
      <c r="BL94" s="1">
        <v>277</v>
      </c>
      <c r="BM94" s="1">
        <v>277</v>
      </c>
      <c r="BN94" s="1">
        <v>276</v>
      </c>
      <c r="BO94" s="1">
        <v>277</v>
      </c>
      <c r="BP94" s="1">
        <v>275</v>
      </c>
      <c r="BQ94" s="1">
        <v>284</v>
      </c>
      <c r="BR94" s="1">
        <v>293</v>
      </c>
      <c r="BS94" s="1">
        <v>358</v>
      </c>
      <c r="BT94" s="1">
        <v>244</v>
      </c>
      <c r="BU94" s="1">
        <v>397</v>
      </c>
      <c r="BV94" s="1">
        <v>605</v>
      </c>
      <c r="BW94" s="1">
        <v>357</v>
      </c>
      <c r="BX94" s="1">
        <v>460</v>
      </c>
      <c r="BY94" s="1">
        <v>321</v>
      </c>
      <c r="BZ94" s="1">
        <v>294</v>
      </c>
      <c r="CA94" s="1">
        <v>299</v>
      </c>
      <c r="CB94" s="1">
        <v>282</v>
      </c>
      <c r="CC94" s="1">
        <v>301</v>
      </c>
      <c r="CD94" s="43">
        <v>190</v>
      </c>
    </row>
    <row r="95" spans="1:82">
      <c r="A95" s="2">
        <f t="shared" si="1"/>
        <v>93</v>
      </c>
      <c r="B95" s="1">
        <v>229</v>
      </c>
      <c r="C95" s="1">
        <v>234</v>
      </c>
      <c r="D95" s="1">
        <v>213</v>
      </c>
      <c r="E95" s="1">
        <v>209</v>
      </c>
      <c r="F95" s="1">
        <v>216</v>
      </c>
      <c r="G95" s="1">
        <v>240</v>
      </c>
      <c r="H95" s="1">
        <v>224</v>
      </c>
      <c r="I95" s="1">
        <v>239</v>
      </c>
      <c r="J95" s="1">
        <v>324</v>
      </c>
      <c r="K95" s="1">
        <v>324</v>
      </c>
      <c r="L95" s="1">
        <v>323</v>
      </c>
      <c r="M95" s="1">
        <v>321</v>
      </c>
      <c r="N95" s="1">
        <v>324</v>
      </c>
      <c r="O95" s="1">
        <v>332</v>
      </c>
      <c r="P95" s="1">
        <v>843</v>
      </c>
      <c r="Q95" s="1">
        <v>584</v>
      </c>
      <c r="R95" s="1">
        <v>382</v>
      </c>
      <c r="S95" s="1">
        <v>366</v>
      </c>
      <c r="T95" s="1">
        <v>366</v>
      </c>
      <c r="U95" s="1">
        <v>352</v>
      </c>
      <c r="V95" s="1">
        <v>333</v>
      </c>
      <c r="W95" s="1">
        <v>349</v>
      </c>
      <c r="X95" s="1">
        <v>348</v>
      </c>
      <c r="Y95" s="1">
        <v>345</v>
      </c>
      <c r="Z95" s="1">
        <v>361</v>
      </c>
      <c r="AA95" s="1">
        <v>375</v>
      </c>
      <c r="AB95" s="1">
        <v>366</v>
      </c>
      <c r="AC95" s="1">
        <v>353</v>
      </c>
      <c r="AD95" s="1">
        <v>350</v>
      </c>
      <c r="AE95" s="1">
        <v>347</v>
      </c>
      <c r="AF95" s="1">
        <v>348</v>
      </c>
      <c r="AG95" s="1">
        <v>327</v>
      </c>
      <c r="AH95" s="1">
        <v>350</v>
      </c>
      <c r="AI95" s="1">
        <v>348</v>
      </c>
      <c r="AJ95" s="1">
        <v>350</v>
      </c>
      <c r="AK95" s="1">
        <v>346</v>
      </c>
      <c r="AL95" s="1">
        <v>343</v>
      </c>
      <c r="AM95" s="1">
        <v>341</v>
      </c>
      <c r="AN95" s="1">
        <v>340</v>
      </c>
      <c r="AO95" s="1">
        <v>340</v>
      </c>
      <c r="AP95" s="1">
        <v>342</v>
      </c>
      <c r="AQ95" s="1">
        <v>343</v>
      </c>
      <c r="AR95" s="1">
        <v>344</v>
      </c>
      <c r="AS95" s="1">
        <v>344</v>
      </c>
      <c r="AT95" s="1">
        <v>341</v>
      </c>
      <c r="AU95" s="1">
        <v>340</v>
      </c>
      <c r="AV95" s="1">
        <v>339</v>
      </c>
      <c r="AW95" s="1">
        <v>339</v>
      </c>
      <c r="AX95" s="1">
        <v>339</v>
      </c>
      <c r="AY95" s="1">
        <v>337</v>
      </c>
      <c r="AZ95" s="1">
        <v>337</v>
      </c>
      <c r="BA95" s="1">
        <v>338</v>
      </c>
      <c r="BB95" s="1">
        <v>338</v>
      </c>
      <c r="BC95" s="1">
        <v>337</v>
      </c>
      <c r="BD95" s="1">
        <v>316</v>
      </c>
      <c r="BE95" s="1">
        <v>336</v>
      </c>
      <c r="BF95" s="1">
        <v>335</v>
      </c>
      <c r="BG95" s="1">
        <v>335</v>
      </c>
      <c r="BH95" s="1">
        <v>334</v>
      </c>
      <c r="BI95" s="1">
        <v>334</v>
      </c>
      <c r="BJ95" s="1">
        <v>335</v>
      </c>
      <c r="BK95" s="1">
        <v>335</v>
      </c>
      <c r="BL95" s="1">
        <v>334</v>
      </c>
      <c r="BM95" s="1">
        <v>334</v>
      </c>
      <c r="BN95" s="1">
        <v>332</v>
      </c>
      <c r="BO95" s="1">
        <v>332</v>
      </c>
      <c r="BP95" s="1">
        <v>332</v>
      </c>
      <c r="BQ95" s="1">
        <v>332</v>
      </c>
      <c r="BR95" s="1">
        <v>332</v>
      </c>
      <c r="BS95" s="1">
        <v>332</v>
      </c>
      <c r="BT95" s="1">
        <v>332</v>
      </c>
      <c r="BU95" s="1">
        <v>333</v>
      </c>
      <c r="BV95" s="1">
        <v>333</v>
      </c>
      <c r="BW95" s="1">
        <v>332</v>
      </c>
      <c r="BX95" s="1">
        <v>333</v>
      </c>
      <c r="BY95" s="1">
        <v>333</v>
      </c>
      <c r="BZ95" s="1">
        <v>332</v>
      </c>
      <c r="CA95" s="1">
        <v>331</v>
      </c>
      <c r="CB95" s="1">
        <v>293</v>
      </c>
      <c r="CC95" s="1">
        <v>333</v>
      </c>
      <c r="CD95" s="43">
        <v>318</v>
      </c>
    </row>
    <row r="96" spans="1:82">
      <c r="A96" s="2">
        <f t="shared" si="1"/>
        <v>94</v>
      </c>
      <c r="B96" s="1">
        <v>95</v>
      </c>
      <c r="C96" s="1">
        <v>73</v>
      </c>
      <c r="D96" s="1">
        <v>72</v>
      </c>
      <c r="E96" s="1">
        <v>82</v>
      </c>
      <c r="F96" s="1">
        <v>71</v>
      </c>
      <c r="G96" s="1">
        <v>73</v>
      </c>
      <c r="H96" s="1">
        <v>115</v>
      </c>
      <c r="I96" s="1">
        <v>97</v>
      </c>
      <c r="J96" s="1">
        <v>73</v>
      </c>
      <c r="K96" s="1">
        <v>195</v>
      </c>
      <c r="L96" s="1">
        <v>125</v>
      </c>
      <c r="M96" s="1">
        <v>151</v>
      </c>
      <c r="N96" s="1">
        <v>145</v>
      </c>
      <c r="O96" s="1">
        <v>128</v>
      </c>
      <c r="P96" s="1">
        <v>129</v>
      </c>
      <c r="Q96" s="1">
        <v>127</v>
      </c>
      <c r="R96" s="1">
        <v>139</v>
      </c>
      <c r="S96" s="1">
        <v>131</v>
      </c>
      <c r="T96" s="1">
        <v>126</v>
      </c>
      <c r="U96" s="1">
        <v>124</v>
      </c>
      <c r="V96" s="1">
        <v>117</v>
      </c>
      <c r="W96" s="1">
        <v>132</v>
      </c>
      <c r="X96" s="1">
        <v>126</v>
      </c>
      <c r="Y96" s="1">
        <v>143</v>
      </c>
      <c r="Z96" s="1">
        <v>136</v>
      </c>
      <c r="AA96" s="1">
        <v>132</v>
      </c>
      <c r="AB96" s="1">
        <v>127</v>
      </c>
      <c r="AC96" s="1">
        <v>122</v>
      </c>
      <c r="AD96" s="1">
        <v>132</v>
      </c>
      <c r="AE96" s="1">
        <v>132</v>
      </c>
      <c r="AF96" s="1">
        <v>132</v>
      </c>
      <c r="AG96" s="1">
        <v>106</v>
      </c>
      <c r="AH96" s="1">
        <v>124</v>
      </c>
      <c r="AI96" s="1">
        <v>130</v>
      </c>
      <c r="AJ96" s="1">
        <v>122</v>
      </c>
      <c r="AK96" s="1">
        <v>124</v>
      </c>
      <c r="AL96" s="1">
        <v>132</v>
      </c>
      <c r="AM96" s="1">
        <v>144</v>
      </c>
      <c r="AN96" s="1">
        <v>135</v>
      </c>
      <c r="AO96" s="1">
        <v>124</v>
      </c>
      <c r="AP96" s="1">
        <v>132</v>
      </c>
      <c r="AQ96" s="1">
        <v>113</v>
      </c>
      <c r="AR96" s="1">
        <v>132</v>
      </c>
      <c r="AS96" s="1">
        <v>133</v>
      </c>
      <c r="AT96" s="1">
        <v>133</v>
      </c>
      <c r="AU96" s="1">
        <v>139</v>
      </c>
      <c r="AV96" s="1">
        <v>139</v>
      </c>
      <c r="AW96" s="1">
        <v>115</v>
      </c>
      <c r="AX96" s="1">
        <v>126</v>
      </c>
      <c r="AY96" s="1">
        <v>122</v>
      </c>
      <c r="AZ96" s="1">
        <v>95</v>
      </c>
      <c r="BA96" s="1">
        <v>127</v>
      </c>
      <c r="BB96" s="1">
        <v>115</v>
      </c>
      <c r="BC96" s="1">
        <v>113</v>
      </c>
      <c r="BD96" s="1">
        <v>102</v>
      </c>
      <c r="BE96" s="1">
        <v>84</v>
      </c>
      <c r="BF96" s="1">
        <v>105</v>
      </c>
      <c r="BG96" s="1">
        <v>108</v>
      </c>
      <c r="BH96" s="1">
        <v>116</v>
      </c>
      <c r="BI96" s="1">
        <v>80</v>
      </c>
      <c r="BJ96" s="1">
        <v>112</v>
      </c>
      <c r="BK96" s="1">
        <v>102</v>
      </c>
      <c r="BL96" s="1">
        <v>110</v>
      </c>
      <c r="BM96" s="1">
        <v>96</v>
      </c>
      <c r="BN96" s="1">
        <v>97</v>
      </c>
      <c r="BO96" s="1">
        <v>115</v>
      </c>
      <c r="BP96" s="1">
        <v>110</v>
      </c>
      <c r="BQ96" s="1">
        <v>127</v>
      </c>
      <c r="BR96" s="1">
        <v>117</v>
      </c>
      <c r="BS96" s="1">
        <v>113</v>
      </c>
      <c r="BT96" s="1">
        <v>119</v>
      </c>
      <c r="BU96" s="1">
        <v>98</v>
      </c>
      <c r="BV96" s="1">
        <v>104</v>
      </c>
      <c r="BW96" s="1">
        <v>127</v>
      </c>
      <c r="BX96" s="1">
        <v>136</v>
      </c>
      <c r="BY96" s="1">
        <v>121</v>
      </c>
      <c r="BZ96" s="1">
        <v>136</v>
      </c>
      <c r="CA96" s="1">
        <v>143</v>
      </c>
      <c r="CB96" s="1">
        <v>116</v>
      </c>
      <c r="CC96" s="1">
        <v>126</v>
      </c>
      <c r="CD96" s="43">
        <v>117</v>
      </c>
    </row>
    <row r="97" spans="1:82">
      <c r="A97" s="2">
        <f t="shared" si="1"/>
        <v>95</v>
      </c>
      <c r="B97" s="1">
        <v>90</v>
      </c>
      <c r="C97" s="1">
        <v>83</v>
      </c>
      <c r="D97" s="1">
        <v>71</v>
      </c>
      <c r="E97" s="1">
        <v>89</v>
      </c>
      <c r="F97" s="1">
        <v>84</v>
      </c>
      <c r="G97" s="1">
        <v>107</v>
      </c>
      <c r="H97" s="1">
        <v>71</v>
      </c>
      <c r="I97" s="1">
        <v>50</v>
      </c>
      <c r="J97" s="1">
        <v>67</v>
      </c>
      <c r="K97" s="1">
        <v>95</v>
      </c>
      <c r="L97" s="1">
        <v>93</v>
      </c>
      <c r="M97" s="1">
        <v>113</v>
      </c>
      <c r="N97" s="1">
        <v>119</v>
      </c>
      <c r="O97" s="1">
        <v>113</v>
      </c>
      <c r="P97" s="1">
        <v>116</v>
      </c>
      <c r="Q97" s="1">
        <v>129</v>
      </c>
      <c r="R97" s="1">
        <v>132</v>
      </c>
      <c r="S97" s="1">
        <v>123</v>
      </c>
      <c r="T97" s="1">
        <v>121</v>
      </c>
      <c r="U97" s="1">
        <v>104</v>
      </c>
      <c r="V97" s="1">
        <v>123</v>
      </c>
      <c r="W97" s="1">
        <v>114</v>
      </c>
      <c r="X97" s="1">
        <v>112</v>
      </c>
      <c r="Y97" s="1">
        <v>94</v>
      </c>
      <c r="Z97" s="1">
        <v>103</v>
      </c>
      <c r="AA97" s="1">
        <v>123</v>
      </c>
      <c r="AB97" s="1">
        <v>122</v>
      </c>
      <c r="AC97" s="1">
        <v>125</v>
      </c>
      <c r="AD97" s="1">
        <v>131</v>
      </c>
      <c r="AE97" s="1">
        <v>136</v>
      </c>
      <c r="AF97" s="1">
        <v>127</v>
      </c>
      <c r="AG97" s="1">
        <v>145</v>
      </c>
      <c r="AH97" s="1">
        <v>128</v>
      </c>
      <c r="AI97" s="1">
        <v>111</v>
      </c>
      <c r="AJ97" s="1">
        <v>125</v>
      </c>
      <c r="AK97" s="1">
        <v>126</v>
      </c>
      <c r="AL97" s="1">
        <v>103</v>
      </c>
      <c r="AM97" s="1">
        <v>91</v>
      </c>
      <c r="AN97" s="1">
        <v>107</v>
      </c>
      <c r="AO97" s="1">
        <v>125</v>
      </c>
      <c r="AP97" s="1">
        <v>114</v>
      </c>
      <c r="AQ97" s="1">
        <v>116</v>
      </c>
      <c r="AR97" s="1">
        <v>120</v>
      </c>
      <c r="AS97" s="1">
        <v>124</v>
      </c>
      <c r="AT97" s="1">
        <v>129</v>
      </c>
      <c r="AU97" s="1">
        <v>109</v>
      </c>
      <c r="AV97" s="1">
        <v>124</v>
      </c>
      <c r="AW97" s="1">
        <v>129</v>
      </c>
      <c r="AX97" s="1">
        <v>133</v>
      </c>
      <c r="AY97" s="1">
        <v>122</v>
      </c>
      <c r="AZ97" s="1">
        <v>124</v>
      </c>
      <c r="BA97" s="1">
        <v>134</v>
      </c>
      <c r="BB97" s="1">
        <v>136</v>
      </c>
      <c r="BC97" s="1">
        <v>107</v>
      </c>
      <c r="BD97" s="1">
        <v>123</v>
      </c>
      <c r="BE97" s="1">
        <v>116</v>
      </c>
      <c r="BF97" s="1">
        <v>111</v>
      </c>
      <c r="BG97" s="1">
        <v>108</v>
      </c>
      <c r="BH97" s="1">
        <v>99</v>
      </c>
      <c r="BI97" s="1">
        <v>117</v>
      </c>
      <c r="BJ97" s="1">
        <v>123</v>
      </c>
      <c r="BK97" s="1">
        <v>112</v>
      </c>
      <c r="BL97" s="1">
        <v>98</v>
      </c>
      <c r="BM97" s="1">
        <v>116</v>
      </c>
      <c r="BN97" s="1">
        <v>112</v>
      </c>
      <c r="BO97" s="1">
        <v>119</v>
      </c>
      <c r="BP97" s="1">
        <v>102</v>
      </c>
      <c r="BQ97" s="1">
        <v>96</v>
      </c>
      <c r="BR97" s="1">
        <v>86</v>
      </c>
      <c r="BS97" s="1">
        <v>100</v>
      </c>
      <c r="BT97" s="1">
        <v>102</v>
      </c>
      <c r="BU97" s="1">
        <v>106</v>
      </c>
      <c r="BV97" s="1">
        <v>107</v>
      </c>
      <c r="BW97" s="1">
        <v>110</v>
      </c>
      <c r="BX97" s="1">
        <v>121</v>
      </c>
      <c r="BY97" s="1">
        <v>103</v>
      </c>
      <c r="BZ97" s="1">
        <v>102</v>
      </c>
      <c r="CA97" s="1">
        <v>108</v>
      </c>
      <c r="CB97" s="1">
        <v>120</v>
      </c>
      <c r="CC97" s="1">
        <v>107</v>
      </c>
      <c r="CD97" s="43">
        <v>150</v>
      </c>
    </row>
    <row r="98" spans="1:82">
      <c r="A98" s="2">
        <f t="shared" si="1"/>
        <v>96</v>
      </c>
      <c r="B98" s="1">
        <v>114</v>
      </c>
      <c r="C98" s="1">
        <v>113</v>
      </c>
      <c r="D98" s="1">
        <v>128</v>
      </c>
      <c r="E98" s="1">
        <v>102</v>
      </c>
      <c r="F98" s="1">
        <v>142</v>
      </c>
      <c r="G98" s="1">
        <v>120</v>
      </c>
      <c r="H98" s="1">
        <v>109</v>
      </c>
      <c r="I98" s="1">
        <v>107</v>
      </c>
      <c r="J98" s="1">
        <v>97</v>
      </c>
      <c r="K98" s="1">
        <v>99</v>
      </c>
      <c r="L98" s="1">
        <v>149</v>
      </c>
      <c r="M98" s="1">
        <v>163</v>
      </c>
      <c r="N98" s="1">
        <v>158</v>
      </c>
      <c r="O98" s="1">
        <v>162</v>
      </c>
      <c r="P98" s="1">
        <v>163</v>
      </c>
      <c r="Q98" s="1">
        <v>136</v>
      </c>
      <c r="R98" s="1">
        <v>159</v>
      </c>
      <c r="S98" s="1">
        <v>147</v>
      </c>
      <c r="T98" s="1">
        <v>154</v>
      </c>
      <c r="U98" s="1">
        <v>160</v>
      </c>
      <c r="V98" s="1">
        <v>160</v>
      </c>
      <c r="W98" s="1">
        <v>163</v>
      </c>
      <c r="X98" s="1">
        <v>157</v>
      </c>
      <c r="Y98" s="1">
        <v>142</v>
      </c>
      <c r="Z98" s="1">
        <v>134</v>
      </c>
      <c r="AA98" s="1">
        <v>134</v>
      </c>
      <c r="AB98" s="1">
        <v>119</v>
      </c>
      <c r="AC98" s="1">
        <v>147</v>
      </c>
      <c r="AD98" s="1">
        <v>151</v>
      </c>
      <c r="AE98" s="1">
        <v>134</v>
      </c>
      <c r="AF98" s="1">
        <v>138</v>
      </c>
      <c r="AG98" s="1">
        <v>145</v>
      </c>
      <c r="AH98" s="1">
        <v>151</v>
      </c>
      <c r="AI98" s="1">
        <v>154</v>
      </c>
      <c r="AJ98" s="1">
        <v>151</v>
      </c>
      <c r="AK98" s="1">
        <v>150</v>
      </c>
      <c r="AL98" s="1">
        <v>151</v>
      </c>
      <c r="AM98" s="1">
        <v>151</v>
      </c>
      <c r="AN98" s="1">
        <v>157</v>
      </c>
      <c r="AO98" s="1">
        <v>159</v>
      </c>
      <c r="AP98" s="1">
        <v>154</v>
      </c>
      <c r="AQ98" s="1">
        <v>157</v>
      </c>
      <c r="AR98" s="1">
        <v>156</v>
      </c>
      <c r="AS98" s="1">
        <v>151</v>
      </c>
      <c r="AT98" s="1">
        <v>153</v>
      </c>
      <c r="AU98" s="1">
        <v>151</v>
      </c>
      <c r="AV98" s="1">
        <v>151</v>
      </c>
      <c r="AW98" s="1">
        <v>145</v>
      </c>
      <c r="AX98" s="1">
        <v>138</v>
      </c>
      <c r="AY98" s="1">
        <v>135</v>
      </c>
      <c r="AZ98" s="1">
        <v>133</v>
      </c>
      <c r="BA98" s="1">
        <v>150</v>
      </c>
      <c r="BB98" s="1">
        <v>153</v>
      </c>
      <c r="BC98" s="1">
        <v>155</v>
      </c>
      <c r="BD98" s="1">
        <v>155</v>
      </c>
      <c r="BE98" s="1">
        <v>156</v>
      </c>
      <c r="BF98" s="1">
        <v>160</v>
      </c>
      <c r="BG98" s="1">
        <v>157</v>
      </c>
      <c r="BH98" s="1">
        <v>150</v>
      </c>
      <c r="BI98" s="1">
        <v>144</v>
      </c>
      <c r="BJ98" s="1">
        <v>147</v>
      </c>
      <c r="BK98" s="1">
        <v>146</v>
      </c>
      <c r="BL98" s="1">
        <v>148</v>
      </c>
      <c r="BM98" s="1">
        <v>151</v>
      </c>
      <c r="BN98" s="1">
        <v>147</v>
      </c>
      <c r="BO98" s="1">
        <v>144</v>
      </c>
      <c r="BP98" s="1">
        <v>139</v>
      </c>
      <c r="BQ98" s="1">
        <v>142</v>
      </c>
      <c r="BR98" s="1">
        <v>142</v>
      </c>
      <c r="BS98" s="1">
        <v>141</v>
      </c>
      <c r="BT98" s="1">
        <v>146</v>
      </c>
      <c r="BU98" s="1">
        <v>143</v>
      </c>
      <c r="BV98" s="1">
        <v>141</v>
      </c>
      <c r="BW98" s="1">
        <v>138</v>
      </c>
      <c r="BX98" s="1">
        <v>148</v>
      </c>
      <c r="BY98" s="1">
        <v>147</v>
      </c>
      <c r="BZ98" s="1">
        <v>144</v>
      </c>
      <c r="CA98" s="1">
        <v>147</v>
      </c>
      <c r="CB98" s="1">
        <v>146</v>
      </c>
      <c r="CC98" s="1">
        <v>147</v>
      </c>
      <c r="CD98" s="43">
        <v>220</v>
      </c>
    </row>
    <row r="99" spans="1:82">
      <c r="A99" s="2">
        <f t="shared" si="1"/>
        <v>97</v>
      </c>
      <c r="B99" s="1">
        <v>108</v>
      </c>
      <c r="C99" s="1">
        <v>107</v>
      </c>
      <c r="D99" s="1">
        <v>111</v>
      </c>
      <c r="E99" s="1">
        <v>107</v>
      </c>
      <c r="F99" s="1">
        <v>113</v>
      </c>
      <c r="G99" s="1">
        <v>113</v>
      </c>
      <c r="H99" s="1">
        <v>108</v>
      </c>
      <c r="I99" s="1">
        <v>121</v>
      </c>
      <c r="J99" s="1">
        <v>117</v>
      </c>
      <c r="K99" s="1">
        <v>120</v>
      </c>
      <c r="L99" s="1">
        <v>134</v>
      </c>
      <c r="M99" s="1">
        <v>155</v>
      </c>
      <c r="N99" s="1">
        <v>156</v>
      </c>
      <c r="O99" s="1">
        <v>156</v>
      </c>
      <c r="P99" s="1">
        <v>157</v>
      </c>
      <c r="Q99" s="1">
        <v>156</v>
      </c>
      <c r="R99" s="1">
        <v>153</v>
      </c>
      <c r="S99" s="1">
        <v>154</v>
      </c>
      <c r="T99" s="1">
        <v>153</v>
      </c>
      <c r="U99" s="1">
        <v>153</v>
      </c>
      <c r="V99" s="1">
        <v>152</v>
      </c>
      <c r="W99" s="1">
        <v>144</v>
      </c>
      <c r="X99" s="1">
        <v>154</v>
      </c>
      <c r="Y99" s="1">
        <v>153</v>
      </c>
      <c r="Z99" s="1">
        <v>154</v>
      </c>
      <c r="AA99" s="1">
        <v>153</v>
      </c>
      <c r="AB99" s="1">
        <v>153</v>
      </c>
      <c r="AC99" s="1">
        <v>135</v>
      </c>
      <c r="AD99" s="1">
        <v>152</v>
      </c>
      <c r="AE99" s="1">
        <v>154</v>
      </c>
      <c r="AF99" s="1">
        <v>153</v>
      </c>
      <c r="AG99" s="1">
        <v>154</v>
      </c>
      <c r="AH99" s="1">
        <v>154</v>
      </c>
      <c r="AI99" s="1">
        <v>152</v>
      </c>
      <c r="AJ99" s="1">
        <v>153</v>
      </c>
      <c r="AK99" s="1">
        <v>153</v>
      </c>
      <c r="AL99" s="1">
        <v>154</v>
      </c>
      <c r="AM99" s="1">
        <v>153</v>
      </c>
      <c r="AN99" s="1">
        <v>152</v>
      </c>
      <c r="AO99" s="1">
        <v>154</v>
      </c>
      <c r="AP99" s="1">
        <v>153</v>
      </c>
      <c r="AQ99" s="1">
        <v>155</v>
      </c>
      <c r="AR99" s="1">
        <v>155</v>
      </c>
      <c r="AS99" s="1">
        <v>154</v>
      </c>
      <c r="AT99" s="1">
        <v>156</v>
      </c>
      <c r="AU99" s="1">
        <v>152</v>
      </c>
      <c r="AV99" s="1">
        <v>154</v>
      </c>
      <c r="AW99" s="1">
        <v>154</v>
      </c>
      <c r="AX99" s="1">
        <v>154</v>
      </c>
      <c r="AY99" s="1">
        <v>152</v>
      </c>
      <c r="AZ99" s="1">
        <v>145</v>
      </c>
      <c r="BA99" s="1">
        <v>153</v>
      </c>
      <c r="BB99" s="1">
        <v>154</v>
      </c>
      <c r="BC99" s="1">
        <v>154</v>
      </c>
      <c r="BD99" s="1">
        <v>156</v>
      </c>
      <c r="BE99" s="1">
        <v>154</v>
      </c>
      <c r="BF99" s="1">
        <v>156</v>
      </c>
      <c r="BG99" s="1">
        <v>153</v>
      </c>
      <c r="BH99" s="1">
        <v>153</v>
      </c>
      <c r="BI99" s="1">
        <v>154</v>
      </c>
      <c r="BJ99" s="1">
        <v>152</v>
      </c>
      <c r="BK99" s="1">
        <v>154</v>
      </c>
      <c r="BL99" s="1">
        <v>153</v>
      </c>
      <c r="BM99" s="1">
        <v>153</v>
      </c>
      <c r="BN99" s="1">
        <v>154</v>
      </c>
      <c r="BO99" s="1">
        <v>152</v>
      </c>
      <c r="BP99" s="1">
        <v>153</v>
      </c>
      <c r="BQ99" s="1">
        <v>152</v>
      </c>
      <c r="BR99" s="1">
        <v>152</v>
      </c>
      <c r="BS99" s="1">
        <v>154</v>
      </c>
      <c r="BT99" s="1">
        <v>152</v>
      </c>
      <c r="BU99" s="1">
        <v>152</v>
      </c>
      <c r="BV99" s="1">
        <v>153</v>
      </c>
      <c r="BW99" s="1">
        <v>153</v>
      </c>
      <c r="BX99" s="1">
        <v>144</v>
      </c>
      <c r="BY99" s="1">
        <v>153</v>
      </c>
      <c r="BZ99" s="1">
        <v>151</v>
      </c>
      <c r="CA99" s="1">
        <v>152</v>
      </c>
      <c r="CB99" s="1">
        <v>150</v>
      </c>
      <c r="CC99" s="1">
        <v>152</v>
      </c>
      <c r="CD99" s="43">
        <v>106</v>
      </c>
    </row>
    <row r="100" spans="1:82">
      <c r="A100" s="2">
        <f t="shared" si="1"/>
        <v>98</v>
      </c>
      <c r="B100" s="1">
        <v>135</v>
      </c>
      <c r="C100" s="1">
        <v>138</v>
      </c>
      <c r="D100" s="1">
        <v>154</v>
      </c>
      <c r="E100" s="1">
        <v>155</v>
      </c>
      <c r="F100" s="1">
        <v>133</v>
      </c>
      <c r="G100" s="1">
        <v>145</v>
      </c>
      <c r="H100" s="1">
        <v>115</v>
      </c>
      <c r="I100" s="1">
        <v>148</v>
      </c>
      <c r="J100" s="1">
        <v>74</v>
      </c>
      <c r="K100" s="1">
        <v>125</v>
      </c>
      <c r="L100" s="1">
        <v>174</v>
      </c>
      <c r="M100" s="1">
        <v>200</v>
      </c>
      <c r="N100" s="1">
        <v>202</v>
      </c>
      <c r="O100" s="1">
        <v>203</v>
      </c>
      <c r="P100" s="1">
        <v>204</v>
      </c>
      <c r="Q100" s="1">
        <v>207</v>
      </c>
      <c r="R100" s="1">
        <v>203</v>
      </c>
      <c r="S100" s="1">
        <v>192</v>
      </c>
      <c r="T100" s="1">
        <v>206</v>
      </c>
      <c r="U100" s="1">
        <v>203</v>
      </c>
      <c r="V100" s="1">
        <v>206</v>
      </c>
      <c r="W100" s="1">
        <v>204</v>
      </c>
      <c r="X100" s="1">
        <v>204</v>
      </c>
      <c r="Y100" s="1">
        <v>201</v>
      </c>
      <c r="Z100" s="1">
        <v>201</v>
      </c>
      <c r="AA100" s="1">
        <v>188</v>
      </c>
      <c r="AB100" s="1">
        <v>200</v>
      </c>
      <c r="AC100" s="1">
        <v>202</v>
      </c>
      <c r="AD100" s="1">
        <v>201</v>
      </c>
      <c r="AE100" s="1">
        <v>189</v>
      </c>
      <c r="AF100" s="1">
        <v>203</v>
      </c>
      <c r="AG100" s="1">
        <v>201</v>
      </c>
      <c r="AH100" s="1">
        <v>203</v>
      </c>
      <c r="AI100" s="1">
        <v>201</v>
      </c>
      <c r="AJ100" s="1">
        <v>207</v>
      </c>
      <c r="AK100" s="1">
        <v>204</v>
      </c>
      <c r="AL100" s="1">
        <v>206</v>
      </c>
      <c r="AM100" s="1">
        <v>207</v>
      </c>
      <c r="AN100" s="1">
        <v>204</v>
      </c>
      <c r="AO100" s="1">
        <v>206</v>
      </c>
      <c r="AP100" s="1">
        <v>204</v>
      </c>
      <c r="AQ100" s="1">
        <v>206</v>
      </c>
      <c r="AR100" s="1">
        <v>203</v>
      </c>
      <c r="AS100" s="1">
        <v>205</v>
      </c>
      <c r="AT100" s="1">
        <v>204</v>
      </c>
      <c r="AU100" s="1">
        <v>203</v>
      </c>
      <c r="AV100" s="1">
        <v>203</v>
      </c>
      <c r="AW100" s="1">
        <v>204</v>
      </c>
      <c r="AX100" s="1">
        <v>202</v>
      </c>
      <c r="AY100" s="1">
        <v>203</v>
      </c>
      <c r="AZ100" s="1">
        <v>203</v>
      </c>
      <c r="BA100" s="1">
        <v>202</v>
      </c>
      <c r="BB100" s="1">
        <v>191</v>
      </c>
      <c r="BC100" s="1">
        <v>203</v>
      </c>
      <c r="BD100" s="1">
        <v>203</v>
      </c>
      <c r="BE100" s="1">
        <v>205</v>
      </c>
      <c r="BF100" s="1">
        <v>203</v>
      </c>
      <c r="BG100" s="1">
        <v>205</v>
      </c>
      <c r="BH100" s="1">
        <v>203</v>
      </c>
      <c r="BI100" s="1">
        <v>203</v>
      </c>
      <c r="BJ100" s="1">
        <v>204</v>
      </c>
      <c r="BK100" s="1">
        <v>202</v>
      </c>
      <c r="BL100" s="1">
        <v>204</v>
      </c>
      <c r="BM100" s="1">
        <v>203</v>
      </c>
      <c r="BN100" s="1">
        <v>203</v>
      </c>
      <c r="BO100" s="1">
        <v>202</v>
      </c>
      <c r="BP100" s="1">
        <v>204</v>
      </c>
      <c r="BQ100" s="1">
        <v>203</v>
      </c>
      <c r="BR100" s="1">
        <v>202</v>
      </c>
      <c r="BS100" s="1">
        <v>203</v>
      </c>
      <c r="BT100" s="1">
        <v>205</v>
      </c>
      <c r="BU100" s="1">
        <v>202</v>
      </c>
      <c r="BV100" s="1">
        <v>206</v>
      </c>
      <c r="BW100" s="1">
        <v>204</v>
      </c>
      <c r="BX100" s="1">
        <v>204</v>
      </c>
      <c r="BY100" s="1">
        <v>204</v>
      </c>
      <c r="BZ100" s="1">
        <v>188</v>
      </c>
      <c r="CA100" s="1">
        <v>205</v>
      </c>
      <c r="CB100" s="1">
        <v>202</v>
      </c>
      <c r="CC100" s="1">
        <v>205</v>
      </c>
      <c r="CD100" s="43">
        <v>194</v>
      </c>
    </row>
    <row r="101" spans="1:82">
      <c r="A101" s="2">
        <f t="shared" si="1"/>
        <v>99</v>
      </c>
      <c r="B101" s="1">
        <v>136</v>
      </c>
      <c r="C101" s="1">
        <v>139</v>
      </c>
      <c r="D101" s="1">
        <v>137</v>
      </c>
      <c r="E101" s="1">
        <v>126</v>
      </c>
      <c r="F101" s="1">
        <v>127</v>
      </c>
      <c r="G101" s="1">
        <v>128</v>
      </c>
      <c r="H101" s="1">
        <v>140</v>
      </c>
      <c r="I101" s="1">
        <v>94</v>
      </c>
      <c r="J101" s="1">
        <v>159</v>
      </c>
      <c r="K101" s="1">
        <v>141</v>
      </c>
      <c r="L101" s="1">
        <v>199</v>
      </c>
      <c r="M101" s="1">
        <v>210</v>
      </c>
      <c r="N101" s="1">
        <v>210</v>
      </c>
      <c r="O101" s="1">
        <v>213</v>
      </c>
      <c r="P101" s="1">
        <v>212</v>
      </c>
      <c r="Q101" s="1">
        <v>196</v>
      </c>
      <c r="R101" s="1">
        <v>214</v>
      </c>
      <c r="S101" s="1">
        <v>213</v>
      </c>
      <c r="T101" s="1">
        <v>210</v>
      </c>
      <c r="U101" s="1">
        <v>208</v>
      </c>
      <c r="V101" s="1">
        <v>197</v>
      </c>
      <c r="W101" s="1">
        <v>189</v>
      </c>
      <c r="X101" s="1">
        <v>198</v>
      </c>
      <c r="Y101" s="1">
        <v>185</v>
      </c>
      <c r="Z101" s="1">
        <v>191</v>
      </c>
      <c r="AA101" s="1">
        <v>165</v>
      </c>
      <c r="AB101" s="1">
        <v>190</v>
      </c>
      <c r="AC101" s="1">
        <v>202</v>
      </c>
      <c r="AD101" s="1">
        <v>206</v>
      </c>
      <c r="AE101" s="1">
        <v>207</v>
      </c>
      <c r="AF101" s="1">
        <v>209</v>
      </c>
      <c r="AG101" s="1">
        <v>207</v>
      </c>
      <c r="AH101" s="1">
        <v>207</v>
      </c>
      <c r="AI101" s="1">
        <v>206</v>
      </c>
      <c r="AJ101" s="1">
        <v>203</v>
      </c>
      <c r="AK101" s="1">
        <v>203</v>
      </c>
      <c r="AL101" s="1">
        <v>194</v>
      </c>
      <c r="AM101" s="1">
        <v>190</v>
      </c>
      <c r="AN101" s="1">
        <v>195</v>
      </c>
      <c r="AO101" s="1">
        <v>201</v>
      </c>
      <c r="AP101" s="1">
        <v>203</v>
      </c>
      <c r="AQ101" s="1">
        <v>206</v>
      </c>
      <c r="AR101" s="1">
        <v>204</v>
      </c>
      <c r="AS101" s="1">
        <v>204</v>
      </c>
      <c r="AT101" s="1">
        <v>204</v>
      </c>
      <c r="AU101" s="1">
        <v>206</v>
      </c>
      <c r="AV101" s="1">
        <v>204</v>
      </c>
      <c r="AW101" s="1">
        <v>203</v>
      </c>
      <c r="AX101" s="1">
        <v>190</v>
      </c>
      <c r="AY101" s="1">
        <v>204</v>
      </c>
      <c r="AZ101" s="1">
        <v>203</v>
      </c>
      <c r="BA101" s="1">
        <v>200</v>
      </c>
      <c r="BB101" s="1">
        <v>202</v>
      </c>
      <c r="BC101" s="1">
        <v>203</v>
      </c>
      <c r="BD101" s="1">
        <v>203</v>
      </c>
      <c r="BE101" s="1">
        <v>202</v>
      </c>
      <c r="BF101" s="1">
        <v>203</v>
      </c>
      <c r="BG101" s="1">
        <v>204</v>
      </c>
      <c r="BH101" s="1">
        <v>201</v>
      </c>
      <c r="BI101" s="1">
        <v>202</v>
      </c>
      <c r="BJ101" s="1">
        <v>202</v>
      </c>
      <c r="BK101" s="1">
        <v>201</v>
      </c>
      <c r="BL101" s="1">
        <v>201</v>
      </c>
      <c r="BM101" s="1">
        <v>204</v>
      </c>
      <c r="BN101" s="1">
        <v>201</v>
      </c>
      <c r="BO101" s="1">
        <v>203</v>
      </c>
      <c r="BP101" s="1">
        <v>200</v>
      </c>
      <c r="BQ101" s="1">
        <v>195</v>
      </c>
      <c r="BR101" s="1">
        <v>198</v>
      </c>
      <c r="BS101" s="1">
        <v>198</v>
      </c>
      <c r="BT101" s="1">
        <v>200</v>
      </c>
      <c r="BU101" s="1">
        <v>196</v>
      </c>
      <c r="BV101" s="1">
        <v>181</v>
      </c>
      <c r="BW101" s="1">
        <v>197</v>
      </c>
      <c r="BX101" s="1">
        <v>202</v>
      </c>
      <c r="BY101" s="1">
        <v>203</v>
      </c>
      <c r="BZ101" s="1">
        <v>203</v>
      </c>
      <c r="CA101" s="1">
        <v>200</v>
      </c>
      <c r="CB101" s="1">
        <v>201</v>
      </c>
      <c r="CC101" s="1">
        <v>198</v>
      </c>
      <c r="CD101" s="43">
        <v>103</v>
      </c>
    </row>
    <row r="102" spans="1:82">
      <c r="A102" s="2">
        <f t="shared" si="1"/>
        <v>100</v>
      </c>
      <c r="B102" s="1">
        <v>66</v>
      </c>
      <c r="C102" s="1">
        <v>84</v>
      </c>
      <c r="D102" s="1">
        <v>64</v>
      </c>
      <c r="E102" s="1">
        <v>59</v>
      </c>
      <c r="F102" s="1">
        <v>85</v>
      </c>
      <c r="G102" s="1">
        <v>77</v>
      </c>
      <c r="H102" s="1">
        <v>94</v>
      </c>
      <c r="I102" s="1">
        <v>55</v>
      </c>
      <c r="J102" s="1">
        <v>37</v>
      </c>
      <c r="K102" s="1">
        <v>73</v>
      </c>
      <c r="L102" s="1">
        <v>108</v>
      </c>
      <c r="M102" s="1">
        <v>107</v>
      </c>
      <c r="N102" s="1">
        <v>83</v>
      </c>
      <c r="O102" s="1">
        <v>99</v>
      </c>
      <c r="P102" s="1">
        <v>102</v>
      </c>
      <c r="Q102" s="1">
        <v>81</v>
      </c>
      <c r="R102" s="1">
        <v>95</v>
      </c>
      <c r="S102" s="1">
        <v>104</v>
      </c>
      <c r="T102" s="1">
        <v>96</v>
      </c>
      <c r="U102" s="1">
        <v>82</v>
      </c>
      <c r="V102" s="1">
        <v>86</v>
      </c>
      <c r="W102" s="1">
        <v>109</v>
      </c>
      <c r="X102" s="1">
        <v>86</v>
      </c>
      <c r="Y102" s="1">
        <v>89</v>
      </c>
      <c r="Z102" s="1">
        <v>111</v>
      </c>
      <c r="AA102" s="1">
        <v>90</v>
      </c>
      <c r="AB102" s="1">
        <v>82</v>
      </c>
      <c r="AC102" s="1">
        <v>103</v>
      </c>
      <c r="AD102" s="1">
        <v>118</v>
      </c>
      <c r="AE102" s="1">
        <v>96</v>
      </c>
      <c r="AF102" s="1">
        <v>111</v>
      </c>
      <c r="AG102" s="1">
        <v>124</v>
      </c>
      <c r="AH102" s="1">
        <v>107</v>
      </c>
      <c r="AI102" s="1">
        <v>95</v>
      </c>
      <c r="AJ102" s="1">
        <v>112</v>
      </c>
      <c r="AK102" s="1">
        <v>113</v>
      </c>
      <c r="AL102" s="1">
        <v>101</v>
      </c>
      <c r="AM102" s="1">
        <v>95</v>
      </c>
      <c r="AN102" s="1">
        <v>116</v>
      </c>
      <c r="AO102" s="1">
        <v>102</v>
      </c>
      <c r="AP102" s="1">
        <v>85</v>
      </c>
      <c r="AQ102" s="1">
        <v>91</v>
      </c>
      <c r="AR102" s="1">
        <v>108</v>
      </c>
      <c r="AS102" s="1">
        <v>88</v>
      </c>
      <c r="AT102" s="1">
        <v>92</v>
      </c>
      <c r="AU102" s="1">
        <v>117</v>
      </c>
      <c r="AV102" s="1">
        <v>101</v>
      </c>
      <c r="AW102" s="1">
        <v>106</v>
      </c>
      <c r="AX102" s="1">
        <v>118</v>
      </c>
      <c r="AY102" s="1">
        <v>107</v>
      </c>
      <c r="AZ102" s="1">
        <v>101</v>
      </c>
      <c r="BA102" s="1">
        <v>98</v>
      </c>
      <c r="BB102" s="1">
        <v>102</v>
      </c>
      <c r="BC102" s="1">
        <v>84</v>
      </c>
      <c r="BD102" s="1">
        <v>93</v>
      </c>
      <c r="BE102" s="1">
        <v>108</v>
      </c>
      <c r="BF102" s="1">
        <v>92</v>
      </c>
      <c r="BG102" s="1">
        <v>96</v>
      </c>
      <c r="BH102" s="1">
        <v>127</v>
      </c>
      <c r="BI102" s="1">
        <v>101</v>
      </c>
      <c r="BJ102" s="1">
        <v>86</v>
      </c>
      <c r="BK102" s="1">
        <v>114</v>
      </c>
      <c r="BL102" s="1">
        <v>111</v>
      </c>
      <c r="BM102" s="1">
        <v>89</v>
      </c>
      <c r="BN102" s="1">
        <v>99</v>
      </c>
      <c r="BO102" s="1">
        <v>106</v>
      </c>
      <c r="BP102" s="1">
        <v>97</v>
      </c>
      <c r="BQ102" s="1">
        <v>89</v>
      </c>
      <c r="BR102" s="1">
        <v>113</v>
      </c>
      <c r="BS102" s="1">
        <v>94</v>
      </c>
      <c r="BT102" s="1">
        <v>98</v>
      </c>
      <c r="BU102" s="1">
        <v>111</v>
      </c>
      <c r="BV102" s="1">
        <v>112</v>
      </c>
      <c r="BW102" s="1">
        <v>100</v>
      </c>
      <c r="BX102" s="1">
        <v>98</v>
      </c>
      <c r="BY102" s="1">
        <v>114</v>
      </c>
      <c r="BZ102" s="1">
        <v>101</v>
      </c>
      <c r="CA102" s="1">
        <v>88</v>
      </c>
      <c r="CB102" s="1">
        <v>123</v>
      </c>
      <c r="CC102" s="1">
        <v>97</v>
      </c>
      <c r="CD102" s="43">
        <v>90</v>
      </c>
    </row>
    <row r="103" spans="1:82">
      <c r="A103" s="2">
        <f t="shared" si="1"/>
        <v>101</v>
      </c>
      <c r="B103" s="1">
        <v>86</v>
      </c>
      <c r="C103" s="1">
        <v>45</v>
      </c>
      <c r="D103" s="1">
        <v>55</v>
      </c>
      <c r="E103" s="1">
        <v>50</v>
      </c>
      <c r="F103" s="1">
        <v>41</v>
      </c>
      <c r="G103" s="1">
        <v>67</v>
      </c>
      <c r="H103" s="1">
        <v>61</v>
      </c>
      <c r="I103" s="1">
        <v>45</v>
      </c>
      <c r="J103" s="1">
        <v>344</v>
      </c>
      <c r="K103" s="1">
        <v>488</v>
      </c>
      <c r="L103" s="1">
        <v>680</v>
      </c>
      <c r="M103" s="1">
        <v>822</v>
      </c>
      <c r="N103" s="1">
        <v>557</v>
      </c>
      <c r="O103" s="1">
        <v>764</v>
      </c>
      <c r="P103" s="1">
        <v>508</v>
      </c>
      <c r="Q103" s="1">
        <v>425</v>
      </c>
      <c r="R103" s="1">
        <v>688</v>
      </c>
      <c r="S103" s="1">
        <v>636</v>
      </c>
      <c r="T103" s="1">
        <v>427</v>
      </c>
      <c r="U103" s="1">
        <v>354</v>
      </c>
      <c r="V103" s="1">
        <v>410</v>
      </c>
      <c r="W103" s="1">
        <v>322</v>
      </c>
      <c r="X103" s="1">
        <v>325</v>
      </c>
      <c r="Y103" s="1">
        <v>288</v>
      </c>
      <c r="Z103" s="1">
        <v>314</v>
      </c>
      <c r="AA103" s="1">
        <v>407</v>
      </c>
      <c r="AB103" s="1">
        <v>610</v>
      </c>
      <c r="AC103" s="1">
        <v>526</v>
      </c>
      <c r="AD103" s="1">
        <v>384</v>
      </c>
      <c r="AE103" s="1">
        <v>420</v>
      </c>
      <c r="AF103" s="1">
        <v>526</v>
      </c>
      <c r="AG103" s="1">
        <v>424</v>
      </c>
      <c r="AH103" s="1">
        <v>347</v>
      </c>
      <c r="AI103" s="1">
        <v>313</v>
      </c>
      <c r="AJ103" s="1">
        <v>282</v>
      </c>
      <c r="AK103" s="1">
        <v>252</v>
      </c>
      <c r="AL103" s="1">
        <v>322</v>
      </c>
      <c r="AM103" s="1">
        <v>300</v>
      </c>
      <c r="AN103" s="1">
        <v>287</v>
      </c>
      <c r="AO103" s="1">
        <v>273</v>
      </c>
      <c r="AP103" s="1">
        <v>262</v>
      </c>
      <c r="AQ103" s="1">
        <v>256</v>
      </c>
      <c r="AR103" s="1">
        <v>242</v>
      </c>
      <c r="AS103" s="1">
        <v>352</v>
      </c>
      <c r="AT103" s="1">
        <v>600</v>
      </c>
      <c r="AU103" s="1">
        <v>415</v>
      </c>
      <c r="AV103" s="1">
        <v>252</v>
      </c>
      <c r="AW103" s="1">
        <v>368</v>
      </c>
      <c r="AX103" s="1">
        <v>386</v>
      </c>
      <c r="AY103" s="1">
        <v>687</v>
      </c>
      <c r="AZ103" s="1">
        <v>729</v>
      </c>
      <c r="BA103" s="1">
        <v>800</v>
      </c>
      <c r="BB103" s="1">
        <v>547</v>
      </c>
      <c r="BC103" s="1">
        <v>738</v>
      </c>
      <c r="BD103" s="1">
        <v>706</v>
      </c>
      <c r="BE103" s="1">
        <v>714</v>
      </c>
      <c r="BF103" s="1">
        <v>575</v>
      </c>
      <c r="BG103" s="1">
        <v>58</v>
      </c>
      <c r="BH103" s="1">
        <v>58</v>
      </c>
      <c r="BI103" s="1">
        <v>61</v>
      </c>
      <c r="BJ103" s="1">
        <v>59</v>
      </c>
      <c r="BK103" s="1">
        <v>59</v>
      </c>
      <c r="BL103" s="1">
        <v>60</v>
      </c>
      <c r="BM103" s="1">
        <v>59</v>
      </c>
      <c r="BN103" s="1">
        <v>59</v>
      </c>
      <c r="BO103" s="1">
        <v>61</v>
      </c>
      <c r="BP103" s="1">
        <v>59</v>
      </c>
      <c r="BQ103" s="1">
        <v>60</v>
      </c>
      <c r="BR103" s="1">
        <v>61</v>
      </c>
      <c r="BS103" s="1">
        <v>60</v>
      </c>
      <c r="BT103" s="1">
        <v>59</v>
      </c>
      <c r="BU103" s="1">
        <v>58</v>
      </c>
      <c r="BV103" s="1">
        <v>59</v>
      </c>
      <c r="BW103" s="1">
        <v>59</v>
      </c>
      <c r="BX103" s="1">
        <v>61</v>
      </c>
      <c r="BY103" s="1">
        <v>60</v>
      </c>
      <c r="BZ103" s="1">
        <v>59</v>
      </c>
      <c r="CA103" s="1">
        <v>60</v>
      </c>
      <c r="CB103" s="1">
        <v>60</v>
      </c>
      <c r="CC103" s="1">
        <v>58</v>
      </c>
      <c r="CD103" s="43">
        <v>368</v>
      </c>
    </row>
    <row r="104" spans="1:82">
      <c r="A104" s="2">
        <f t="shared" si="1"/>
        <v>102</v>
      </c>
      <c r="B104" s="1">
        <v>152</v>
      </c>
      <c r="C104" s="1">
        <v>151</v>
      </c>
      <c r="D104" s="1">
        <v>168</v>
      </c>
      <c r="E104" s="1">
        <v>159</v>
      </c>
      <c r="F104" s="1">
        <v>158</v>
      </c>
      <c r="G104" s="1">
        <v>146</v>
      </c>
      <c r="H104" s="1">
        <v>208</v>
      </c>
      <c r="I104" s="1">
        <v>161</v>
      </c>
      <c r="J104" s="1">
        <v>167</v>
      </c>
      <c r="K104" s="1">
        <v>169</v>
      </c>
      <c r="L104" s="1">
        <v>239</v>
      </c>
      <c r="M104" s="1">
        <v>257</v>
      </c>
      <c r="N104" s="1">
        <v>258</v>
      </c>
      <c r="O104" s="1">
        <v>259</v>
      </c>
      <c r="P104" s="1">
        <v>261</v>
      </c>
      <c r="Q104" s="1">
        <v>249</v>
      </c>
      <c r="R104" s="1">
        <v>278</v>
      </c>
      <c r="S104" s="1">
        <v>295</v>
      </c>
      <c r="T104" s="1">
        <v>303</v>
      </c>
      <c r="U104" s="1">
        <v>313</v>
      </c>
      <c r="V104" s="1">
        <v>322</v>
      </c>
      <c r="W104" s="1">
        <v>321</v>
      </c>
      <c r="X104" s="1">
        <v>307</v>
      </c>
      <c r="Y104" s="1">
        <v>315</v>
      </c>
      <c r="Z104" s="1">
        <v>333</v>
      </c>
      <c r="AA104" s="1">
        <v>342</v>
      </c>
      <c r="AB104" s="1">
        <v>408</v>
      </c>
      <c r="AC104" s="1">
        <v>412</v>
      </c>
      <c r="AD104" s="1">
        <v>454</v>
      </c>
      <c r="AE104" s="1">
        <v>462</v>
      </c>
      <c r="AF104" s="1">
        <v>457</v>
      </c>
      <c r="AG104" s="1">
        <v>446</v>
      </c>
      <c r="AH104" s="1">
        <v>437</v>
      </c>
      <c r="AI104" s="1">
        <v>451</v>
      </c>
      <c r="AJ104" s="1">
        <v>463</v>
      </c>
      <c r="AK104" s="1">
        <v>494</v>
      </c>
      <c r="AL104" s="1">
        <v>468</v>
      </c>
      <c r="AM104" s="1">
        <v>425</v>
      </c>
      <c r="AN104" s="1">
        <v>410</v>
      </c>
      <c r="AO104" s="1">
        <v>402</v>
      </c>
      <c r="AP104" s="1">
        <v>390</v>
      </c>
      <c r="AQ104" s="1">
        <v>366</v>
      </c>
      <c r="AR104" s="1">
        <v>363</v>
      </c>
      <c r="AS104" s="1">
        <v>352</v>
      </c>
      <c r="AT104" s="1">
        <v>332</v>
      </c>
      <c r="AU104" s="1">
        <v>338</v>
      </c>
      <c r="AV104" s="1">
        <v>326</v>
      </c>
      <c r="AW104" s="1">
        <v>311</v>
      </c>
      <c r="AX104" s="1">
        <v>310</v>
      </c>
      <c r="AY104" s="1">
        <v>314</v>
      </c>
      <c r="AZ104" s="1">
        <v>308</v>
      </c>
      <c r="BA104" s="1">
        <v>333</v>
      </c>
      <c r="BB104" s="1">
        <v>338</v>
      </c>
      <c r="BC104" s="1">
        <v>331</v>
      </c>
      <c r="BD104" s="1">
        <v>320</v>
      </c>
      <c r="BE104" s="1">
        <v>306</v>
      </c>
      <c r="BF104" s="1">
        <v>307</v>
      </c>
      <c r="BG104" s="1">
        <v>299</v>
      </c>
      <c r="BH104" s="1">
        <v>293</v>
      </c>
      <c r="BI104" s="1">
        <v>288</v>
      </c>
      <c r="BJ104" s="1">
        <v>285</v>
      </c>
      <c r="BK104" s="1">
        <v>285</v>
      </c>
      <c r="BL104" s="1">
        <v>280</v>
      </c>
      <c r="BM104" s="1">
        <v>282</v>
      </c>
      <c r="BN104" s="1">
        <v>284</v>
      </c>
      <c r="BO104" s="1">
        <v>284</v>
      </c>
      <c r="BP104" s="1">
        <v>281</v>
      </c>
      <c r="BQ104" s="1">
        <v>277</v>
      </c>
      <c r="BR104" s="1">
        <v>272</v>
      </c>
      <c r="BS104" s="1">
        <v>269</v>
      </c>
      <c r="BT104" s="1">
        <v>266</v>
      </c>
      <c r="BU104" s="1">
        <v>269</v>
      </c>
      <c r="BV104" s="1">
        <v>258</v>
      </c>
      <c r="BW104" s="1">
        <v>260</v>
      </c>
      <c r="BX104" s="1">
        <v>245</v>
      </c>
      <c r="BY104" s="1">
        <v>260</v>
      </c>
      <c r="BZ104" s="1">
        <v>258</v>
      </c>
      <c r="CA104" s="1">
        <v>257</v>
      </c>
      <c r="CB104" s="1">
        <v>255</v>
      </c>
      <c r="CC104" s="1">
        <v>254</v>
      </c>
      <c r="CD104" s="43">
        <v>210</v>
      </c>
    </row>
    <row r="105" spans="1:82">
      <c r="A105" s="2">
        <f t="shared" si="1"/>
        <v>103</v>
      </c>
      <c r="B105" s="1">
        <v>365</v>
      </c>
      <c r="C105" s="1">
        <v>366</v>
      </c>
      <c r="D105" s="1">
        <v>368</v>
      </c>
      <c r="E105" s="1">
        <v>373</v>
      </c>
      <c r="F105" s="1">
        <v>371</v>
      </c>
      <c r="G105" s="1">
        <v>373</v>
      </c>
      <c r="H105" s="1">
        <v>332</v>
      </c>
      <c r="I105" s="1">
        <v>345</v>
      </c>
      <c r="J105" s="1">
        <v>351</v>
      </c>
      <c r="K105" s="1">
        <v>348</v>
      </c>
      <c r="L105" s="1">
        <v>434</v>
      </c>
      <c r="M105" s="1">
        <v>462</v>
      </c>
      <c r="N105" s="1">
        <v>462</v>
      </c>
      <c r="O105" s="1">
        <v>462</v>
      </c>
      <c r="P105" s="1">
        <v>461</v>
      </c>
      <c r="Q105" s="1">
        <v>459</v>
      </c>
      <c r="R105" s="1">
        <v>458</v>
      </c>
      <c r="S105" s="1">
        <v>457</v>
      </c>
      <c r="T105" s="1">
        <v>456</v>
      </c>
      <c r="U105" s="1">
        <v>432</v>
      </c>
      <c r="V105" s="1">
        <v>433</v>
      </c>
      <c r="W105" s="1">
        <v>456</v>
      </c>
      <c r="X105" s="1">
        <v>398</v>
      </c>
      <c r="Y105" s="1">
        <v>442</v>
      </c>
      <c r="Z105" s="1">
        <v>440</v>
      </c>
      <c r="AA105" s="1">
        <v>438</v>
      </c>
      <c r="AB105" s="1">
        <v>433</v>
      </c>
      <c r="AC105" s="1">
        <v>433</v>
      </c>
      <c r="AD105" s="1">
        <v>431</v>
      </c>
      <c r="AE105" s="1">
        <v>426</v>
      </c>
      <c r="AF105" s="1">
        <v>422</v>
      </c>
      <c r="AG105" s="1">
        <v>422</v>
      </c>
      <c r="AH105" s="1">
        <v>421</v>
      </c>
      <c r="AI105" s="1">
        <v>421</v>
      </c>
      <c r="AJ105" s="1">
        <v>422</v>
      </c>
      <c r="AK105" s="1">
        <v>421</v>
      </c>
      <c r="AL105" s="1">
        <v>422</v>
      </c>
      <c r="AM105" s="1">
        <v>420</v>
      </c>
      <c r="AN105" s="1">
        <v>419</v>
      </c>
      <c r="AO105" s="1">
        <v>420</v>
      </c>
      <c r="AP105" s="1">
        <v>420</v>
      </c>
      <c r="AQ105" s="1">
        <v>420</v>
      </c>
      <c r="AR105" s="1">
        <v>420</v>
      </c>
      <c r="AS105" s="1">
        <v>420</v>
      </c>
      <c r="AT105" s="1">
        <v>420</v>
      </c>
      <c r="AU105" s="1">
        <v>418</v>
      </c>
      <c r="AV105" s="1">
        <v>396</v>
      </c>
      <c r="AW105" s="1">
        <v>415</v>
      </c>
      <c r="AX105" s="1">
        <v>414</v>
      </c>
      <c r="AY105" s="1">
        <v>413</v>
      </c>
      <c r="AZ105" s="1">
        <v>413</v>
      </c>
      <c r="BA105" s="1">
        <v>412</v>
      </c>
      <c r="BB105" s="1">
        <v>413</v>
      </c>
      <c r="BC105" s="1">
        <v>412</v>
      </c>
      <c r="BD105" s="1">
        <v>413</v>
      </c>
      <c r="BE105" s="1">
        <v>411</v>
      </c>
      <c r="BF105" s="1">
        <v>410</v>
      </c>
      <c r="BG105" s="1">
        <v>410</v>
      </c>
      <c r="BH105" s="1">
        <v>409</v>
      </c>
      <c r="BI105" s="1">
        <v>408</v>
      </c>
      <c r="BJ105" s="1">
        <v>409</v>
      </c>
      <c r="BK105" s="1">
        <v>408</v>
      </c>
      <c r="BL105" s="1">
        <v>408</v>
      </c>
      <c r="BM105" s="1">
        <v>409</v>
      </c>
      <c r="BN105" s="1">
        <v>408</v>
      </c>
      <c r="BO105" s="1">
        <v>408</v>
      </c>
      <c r="BP105" s="1">
        <v>408</v>
      </c>
      <c r="BQ105" s="1">
        <v>408</v>
      </c>
      <c r="BR105" s="1">
        <v>408</v>
      </c>
      <c r="BS105" s="1">
        <v>407</v>
      </c>
      <c r="BT105" s="1">
        <v>381</v>
      </c>
      <c r="BU105" s="1">
        <v>403</v>
      </c>
      <c r="BV105" s="1">
        <v>402</v>
      </c>
      <c r="BW105" s="1">
        <v>403</v>
      </c>
      <c r="BX105" s="1">
        <v>403</v>
      </c>
      <c r="BY105" s="1">
        <v>402</v>
      </c>
      <c r="BZ105" s="1">
        <v>402</v>
      </c>
      <c r="CA105" s="1">
        <v>402</v>
      </c>
      <c r="CB105" s="1">
        <v>401</v>
      </c>
      <c r="CC105" s="1">
        <v>401</v>
      </c>
      <c r="CD105" s="43">
        <v>210</v>
      </c>
    </row>
    <row r="106" spans="1:82">
      <c r="A106" s="2">
        <f t="shared" si="1"/>
        <v>104</v>
      </c>
      <c r="B106" s="1">
        <v>115</v>
      </c>
      <c r="C106" s="1">
        <v>119</v>
      </c>
      <c r="D106" s="1">
        <v>116</v>
      </c>
      <c r="E106" s="1">
        <v>76</v>
      </c>
      <c r="F106" s="1">
        <v>110</v>
      </c>
      <c r="G106" s="1">
        <v>101</v>
      </c>
      <c r="H106" s="1">
        <v>135</v>
      </c>
      <c r="I106" s="1">
        <v>104</v>
      </c>
      <c r="J106" s="1">
        <v>119</v>
      </c>
      <c r="K106" s="1">
        <v>134</v>
      </c>
      <c r="L106" s="1">
        <v>155</v>
      </c>
      <c r="M106" s="1">
        <v>165</v>
      </c>
      <c r="N106" s="1">
        <v>165</v>
      </c>
      <c r="O106" s="1">
        <v>164</v>
      </c>
      <c r="P106" s="1">
        <v>164</v>
      </c>
      <c r="Q106" s="1">
        <v>161</v>
      </c>
      <c r="R106" s="1">
        <v>161</v>
      </c>
      <c r="S106" s="1">
        <v>162</v>
      </c>
      <c r="T106" s="1">
        <v>161</v>
      </c>
      <c r="U106" s="1">
        <v>160</v>
      </c>
      <c r="V106" s="1">
        <v>158</v>
      </c>
      <c r="W106" s="1">
        <v>159</v>
      </c>
      <c r="X106" s="1">
        <v>160</v>
      </c>
      <c r="Y106" s="1">
        <v>159</v>
      </c>
      <c r="Z106" s="1">
        <v>159</v>
      </c>
      <c r="AA106" s="1">
        <v>158</v>
      </c>
      <c r="AB106" s="1">
        <v>158</v>
      </c>
      <c r="AC106" s="1">
        <v>158</v>
      </c>
      <c r="AD106" s="1">
        <v>158</v>
      </c>
      <c r="AE106" s="1">
        <v>158</v>
      </c>
      <c r="AF106" s="1">
        <v>157</v>
      </c>
      <c r="AG106" s="1">
        <v>157</v>
      </c>
      <c r="AH106" s="1">
        <v>158</v>
      </c>
      <c r="AI106" s="1">
        <v>148</v>
      </c>
      <c r="AJ106" s="1">
        <v>158</v>
      </c>
      <c r="AK106" s="1">
        <v>158</v>
      </c>
      <c r="AL106" s="1">
        <v>158</v>
      </c>
      <c r="AM106" s="1">
        <v>158</v>
      </c>
      <c r="AN106" s="1">
        <v>158</v>
      </c>
      <c r="AO106" s="1">
        <v>159</v>
      </c>
      <c r="AP106" s="1">
        <v>158</v>
      </c>
      <c r="AQ106" s="1">
        <v>134</v>
      </c>
      <c r="AR106" s="1">
        <v>159</v>
      </c>
      <c r="AS106" s="1">
        <v>219</v>
      </c>
      <c r="AT106" s="1">
        <v>158</v>
      </c>
      <c r="AU106" s="1">
        <v>188</v>
      </c>
      <c r="AV106" s="1">
        <v>159</v>
      </c>
      <c r="AW106" s="1">
        <v>158</v>
      </c>
      <c r="AX106" s="1">
        <v>160</v>
      </c>
      <c r="AY106" s="1">
        <v>160</v>
      </c>
      <c r="AZ106" s="1">
        <v>160</v>
      </c>
      <c r="BA106" s="1">
        <v>161</v>
      </c>
      <c r="BB106" s="1">
        <v>159</v>
      </c>
      <c r="BC106" s="1">
        <v>161</v>
      </c>
      <c r="BD106" s="1">
        <v>160</v>
      </c>
      <c r="BE106" s="1">
        <v>159</v>
      </c>
      <c r="BF106" s="1">
        <v>160</v>
      </c>
      <c r="BG106" s="1">
        <v>139</v>
      </c>
      <c r="BH106" s="1">
        <v>163</v>
      </c>
      <c r="BI106" s="1">
        <v>161</v>
      </c>
      <c r="BJ106" s="1">
        <v>161</v>
      </c>
      <c r="BK106" s="1">
        <v>162</v>
      </c>
      <c r="BL106" s="1">
        <v>163</v>
      </c>
      <c r="BM106" s="1">
        <v>163</v>
      </c>
      <c r="BN106" s="1">
        <v>139</v>
      </c>
      <c r="BO106" s="1">
        <v>160</v>
      </c>
      <c r="BP106" s="1">
        <v>161</v>
      </c>
      <c r="BQ106" s="1">
        <v>160</v>
      </c>
      <c r="BR106" s="1">
        <v>161</v>
      </c>
      <c r="BS106" s="1">
        <v>161</v>
      </c>
      <c r="BT106" s="1">
        <v>160</v>
      </c>
      <c r="BU106" s="1">
        <v>146</v>
      </c>
      <c r="BV106" s="1">
        <v>160</v>
      </c>
      <c r="BW106" s="1">
        <v>160</v>
      </c>
      <c r="BX106" s="1">
        <v>161</v>
      </c>
      <c r="BY106" s="1">
        <v>143</v>
      </c>
      <c r="BZ106" s="1">
        <v>163</v>
      </c>
      <c r="CA106" s="1">
        <v>163</v>
      </c>
      <c r="CB106" s="1">
        <v>163</v>
      </c>
      <c r="CC106" s="1">
        <v>163</v>
      </c>
      <c r="CD106" s="43">
        <v>126</v>
      </c>
    </row>
    <row r="107" spans="1:82">
      <c r="A107" s="2">
        <f t="shared" si="1"/>
        <v>105</v>
      </c>
      <c r="B107" s="1">
        <v>106</v>
      </c>
      <c r="C107" s="1">
        <v>106</v>
      </c>
      <c r="D107" s="1">
        <v>108</v>
      </c>
      <c r="E107" s="1">
        <v>107</v>
      </c>
      <c r="F107" s="1">
        <v>116</v>
      </c>
      <c r="G107" s="1">
        <v>108</v>
      </c>
      <c r="H107" s="1">
        <v>102</v>
      </c>
      <c r="I107" s="1">
        <v>103</v>
      </c>
      <c r="J107" s="1">
        <v>112</v>
      </c>
      <c r="K107" s="1">
        <v>106</v>
      </c>
      <c r="L107" s="1">
        <v>141</v>
      </c>
      <c r="M107" s="1">
        <v>152</v>
      </c>
      <c r="N107" s="1">
        <v>153</v>
      </c>
      <c r="O107" s="1">
        <v>153</v>
      </c>
      <c r="P107" s="1">
        <v>153</v>
      </c>
      <c r="Q107" s="1">
        <v>152</v>
      </c>
      <c r="R107" s="1">
        <v>152</v>
      </c>
      <c r="S107" s="1">
        <v>151</v>
      </c>
      <c r="T107" s="1">
        <v>148</v>
      </c>
      <c r="U107" s="1">
        <v>148</v>
      </c>
      <c r="V107" s="1">
        <v>145</v>
      </c>
      <c r="W107" s="1">
        <v>145</v>
      </c>
      <c r="X107" s="1">
        <v>145</v>
      </c>
      <c r="Y107" s="1">
        <v>144</v>
      </c>
      <c r="Z107" s="1">
        <v>145</v>
      </c>
      <c r="AA107" s="1">
        <v>145</v>
      </c>
      <c r="AB107" s="1">
        <v>146</v>
      </c>
      <c r="AC107" s="1">
        <v>144</v>
      </c>
      <c r="AD107" s="1">
        <v>141</v>
      </c>
      <c r="AE107" s="1">
        <v>143</v>
      </c>
      <c r="AF107" s="1">
        <v>143</v>
      </c>
      <c r="AG107" s="1">
        <v>136</v>
      </c>
      <c r="AH107" s="1">
        <v>145</v>
      </c>
      <c r="AI107" s="1">
        <v>138</v>
      </c>
      <c r="AJ107" s="1">
        <v>144</v>
      </c>
      <c r="AK107" s="1">
        <v>140</v>
      </c>
      <c r="AL107" s="1">
        <v>145</v>
      </c>
      <c r="AM107" s="1">
        <v>144</v>
      </c>
      <c r="AN107" s="1">
        <v>144</v>
      </c>
      <c r="AO107" s="1">
        <v>143</v>
      </c>
      <c r="AP107" s="1">
        <v>142</v>
      </c>
      <c r="AQ107" s="1">
        <v>143</v>
      </c>
      <c r="AR107" s="1">
        <v>142</v>
      </c>
      <c r="AS107" s="1">
        <v>144</v>
      </c>
      <c r="AT107" s="1">
        <v>144</v>
      </c>
      <c r="AU107" s="1">
        <v>144</v>
      </c>
      <c r="AV107" s="1">
        <v>144</v>
      </c>
      <c r="AW107" s="1">
        <v>142</v>
      </c>
      <c r="AX107" s="1">
        <v>142</v>
      </c>
      <c r="AY107" s="1">
        <v>142</v>
      </c>
      <c r="AZ107" s="1">
        <v>144</v>
      </c>
      <c r="BA107" s="1">
        <v>142</v>
      </c>
      <c r="BB107" s="1">
        <v>141</v>
      </c>
      <c r="BC107" s="1">
        <v>141</v>
      </c>
      <c r="BD107" s="1">
        <v>141</v>
      </c>
      <c r="BE107" s="1">
        <v>140</v>
      </c>
      <c r="BF107" s="1">
        <v>142</v>
      </c>
      <c r="BG107" s="1">
        <v>144</v>
      </c>
      <c r="BH107" s="1">
        <v>135</v>
      </c>
      <c r="BI107" s="1">
        <v>143</v>
      </c>
      <c r="BJ107" s="1">
        <v>139</v>
      </c>
      <c r="BK107" s="1">
        <v>141</v>
      </c>
      <c r="BL107" s="1">
        <v>141</v>
      </c>
      <c r="BM107" s="1">
        <v>139</v>
      </c>
      <c r="BN107" s="1">
        <v>139</v>
      </c>
      <c r="BO107" s="1">
        <v>141</v>
      </c>
      <c r="BP107" s="1">
        <v>141</v>
      </c>
      <c r="BQ107" s="1">
        <v>140</v>
      </c>
      <c r="BR107" s="1">
        <v>139</v>
      </c>
      <c r="BS107" s="1">
        <v>136</v>
      </c>
      <c r="BT107" s="1">
        <v>137</v>
      </c>
      <c r="BU107" s="1">
        <v>139</v>
      </c>
      <c r="BV107" s="1">
        <v>137</v>
      </c>
      <c r="BW107" s="1">
        <v>135</v>
      </c>
      <c r="BX107" s="1">
        <v>135</v>
      </c>
      <c r="BY107" s="1">
        <v>135</v>
      </c>
      <c r="BZ107" s="1">
        <v>135</v>
      </c>
      <c r="CA107" s="1">
        <v>134</v>
      </c>
      <c r="CB107" s="1">
        <v>135</v>
      </c>
      <c r="CC107" s="1">
        <v>133</v>
      </c>
      <c r="CD107" s="43">
        <v>159</v>
      </c>
    </row>
    <row r="108" spans="1:82">
      <c r="A108" s="2">
        <f t="shared" si="1"/>
        <v>106</v>
      </c>
      <c r="B108" s="1">
        <v>92</v>
      </c>
      <c r="C108" s="1">
        <v>95</v>
      </c>
      <c r="D108" s="1">
        <v>88</v>
      </c>
      <c r="E108" s="1">
        <v>117</v>
      </c>
      <c r="F108" s="1">
        <v>84</v>
      </c>
      <c r="G108" s="1">
        <v>75</v>
      </c>
      <c r="H108" s="1">
        <v>114</v>
      </c>
      <c r="I108" s="1">
        <v>104</v>
      </c>
      <c r="J108" s="1">
        <v>110</v>
      </c>
      <c r="K108" s="1">
        <v>95</v>
      </c>
      <c r="L108" s="1">
        <v>130</v>
      </c>
      <c r="M108" s="1">
        <v>141</v>
      </c>
      <c r="N108" s="1">
        <v>143</v>
      </c>
      <c r="O108" s="1">
        <v>144</v>
      </c>
      <c r="P108" s="1">
        <v>141</v>
      </c>
      <c r="Q108" s="1">
        <v>139</v>
      </c>
      <c r="R108" s="1">
        <v>138</v>
      </c>
      <c r="S108" s="1">
        <v>130</v>
      </c>
      <c r="T108" s="1">
        <v>138</v>
      </c>
      <c r="U108" s="1">
        <v>132</v>
      </c>
      <c r="V108" s="1">
        <v>141</v>
      </c>
      <c r="W108" s="1">
        <v>133</v>
      </c>
      <c r="X108" s="1">
        <v>142</v>
      </c>
      <c r="Y108" s="1">
        <v>141</v>
      </c>
      <c r="Z108" s="1">
        <v>141</v>
      </c>
      <c r="AA108" s="1">
        <v>143</v>
      </c>
      <c r="AB108" s="1">
        <v>141</v>
      </c>
      <c r="AC108" s="1">
        <v>142</v>
      </c>
      <c r="AD108" s="1">
        <v>144</v>
      </c>
      <c r="AE108" s="1">
        <v>144</v>
      </c>
      <c r="AF108" s="1">
        <v>146</v>
      </c>
      <c r="AG108" s="1">
        <v>146</v>
      </c>
      <c r="AH108" s="1">
        <v>146</v>
      </c>
      <c r="AI108" s="1">
        <v>146</v>
      </c>
      <c r="AJ108" s="1">
        <v>144</v>
      </c>
      <c r="AK108" s="1">
        <v>144</v>
      </c>
      <c r="AL108" s="1">
        <v>144</v>
      </c>
      <c r="AM108" s="1">
        <v>145</v>
      </c>
      <c r="AN108" s="1">
        <v>144</v>
      </c>
      <c r="AO108" s="1">
        <v>147</v>
      </c>
      <c r="AP108" s="1">
        <v>147</v>
      </c>
      <c r="AQ108" s="1">
        <v>147</v>
      </c>
      <c r="AR108" s="1">
        <v>146</v>
      </c>
      <c r="AS108" s="1">
        <v>145</v>
      </c>
      <c r="AT108" s="1">
        <v>145</v>
      </c>
      <c r="AU108" s="1">
        <v>137</v>
      </c>
      <c r="AV108" s="1">
        <v>146</v>
      </c>
      <c r="AW108" s="1">
        <v>147</v>
      </c>
      <c r="AX108" s="1">
        <v>147</v>
      </c>
      <c r="AY108" s="1">
        <v>146</v>
      </c>
      <c r="AZ108" s="1">
        <v>145</v>
      </c>
      <c r="BA108" s="1">
        <v>146</v>
      </c>
      <c r="BB108" s="1">
        <v>147</v>
      </c>
      <c r="BC108" s="1">
        <v>149</v>
      </c>
      <c r="BD108" s="1">
        <v>148</v>
      </c>
      <c r="BE108" s="1">
        <v>148</v>
      </c>
      <c r="BF108" s="1">
        <v>147</v>
      </c>
      <c r="BG108" s="1">
        <v>147</v>
      </c>
      <c r="BH108" s="1">
        <v>146</v>
      </c>
      <c r="BI108" s="1">
        <v>146</v>
      </c>
      <c r="BJ108" s="1">
        <v>147</v>
      </c>
      <c r="BK108" s="1">
        <v>147</v>
      </c>
      <c r="BL108" s="1">
        <v>147</v>
      </c>
      <c r="BM108" s="1">
        <v>147</v>
      </c>
      <c r="BN108" s="1">
        <v>146</v>
      </c>
      <c r="BO108" s="1">
        <v>148</v>
      </c>
      <c r="BP108" s="1">
        <v>147</v>
      </c>
      <c r="BQ108" s="1">
        <v>147</v>
      </c>
      <c r="BR108" s="1">
        <v>139</v>
      </c>
      <c r="BS108" s="1">
        <v>147</v>
      </c>
      <c r="BT108" s="1">
        <v>147</v>
      </c>
      <c r="BU108" s="1">
        <v>146</v>
      </c>
      <c r="BV108" s="1">
        <v>146</v>
      </c>
      <c r="BW108" s="1">
        <v>147</v>
      </c>
      <c r="BX108" s="1">
        <v>147</v>
      </c>
      <c r="BY108" s="1">
        <v>147</v>
      </c>
      <c r="BZ108" s="1">
        <v>148</v>
      </c>
      <c r="CA108" s="1">
        <v>148</v>
      </c>
      <c r="CB108" s="1">
        <v>147</v>
      </c>
      <c r="CC108" s="1">
        <v>149</v>
      </c>
      <c r="CD108" s="43">
        <v>83</v>
      </c>
    </row>
    <row r="109" spans="1:82">
      <c r="A109" s="2">
        <f t="shared" si="1"/>
        <v>107</v>
      </c>
      <c r="B109" s="11">
        <v>86</v>
      </c>
      <c r="C109" s="11">
        <v>520</v>
      </c>
      <c r="D109" s="11">
        <v>456</v>
      </c>
      <c r="E109" s="11">
        <v>478</v>
      </c>
      <c r="F109" s="11">
        <v>497</v>
      </c>
      <c r="G109" s="11">
        <v>509</v>
      </c>
      <c r="H109" s="11">
        <v>513</v>
      </c>
      <c r="I109" s="11">
        <v>472</v>
      </c>
      <c r="J109" s="11">
        <v>434</v>
      </c>
      <c r="K109" s="11">
        <v>474</v>
      </c>
      <c r="L109" s="11">
        <v>481</v>
      </c>
      <c r="M109" s="11">
        <v>490</v>
      </c>
      <c r="N109" s="11">
        <v>490</v>
      </c>
      <c r="O109" s="11">
        <v>471</v>
      </c>
      <c r="P109" s="11">
        <v>479</v>
      </c>
      <c r="Q109" s="11">
        <v>499</v>
      </c>
      <c r="R109" s="11">
        <v>479</v>
      </c>
      <c r="S109" s="11">
        <v>483</v>
      </c>
      <c r="T109" s="11">
        <v>445</v>
      </c>
      <c r="U109" s="11">
        <v>488</v>
      </c>
      <c r="V109" s="11">
        <v>496</v>
      </c>
      <c r="W109" s="11">
        <v>485</v>
      </c>
      <c r="X109" s="11">
        <v>481</v>
      </c>
      <c r="Y109" s="11">
        <v>481</v>
      </c>
      <c r="Z109" s="11">
        <v>415</v>
      </c>
      <c r="AA109" s="11">
        <v>476</v>
      </c>
      <c r="AB109" s="11">
        <v>417</v>
      </c>
      <c r="AC109" s="11">
        <v>408</v>
      </c>
      <c r="AD109" s="11">
        <v>462</v>
      </c>
      <c r="AE109" s="11">
        <v>461</v>
      </c>
      <c r="AF109" s="11">
        <v>475</v>
      </c>
      <c r="AG109" s="11">
        <v>496</v>
      </c>
      <c r="AH109" s="11">
        <v>464</v>
      </c>
      <c r="AI109" s="11">
        <v>468</v>
      </c>
      <c r="AJ109" s="11">
        <v>467</v>
      </c>
      <c r="AK109" s="11">
        <v>467</v>
      </c>
      <c r="AL109" s="11">
        <v>467</v>
      </c>
      <c r="AM109" s="11">
        <v>466</v>
      </c>
      <c r="AN109" s="11">
        <v>468</v>
      </c>
      <c r="AO109" s="11">
        <v>467</v>
      </c>
      <c r="AP109" s="11">
        <v>469</v>
      </c>
      <c r="AQ109" s="11">
        <v>482</v>
      </c>
      <c r="AR109" s="11">
        <v>472</v>
      </c>
      <c r="AS109" s="11">
        <v>474</v>
      </c>
      <c r="AT109" s="11">
        <v>475</v>
      </c>
      <c r="AU109" s="11">
        <v>486</v>
      </c>
      <c r="AV109" s="11">
        <v>488</v>
      </c>
      <c r="AW109" s="11">
        <v>483</v>
      </c>
      <c r="AX109" s="11">
        <v>483</v>
      </c>
      <c r="AY109" s="11">
        <v>480</v>
      </c>
      <c r="AZ109" s="11">
        <v>474</v>
      </c>
      <c r="BA109" s="11">
        <v>493</v>
      </c>
      <c r="BB109" s="11">
        <v>531</v>
      </c>
      <c r="BC109" s="11">
        <v>507</v>
      </c>
      <c r="BD109" s="11">
        <v>452</v>
      </c>
      <c r="BE109" s="11">
        <v>453</v>
      </c>
      <c r="BF109" s="11">
        <v>471</v>
      </c>
      <c r="BG109" s="11">
        <v>469</v>
      </c>
      <c r="BH109" s="11">
        <v>463</v>
      </c>
      <c r="BI109" s="11">
        <v>468</v>
      </c>
      <c r="BJ109" s="11">
        <v>474</v>
      </c>
      <c r="BK109" s="11">
        <v>426</v>
      </c>
      <c r="BL109" s="11">
        <v>458</v>
      </c>
      <c r="BM109" s="11">
        <v>462</v>
      </c>
      <c r="BN109" s="11">
        <v>457</v>
      </c>
      <c r="BO109" s="11">
        <v>478</v>
      </c>
      <c r="BP109" s="11">
        <v>443</v>
      </c>
      <c r="BQ109" s="11">
        <v>603</v>
      </c>
      <c r="BR109" s="11">
        <v>528</v>
      </c>
      <c r="BS109" s="11">
        <v>525</v>
      </c>
      <c r="BT109" s="11">
        <v>497</v>
      </c>
      <c r="BU109" s="11">
        <v>519</v>
      </c>
      <c r="BV109" s="11">
        <v>529</v>
      </c>
      <c r="BW109" s="11">
        <v>488</v>
      </c>
      <c r="BX109" s="11">
        <v>484</v>
      </c>
      <c r="BY109" s="11">
        <v>490</v>
      </c>
      <c r="BZ109" s="11">
        <v>508</v>
      </c>
      <c r="CA109" s="11">
        <v>596</v>
      </c>
      <c r="CB109" s="11">
        <v>487</v>
      </c>
      <c r="CC109" s="11">
        <v>476</v>
      </c>
      <c r="CD109" s="47">
        <v>204</v>
      </c>
    </row>
    <row r="110" spans="1:82">
      <c r="A110" s="2">
        <f t="shared" si="1"/>
        <v>108</v>
      </c>
      <c r="B110" s="11">
        <v>90</v>
      </c>
      <c r="C110" s="11">
        <v>213</v>
      </c>
      <c r="D110" s="11">
        <v>186</v>
      </c>
      <c r="E110" s="11">
        <v>173</v>
      </c>
      <c r="F110" s="11">
        <v>177</v>
      </c>
      <c r="G110" s="11">
        <v>196</v>
      </c>
      <c r="H110" s="11">
        <v>225</v>
      </c>
      <c r="I110" s="11">
        <v>339</v>
      </c>
      <c r="J110" s="11">
        <v>229</v>
      </c>
      <c r="K110" s="11">
        <v>218</v>
      </c>
      <c r="L110" s="11">
        <v>230</v>
      </c>
      <c r="M110" s="11">
        <v>284</v>
      </c>
      <c r="N110" s="11">
        <v>304</v>
      </c>
      <c r="O110" s="11">
        <v>316</v>
      </c>
      <c r="P110" s="11">
        <v>318</v>
      </c>
      <c r="Q110" s="11">
        <v>328</v>
      </c>
      <c r="R110" s="11">
        <v>355</v>
      </c>
      <c r="S110" s="11">
        <v>444</v>
      </c>
      <c r="T110" s="11">
        <v>311</v>
      </c>
      <c r="U110" s="11">
        <v>328</v>
      </c>
      <c r="V110" s="11">
        <v>317</v>
      </c>
      <c r="W110" s="11">
        <v>308</v>
      </c>
      <c r="X110" s="11">
        <v>327</v>
      </c>
      <c r="Y110" s="11">
        <v>338</v>
      </c>
      <c r="Z110" s="11">
        <v>334</v>
      </c>
      <c r="AA110" s="11">
        <v>319</v>
      </c>
      <c r="AB110" s="11">
        <v>556</v>
      </c>
      <c r="AC110" s="11">
        <v>690</v>
      </c>
      <c r="AD110" s="11">
        <v>611</v>
      </c>
      <c r="AE110" s="11">
        <v>600</v>
      </c>
      <c r="AF110" s="11">
        <v>168</v>
      </c>
      <c r="AG110" s="11">
        <v>171</v>
      </c>
      <c r="AH110" s="11">
        <v>162</v>
      </c>
      <c r="AI110" s="11">
        <v>168</v>
      </c>
      <c r="AJ110" s="11">
        <v>172</v>
      </c>
      <c r="AK110" s="11">
        <v>196</v>
      </c>
      <c r="AL110" s="11">
        <v>286</v>
      </c>
      <c r="AM110" s="11">
        <v>220</v>
      </c>
      <c r="AN110" s="11">
        <v>250</v>
      </c>
      <c r="AO110" s="11">
        <v>242</v>
      </c>
      <c r="AP110" s="11">
        <v>239</v>
      </c>
      <c r="AQ110" s="11">
        <v>226</v>
      </c>
      <c r="AR110" s="11">
        <v>233</v>
      </c>
      <c r="AS110" s="11">
        <v>239</v>
      </c>
      <c r="AT110" s="11">
        <v>228</v>
      </c>
      <c r="AU110" s="11">
        <v>225</v>
      </c>
      <c r="AV110" s="11">
        <v>229</v>
      </c>
      <c r="AW110" s="11">
        <v>179</v>
      </c>
      <c r="AX110" s="11">
        <v>288</v>
      </c>
      <c r="AY110" s="11">
        <v>215</v>
      </c>
      <c r="AZ110" s="11">
        <v>212</v>
      </c>
      <c r="BA110" s="11">
        <v>219</v>
      </c>
      <c r="BB110" s="11">
        <v>236</v>
      </c>
      <c r="BC110" s="11">
        <v>230</v>
      </c>
      <c r="BD110" s="11">
        <v>251</v>
      </c>
      <c r="BE110" s="11">
        <v>231</v>
      </c>
      <c r="BF110" s="11">
        <v>211</v>
      </c>
      <c r="BG110" s="11">
        <v>230</v>
      </c>
      <c r="BH110" s="11">
        <v>224</v>
      </c>
      <c r="BI110" s="11">
        <v>267</v>
      </c>
      <c r="BJ110" s="11">
        <v>230</v>
      </c>
      <c r="BK110" s="11">
        <v>220</v>
      </c>
      <c r="BL110" s="11">
        <v>217</v>
      </c>
      <c r="BM110" s="11">
        <v>224</v>
      </c>
      <c r="BN110" s="11">
        <v>227</v>
      </c>
      <c r="BO110" s="11">
        <v>232</v>
      </c>
      <c r="BP110" s="11">
        <v>232</v>
      </c>
      <c r="BQ110" s="11">
        <v>202</v>
      </c>
      <c r="BR110" s="11">
        <v>211</v>
      </c>
      <c r="BS110" s="11">
        <v>211</v>
      </c>
      <c r="BT110" s="11">
        <v>222</v>
      </c>
      <c r="BU110" s="11">
        <v>229</v>
      </c>
      <c r="BV110" s="11">
        <v>205</v>
      </c>
      <c r="BW110" s="11">
        <v>208</v>
      </c>
      <c r="BX110" s="11">
        <v>204</v>
      </c>
      <c r="BY110" s="11">
        <v>201</v>
      </c>
      <c r="BZ110" s="11">
        <v>208</v>
      </c>
      <c r="CA110" s="11">
        <v>203</v>
      </c>
      <c r="CB110" s="11">
        <v>197</v>
      </c>
      <c r="CC110" s="11">
        <v>200</v>
      </c>
      <c r="CD110" s="47">
        <v>198</v>
      </c>
    </row>
    <row r="111" spans="1:82">
      <c r="A111" s="2">
        <f t="shared" si="1"/>
        <v>109</v>
      </c>
      <c r="B111" s="11">
        <v>82</v>
      </c>
      <c r="C111" s="11">
        <v>644</v>
      </c>
      <c r="D111" s="11">
        <v>643</v>
      </c>
      <c r="E111" s="11">
        <v>608</v>
      </c>
      <c r="F111" s="11">
        <v>627</v>
      </c>
      <c r="G111" s="11">
        <v>603</v>
      </c>
      <c r="H111" s="11">
        <v>595</v>
      </c>
      <c r="I111" s="11">
        <v>603</v>
      </c>
      <c r="J111" s="11">
        <v>612</v>
      </c>
      <c r="K111" s="11">
        <v>615</v>
      </c>
      <c r="L111" s="11">
        <v>599</v>
      </c>
      <c r="M111" s="11">
        <v>585</v>
      </c>
      <c r="N111" s="11">
        <v>589</v>
      </c>
      <c r="O111" s="11">
        <v>599</v>
      </c>
      <c r="P111" s="11">
        <v>617</v>
      </c>
      <c r="Q111" s="11">
        <v>605</v>
      </c>
      <c r="R111" s="11">
        <v>594</v>
      </c>
      <c r="S111" s="11">
        <v>592</v>
      </c>
      <c r="T111" s="11">
        <v>597</v>
      </c>
      <c r="U111" s="11">
        <v>597</v>
      </c>
      <c r="V111" s="11">
        <v>601</v>
      </c>
      <c r="W111" s="11">
        <v>617</v>
      </c>
      <c r="X111" s="11">
        <v>620</v>
      </c>
      <c r="Y111" s="11">
        <v>627</v>
      </c>
      <c r="Z111" s="11">
        <v>613</v>
      </c>
      <c r="AA111" s="11">
        <v>640</v>
      </c>
      <c r="AB111" s="11">
        <v>613</v>
      </c>
      <c r="AC111" s="11">
        <v>604</v>
      </c>
      <c r="AD111" s="11">
        <v>607</v>
      </c>
      <c r="AE111" s="11">
        <v>604</v>
      </c>
      <c r="AF111" s="11">
        <v>629</v>
      </c>
      <c r="AG111" s="11">
        <v>603</v>
      </c>
      <c r="AH111" s="11">
        <v>625</v>
      </c>
      <c r="AI111" s="11">
        <v>619</v>
      </c>
      <c r="AJ111" s="11">
        <v>631</v>
      </c>
      <c r="AK111" s="11">
        <v>614</v>
      </c>
      <c r="AL111" s="11">
        <v>627</v>
      </c>
      <c r="AM111" s="11">
        <v>613</v>
      </c>
      <c r="AN111" s="11">
        <v>615</v>
      </c>
      <c r="AO111" s="11">
        <v>613</v>
      </c>
      <c r="AP111" s="11">
        <v>614</v>
      </c>
      <c r="AQ111" s="11">
        <v>618</v>
      </c>
      <c r="AR111" s="11">
        <v>616</v>
      </c>
      <c r="AS111" s="11">
        <v>612</v>
      </c>
      <c r="AT111" s="11">
        <v>616</v>
      </c>
      <c r="AU111" s="11">
        <v>617</v>
      </c>
      <c r="AV111" s="11">
        <v>610</v>
      </c>
      <c r="AW111" s="11">
        <v>611</v>
      </c>
      <c r="AX111" s="11">
        <v>611</v>
      </c>
      <c r="AY111" s="11">
        <v>609</v>
      </c>
      <c r="AZ111" s="11">
        <v>611</v>
      </c>
      <c r="BA111" s="11">
        <v>618</v>
      </c>
      <c r="BB111" s="11">
        <v>627</v>
      </c>
      <c r="BC111" s="11">
        <v>618</v>
      </c>
      <c r="BD111" s="11">
        <v>624</v>
      </c>
      <c r="BE111" s="11">
        <v>621</v>
      </c>
      <c r="BF111" s="11">
        <v>737</v>
      </c>
      <c r="BG111" s="11">
        <v>623</v>
      </c>
      <c r="BH111" s="11">
        <v>622</v>
      </c>
      <c r="BI111" s="11">
        <v>634</v>
      </c>
      <c r="BJ111" s="11">
        <v>624</v>
      </c>
      <c r="BK111" s="11">
        <v>618</v>
      </c>
      <c r="BL111" s="11">
        <v>632</v>
      </c>
      <c r="BM111" s="11">
        <v>624</v>
      </c>
      <c r="BN111" s="11">
        <v>608</v>
      </c>
      <c r="BO111" s="11">
        <v>617</v>
      </c>
      <c r="BP111" s="11">
        <v>620</v>
      </c>
      <c r="BQ111" s="11">
        <v>633</v>
      </c>
      <c r="BR111" s="11">
        <v>619</v>
      </c>
      <c r="BS111" s="11">
        <v>613</v>
      </c>
      <c r="BT111" s="11">
        <v>614</v>
      </c>
      <c r="BU111" s="11">
        <v>615</v>
      </c>
      <c r="BV111" s="11">
        <v>613</v>
      </c>
      <c r="BW111" s="11">
        <v>608</v>
      </c>
      <c r="BX111" s="11">
        <v>610</v>
      </c>
      <c r="BY111" s="11">
        <v>607</v>
      </c>
      <c r="BZ111" s="11">
        <v>604</v>
      </c>
      <c r="CA111" s="11">
        <v>615</v>
      </c>
      <c r="CB111" s="11">
        <v>615</v>
      </c>
      <c r="CC111" s="11">
        <v>612</v>
      </c>
      <c r="CD111" s="47">
        <v>256</v>
      </c>
    </row>
    <row r="112" spans="1:82">
      <c r="A112" s="2">
        <f t="shared" si="1"/>
        <v>110</v>
      </c>
      <c r="B112" s="11">
        <v>13</v>
      </c>
      <c r="C112" s="11">
        <v>737</v>
      </c>
      <c r="D112" s="11">
        <v>788</v>
      </c>
      <c r="E112" s="11">
        <v>799</v>
      </c>
      <c r="F112" s="11">
        <v>866</v>
      </c>
      <c r="G112" s="11">
        <v>851</v>
      </c>
      <c r="H112" s="11">
        <v>713</v>
      </c>
      <c r="I112" s="11">
        <v>643</v>
      </c>
      <c r="J112" s="11">
        <v>671</v>
      </c>
      <c r="K112" s="11">
        <v>741</v>
      </c>
      <c r="L112" s="11">
        <v>748</v>
      </c>
      <c r="M112" s="11">
        <v>794</v>
      </c>
      <c r="N112" s="11">
        <v>833</v>
      </c>
      <c r="O112" s="11">
        <v>857</v>
      </c>
      <c r="P112" s="11">
        <v>915</v>
      </c>
      <c r="Q112" s="11">
        <v>909</v>
      </c>
      <c r="R112" s="11">
        <v>919</v>
      </c>
      <c r="S112" s="11">
        <v>970</v>
      </c>
      <c r="T112" s="11">
        <v>968</v>
      </c>
      <c r="U112" s="11">
        <v>989</v>
      </c>
      <c r="V112" s="11">
        <v>948</v>
      </c>
      <c r="W112" s="11">
        <v>847</v>
      </c>
      <c r="X112" s="11">
        <v>1023</v>
      </c>
      <c r="Y112" s="11">
        <v>1023</v>
      </c>
      <c r="Z112" s="11">
        <v>1023</v>
      </c>
      <c r="AA112" s="11">
        <v>949</v>
      </c>
      <c r="AB112" s="11">
        <v>761</v>
      </c>
      <c r="AC112" s="11">
        <v>647</v>
      </c>
      <c r="AD112" s="11">
        <v>682</v>
      </c>
      <c r="AE112" s="11">
        <v>622</v>
      </c>
      <c r="AF112" s="11">
        <v>650</v>
      </c>
      <c r="AG112" s="11">
        <v>748</v>
      </c>
      <c r="AH112" s="11">
        <v>774</v>
      </c>
      <c r="AI112" s="11">
        <v>844</v>
      </c>
      <c r="AJ112" s="11">
        <v>834</v>
      </c>
      <c r="AK112" s="11">
        <v>738</v>
      </c>
      <c r="AL112" s="11">
        <v>733</v>
      </c>
      <c r="AM112" s="11">
        <v>685</v>
      </c>
      <c r="AN112" s="11">
        <v>763</v>
      </c>
      <c r="AO112" s="11">
        <v>776</v>
      </c>
      <c r="AP112" s="11">
        <v>777</v>
      </c>
      <c r="AQ112" s="11">
        <v>815</v>
      </c>
      <c r="AR112" s="11">
        <v>872</v>
      </c>
      <c r="AS112" s="11">
        <v>890</v>
      </c>
      <c r="AT112" s="11">
        <v>900</v>
      </c>
      <c r="AU112" s="11">
        <v>886</v>
      </c>
      <c r="AV112" s="11">
        <v>856</v>
      </c>
      <c r="AW112" s="11">
        <v>885</v>
      </c>
      <c r="AX112" s="11">
        <v>904</v>
      </c>
      <c r="AY112" s="11">
        <v>887</v>
      </c>
      <c r="AZ112" s="11">
        <v>927</v>
      </c>
      <c r="BA112" s="11">
        <v>868</v>
      </c>
      <c r="BB112" s="11">
        <v>905</v>
      </c>
      <c r="BC112" s="11">
        <v>892</v>
      </c>
      <c r="BD112" s="11">
        <v>889</v>
      </c>
      <c r="BE112" s="11">
        <v>891</v>
      </c>
      <c r="BF112" s="11">
        <v>915</v>
      </c>
      <c r="BG112" s="11">
        <v>892</v>
      </c>
      <c r="BH112" s="11">
        <v>897</v>
      </c>
      <c r="BI112" s="11">
        <v>898</v>
      </c>
      <c r="BJ112" s="11">
        <v>895</v>
      </c>
      <c r="BK112" s="11">
        <v>873</v>
      </c>
      <c r="BL112" s="11">
        <v>887</v>
      </c>
      <c r="BM112" s="11">
        <v>900</v>
      </c>
      <c r="BN112" s="11">
        <v>917</v>
      </c>
      <c r="BO112" s="11">
        <v>905</v>
      </c>
      <c r="BP112" s="11">
        <v>897</v>
      </c>
      <c r="BQ112" s="11">
        <v>906</v>
      </c>
      <c r="BR112" s="11">
        <v>855</v>
      </c>
      <c r="BS112" s="11">
        <v>899</v>
      </c>
      <c r="BT112" s="11">
        <v>932</v>
      </c>
      <c r="BU112" s="11">
        <v>932</v>
      </c>
      <c r="BV112" s="11">
        <v>924</v>
      </c>
      <c r="BW112" s="11">
        <v>924</v>
      </c>
      <c r="BX112" s="11">
        <v>936</v>
      </c>
      <c r="BY112" s="11">
        <v>931</v>
      </c>
      <c r="BZ112" s="11">
        <v>810</v>
      </c>
      <c r="CA112" s="11">
        <v>894</v>
      </c>
      <c r="CB112" s="11">
        <v>906</v>
      </c>
      <c r="CC112" s="11">
        <v>902</v>
      </c>
      <c r="CD112" s="47">
        <v>311</v>
      </c>
    </row>
    <row r="113" spans="1:82">
      <c r="A113" s="2">
        <f t="shared" si="1"/>
        <v>111</v>
      </c>
      <c r="B113" s="11">
        <v>11</v>
      </c>
      <c r="C113" s="11">
        <v>548</v>
      </c>
      <c r="D113" s="11">
        <v>558</v>
      </c>
      <c r="E113" s="11">
        <v>506</v>
      </c>
      <c r="F113" s="11">
        <v>585</v>
      </c>
      <c r="G113" s="11">
        <v>564</v>
      </c>
      <c r="H113" s="11">
        <v>533</v>
      </c>
      <c r="I113" s="11">
        <v>522</v>
      </c>
      <c r="J113" s="11">
        <v>524</v>
      </c>
      <c r="K113" s="11">
        <v>523</v>
      </c>
      <c r="L113" s="11">
        <v>547</v>
      </c>
      <c r="M113" s="11">
        <v>699</v>
      </c>
      <c r="N113" s="11">
        <v>572</v>
      </c>
      <c r="O113" s="11">
        <v>547</v>
      </c>
      <c r="P113" s="11">
        <v>545</v>
      </c>
      <c r="Q113" s="11">
        <v>540</v>
      </c>
      <c r="R113" s="11">
        <v>604</v>
      </c>
      <c r="S113" s="11">
        <v>582</v>
      </c>
      <c r="T113" s="11">
        <v>571</v>
      </c>
      <c r="U113" s="11">
        <v>564</v>
      </c>
      <c r="V113" s="11">
        <v>578</v>
      </c>
      <c r="W113" s="11">
        <v>539</v>
      </c>
      <c r="X113" s="11">
        <v>543</v>
      </c>
      <c r="Y113" s="11">
        <v>544</v>
      </c>
      <c r="Z113" s="11">
        <v>555</v>
      </c>
      <c r="AA113" s="11">
        <v>544</v>
      </c>
      <c r="AB113" s="11">
        <v>656</v>
      </c>
      <c r="AC113" s="11">
        <v>573</v>
      </c>
      <c r="AD113" s="11">
        <v>543</v>
      </c>
      <c r="AE113" s="11">
        <v>544</v>
      </c>
      <c r="AF113" s="11">
        <v>544</v>
      </c>
      <c r="AG113" s="11">
        <v>541</v>
      </c>
      <c r="AH113" s="11">
        <v>542</v>
      </c>
      <c r="AI113" s="11">
        <v>544</v>
      </c>
      <c r="AJ113" s="11">
        <v>538</v>
      </c>
      <c r="AK113" s="11">
        <v>541</v>
      </c>
      <c r="AL113" s="11">
        <v>543</v>
      </c>
      <c r="AM113" s="11">
        <v>540</v>
      </c>
      <c r="AN113" s="11">
        <v>552</v>
      </c>
      <c r="AO113" s="11">
        <v>557</v>
      </c>
      <c r="AP113" s="11">
        <v>548</v>
      </c>
      <c r="AQ113" s="11">
        <v>543</v>
      </c>
      <c r="AR113" s="11">
        <v>544</v>
      </c>
      <c r="AS113" s="11">
        <v>546</v>
      </c>
      <c r="AT113" s="11">
        <v>564</v>
      </c>
      <c r="AU113" s="11">
        <v>541</v>
      </c>
      <c r="AV113" s="11">
        <v>541</v>
      </c>
      <c r="AW113" s="11">
        <v>535</v>
      </c>
      <c r="AX113" s="11">
        <v>552</v>
      </c>
      <c r="AY113" s="11">
        <v>542</v>
      </c>
      <c r="AZ113" s="11">
        <v>541</v>
      </c>
      <c r="BA113" s="11">
        <v>538</v>
      </c>
      <c r="BB113" s="11">
        <v>536</v>
      </c>
      <c r="BC113" s="11">
        <v>534</v>
      </c>
      <c r="BD113" s="11">
        <v>537</v>
      </c>
      <c r="BE113" s="11">
        <v>537</v>
      </c>
      <c r="BF113" s="11">
        <v>534</v>
      </c>
      <c r="BG113" s="11">
        <v>535</v>
      </c>
      <c r="BH113" s="11">
        <v>533</v>
      </c>
      <c r="BI113" s="11">
        <v>548</v>
      </c>
      <c r="BJ113" s="11">
        <v>557</v>
      </c>
      <c r="BK113" s="11">
        <v>523</v>
      </c>
      <c r="BL113" s="11">
        <v>543</v>
      </c>
      <c r="BM113" s="11">
        <v>571</v>
      </c>
      <c r="BN113" s="11">
        <v>530</v>
      </c>
      <c r="BO113" s="11">
        <v>647</v>
      </c>
      <c r="BP113" s="11">
        <v>534</v>
      </c>
      <c r="BQ113" s="11">
        <v>644</v>
      </c>
      <c r="BR113" s="11">
        <v>535</v>
      </c>
      <c r="BS113" s="11">
        <v>643</v>
      </c>
      <c r="BT113" s="11">
        <v>527</v>
      </c>
      <c r="BU113" s="11">
        <v>541</v>
      </c>
      <c r="BV113" s="11">
        <v>536</v>
      </c>
      <c r="BW113" s="11">
        <v>535</v>
      </c>
      <c r="BX113" s="11">
        <v>532</v>
      </c>
      <c r="BY113" s="11">
        <v>551</v>
      </c>
      <c r="BZ113" s="11">
        <v>536</v>
      </c>
      <c r="CA113" s="11">
        <v>546</v>
      </c>
      <c r="CB113" s="11">
        <v>536</v>
      </c>
      <c r="CC113" s="11">
        <v>533</v>
      </c>
      <c r="CD113" s="47">
        <v>189</v>
      </c>
    </row>
    <row r="114" spans="1:82">
      <c r="A114" s="2">
        <f t="shared" si="1"/>
        <v>112</v>
      </c>
      <c r="B114" s="11">
        <v>12</v>
      </c>
      <c r="C114" s="11">
        <v>558</v>
      </c>
      <c r="D114" s="11">
        <v>558</v>
      </c>
      <c r="E114" s="11">
        <v>555</v>
      </c>
      <c r="F114" s="11">
        <v>547</v>
      </c>
      <c r="G114" s="11">
        <v>547</v>
      </c>
      <c r="H114" s="11">
        <v>550</v>
      </c>
      <c r="I114" s="11">
        <v>557</v>
      </c>
      <c r="J114" s="11">
        <v>560</v>
      </c>
      <c r="K114" s="11">
        <v>563</v>
      </c>
      <c r="L114" s="11">
        <v>572</v>
      </c>
      <c r="M114" s="11">
        <v>560</v>
      </c>
      <c r="N114" s="11">
        <v>573</v>
      </c>
      <c r="O114" s="11">
        <v>575</v>
      </c>
      <c r="P114" s="11">
        <v>576</v>
      </c>
      <c r="Q114" s="11">
        <v>563</v>
      </c>
      <c r="R114" s="11">
        <v>561</v>
      </c>
      <c r="S114" s="11">
        <v>568</v>
      </c>
      <c r="T114" s="11">
        <v>574</v>
      </c>
      <c r="U114" s="11">
        <v>571</v>
      </c>
      <c r="V114" s="11">
        <v>572</v>
      </c>
      <c r="W114" s="11">
        <v>573</v>
      </c>
      <c r="X114" s="11">
        <v>575</v>
      </c>
      <c r="Y114" s="11">
        <v>572</v>
      </c>
      <c r="Z114" s="11">
        <v>565</v>
      </c>
      <c r="AA114" s="11">
        <v>566</v>
      </c>
      <c r="AB114" s="11">
        <v>557</v>
      </c>
      <c r="AC114" s="11">
        <v>581</v>
      </c>
      <c r="AD114" s="11">
        <v>579</v>
      </c>
      <c r="AE114" s="11">
        <v>582</v>
      </c>
      <c r="AF114" s="11">
        <v>606</v>
      </c>
      <c r="AG114" s="11">
        <v>614</v>
      </c>
      <c r="AH114" s="11">
        <v>621</v>
      </c>
      <c r="AI114" s="11">
        <v>669</v>
      </c>
      <c r="AJ114" s="11">
        <v>670</v>
      </c>
      <c r="AK114" s="11">
        <v>685</v>
      </c>
      <c r="AL114" s="11">
        <v>673</v>
      </c>
      <c r="AM114" s="11">
        <v>689</v>
      </c>
      <c r="AN114" s="11">
        <v>690</v>
      </c>
      <c r="AO114" s="11">
        <v>653</v>
      </c>
      <c r="AP114" s="11">
        <v>655</v>
      </c>
      <c r="AQ114" s="11">
        <v>672</v>
      </c>
      <c r="AR114" s="11">
        <v>676</v>
      </c>
      <c r="AS114" s="11">
        <v>686</v>
      </c>
      <c r="AT114" s="11">
        <v>688</v>
      </c>
      <c r="AU114" s="11">
        <v>686</v>
      </c>
      <c r="AV114" s="11">
        <v>675</v>
      </c>
      <c r="AW114" s="11">
        <v>670</v>
      </c>
      <c r="AX114" s="11">
        <v>686</v>
      </c>
      <c r="AY114" s="11">
        <v>684</v>
      </c>
      <c r="AZ114" s="11">
        <v>712</v>
      </c>
      <c r="BA114" s="11">
        <v>723</v>
      </c>
      <c r="BB114" s="11">
        <v>727</v>
      </c>
      <c r="BC114" s="11">
        <v>722</v>
      </c>
      <c r="BD114" s="11">
        <v>812</v>
      </c>
      <c r="BE114" s="11">
        <v>729</v>
      </c>
      <c r="BF114" s="11">
        <v>717</v>
      </c>
      <c r="BG114" s="11">
        <v>592</v>
      </c>
      <c r="BH114" s="11">
        <v>550</v>
      </c>
      <c r="BI114" s="11">
        <v>547</v>
      </c>
      <c r="BJ114" s="11">
        <v>561</v>
      </c>
      <c r="BK114" s="11">
        <v>559</v>
      </c>
      <c r="BL114" s="11">
        <v>561</v>
      </c>
      <c r="BM114" s="11">
        <v>570</v>
      </c>
      <c r="BN114" s="11">
        <v>564</v>
      </c>
      <c r="BO114" s="11">
        <v>569</v>
      </c>
      <c r="BP114" s="11">
        <v>587</v>
      </c>
      <c r="BQ114" s="11">
        <v>561</v>
      </c>
      <c r="BR114" s="11">
        <v>582</v>
      </c>
      <c r="BS114" s="11">
        <v>562</v>
      </c>
      <c r="BT114" s="11">
        <v>579</v>
      </c>
      <c r="BU114" s="11">
        <v>556</v>
      </c>
      <c r="BV114" s="11">
        <v>557</v>
      </c>
      <c r="BW114" s="11">
        <v>558</v>
      </c>
      <c r="BX114" s="11">
        <v>565</v>
      </c>
      <c r="BY114" s="11">
        <v>560</v>
      </c>
      <c r="BZ114" s="11">
        <v>558</v>
      </c>
      <c r="CA114" s="11">
        <v>553</v>
      </c>
      <c r="CB114" s="11">
        <v>568</v>
      </c>
      <c r="CC114" s="11">
        <v>569</v>
      </c>
      <c r="CD114" s="47">
        <v>235</v>
      </c>
    </row>
    <row r="115" spans="1:82">
      <c r="A115" s="2">
        <f t="shared" si="1"/>
        <v>113</v>
      </c>
      <c r="B115" s="11">
        <v>10</v>
      </c>
      <c r="C115" s="11">
        <v>442</v>
      </c>
      <c r="D115" s="11">
        <v>398</v>
      </c>
      <c r="E115" s="11">
        <v>405</v>
      </c>
      <c r="F115" s="11">
        <v>410</v>
      </c>
      <c r="G115" s="11">
        <v>412</v>
      </c>
      <c r="H115" s="11">
        <v>414</v>
      </c>
      <c r="I115" s="11">
        <v>414</v>
      </c>
      <c r="J115" s="11">
        <v>417</v>
      </c>
      <c r="K115" s="11">
        <v>415</v>
      </c>
      <c r="L115" s="11">
        <v>418</v>
      </c>
      <c r="M115" s="11">
        <v>417</v>
      </c>
      <c r="N115" s="11">
        <v>416</v>
      </c>
      <c r="O115" s="11">
        <v>440</v>
      </c>
      <c r="P115" s="11">
        <v>419</v>
      </c>
      <c r="Q115" s="11">
        <v>419</v>
      </c>
      <c r="R115" s="11">
        <v>422</v>
      </c>
      <c r="S115" s="11">
        <v>418</v>
      </c>
      <c r="T115" s="11">
        <v>418</v>
      </c>
      <c r="U115" s="11">
        <v>418</v>
      </c>
      <c r="V115" s="11">
        <v>419</v>
      </c>
      <c r="W115" s="11">
        <v>420</v>
      </c>
      <c r="X115" s="11">
        <v>421</v>
      </c>
      <c r="Y115" s="11">
        <v>423</v>
      </c>
      <c r="Z115" s="11">
        <v>432</v>
      </c>
      <c r="AA115" s="11">
        <v>426</v>
      </c>
      <c r="AB115" s="11">
        <v>424</v>
      </c>
      <c r="AC115" s="11">
        <v>423</v>
      </c>
      <c r="AD115" s="11">
        <v>430</v>
      </c>
      <c r="AE115" s="11">
        <v>422</v>
      </c>
      <c r="AF115" s="11">
        <v>422</v>
      </c>
      <c r="AG115" s="11">
        <v>425</v>
      </c>
      <c r="AH115" s="11">
        <v>425</v>
      </c>
      <c r="AI115" s="11">
        <v>426</v>
      </c>
      <c r="AJ115" s="11">
        <v>426</v>
      </c>
      <c r="AK115" s="11">
        <v>557</v>
      </c>
      <c r="AL115" s="11">
        <v>430</v>
      </c>
      <c r="AM115" s="11">
        <v>435</v>
      </c>
      <c r="AN115" s="11">
        <v>433</v>
      </c>
      <c r="AO115" s="11">
        <v>435</v>
      </c>
      <c r="AP115" s="11">
        <v>427</v>
      </c>
      <c r="AQ115" s="11">
        <v>427</v>
      </c>
      <c r="AR115" s="11">
        <v>450</v>
      </c>
      <c r="AS115" s="11">
        <v>428</v>
      </c>
      <c r="AT115" s="11">
        <v>429</v>
      </c>
      <c r="AU115" s="11">
        <v>429</v>
      </c>
      <c r="AV115" s="11">
        <v>427</v>
      </c>
      <c r="AW115" s="11">
        <v>426</v>
      </c>
      <c r="AX115" s="11">
        <v>428</v>
      </c>
      <c r="AY115" s="11">
        <v>423</v>
      </c>
      <c r="AZ115" s="11">
        <v>426</v>
      </c>
      <c r="BA115" s="11">
        <v>451</v>
      </c>
      <c r="BB115" s="11">
        <v>427</v>
      </c>
      <c r="BC115" s="11">
        <v>434</v>
      </c>
      <c r="BD115" s="11">
        <v>438</v>
      </c>
      <c r="BE115" s="11">
        <v>437</v>
      </c>
      <c r="BF115" s="11">
        <v>435</v>
      </c>
      <c r="BG115" s="11">
        <v>436</v>
      </c>
      <c r="BH115" s="11">
        <v>436</v>
      </c>
      <c r="BI115" s="11">
        <v>434</v>
      </c>
      <c r="BJ115" s="11">
        <v>442</v>
      </c>
      <c r="BK115" s="11">
        <v>434</v>
      </c>
      <c r="BL115" s="11">
        <v>453</v>
      </c>
      <c r="BM115" s="11">
        <v>432</v>
      </c>
      <c r="BN115" s="11">
        <v>427</v>
      </c>
      <c r="BO115" s="11">
        <v>430</v>
      </c>
      <c r="BP115" s="11">
        <v>445</v>
      </c>
      <c r="BQ115" s="11">
        <v>430</v>
      </c>
      <c r="BR115" s="11">
        <v>430</v>
      </c>
      <c r="BS115" s="11">
        <v>429</v>
      </c>
      <c r="BT115" s="11">
        <v>429</v>
      </c>
      <c r="BU115" s="11">
        <v>430</v>
      </c>
      <c r="BV115" s="11">
        <v>427</v>
      </c>
      <c r="BW115" s="11">
        <v>448</v>
      </c>
      <c r="BX115" s="11">
        <v>429</v>
      </c>
      <c r="BY115" s="11">
        <v>561</v>
      </c>
      <c r="BZ115" s="11">
        <v>428</v>
      </c>
      <c r="CA115" s="11">
        <v>428</v>
      </c>
      <c r="CB115" s="11">
        <v>428</v>
      </c>
      <c r="CC115" s="11">
        <v>433</v>
      </c>
      <c r="CD115" s="47">
        <v>189</v>
      </c>
    </row>
    <row r="116" spans="1:82">
      <c r="A116" s="2">
        <f t="shared" si="1"/>
        <v>114</v>
      </c>
      <c r="B116" s="11">
        <v>92</v>
      </c>
      <c r="C116" s="11">
        <v>482</v>
      </c>
      <c r="D116" s="11">
        <v>482</v>
      </c>
      <c r="E116" s="11">
        <v>491</v>
      </c>
      <c r="F116" s="11">
        <v>488</v>
      </c>
      <c r="G116" s="11">
        <v>441</v>
      </c>
      <c r="H116" s="11">
        <v>460</v>
      </c>
      <c r="I116" s="11">
        <v>619</v>
      </c>
      <c r="J116" s="11">
        <v>990</v>
      </c>
      <c r="K116" s="11">
        <v>1023</v>
      </c>
      <c r="L116" s="11">
        <v>1023</v>
      </c>
      <c r="M116" s="11">
        <v>496</v>
      </c>
      <c r="N116" s="11">
        <v>669</v>
      </c>
      <c r="O116" s="11">
        <v>513</v>
      </c>
      <c r="P116" s="11">
        <v>981</v>
      </c>
      <c r="Q116" s="11">
        <v>439</v>
      </c>
      <c r="R116" s="11">
        <v>419</v>
      </c>
      <c r="S116" s="11">
        <v>394</v>
      </c>
      <c r="T116" s="11">
        <v>396</v>
      </c>
      <c r="U116" s="11">
        <v>590</v>
      </c>
      <c r="V116" s="11">
        <v>581</v>
      </c>
      <c r="W116" s="11">
        <v>470</v>
      </c>
      <c r="X116" s="11">
        <v>496</v>
      </c>
      <c r="Y116" s="11">
        <v>489</v>
      </c>
      <c r="Z116" s="11">
        <v>475</v>
      </c>
      <c r="AA116" s="11">
        <v>466</v>
      </c>
      <c r="AB116" s="11">
        <v>453</v>
      </c>
      <c r="AC116" s="11">
        <v>440</v>
      </c>
      <c r="AD116" s="11">
        <v>462</v>
      </c>
      <c r="AE116" s="11">
        <v>462</v>
      </c>
      <c r="AF116" s="11">
        <v>536</v>
      </c>
      <c r="AG116" s="11">
        <v>508</v>
      </c>
      <c r="AH116" s="11">
        <v>485</v>
      </c>
      <c r="AI116" s="11">
        <v>466</v>
      </c>
      <c r="AJ116" s="11">
        <v>489</v>
      </c>
      <c r="AK116" s="11">
        <v>479</v>
      </c>
      <c r="AL116" s="11">
        <v>531</v>
      </c>
      <c r="AM116" s="11">
        <v>669</v>
      </c>
      <c r="AN116" s="11">
        <v>697</v>
      </c>
      <c r="AO116" s="11">
        <v>637</v>
      </c>
      <c r="AP116" s="11">
        <v>643</v>
      </c>
      <c r="AQ116" s="11">
        <v>703</v>
      </c>
      <c r="AR116" s="11">
        <v>666</v>
      </c>
      <c r="AS116" s="11">
        <v>671</v>
      </c>
      <c r="AT116" s="11">
        <v>710</v>
      </c>
      <c r="AU116" s="11">
        <v>686</v>
      </c>
      <c r="AV116" s="11">
        <v>710</v>
      </c>
      <c r="AW116" s="11">
        <v>702</v>
      </c>
      <c r="AX116" s="11">
        <v>717</v>
      </c>
      <c r="AY116" s="11">
        <v>697</v>
      </c>
      <c r="AZ116" s="11">
        <v>702</v>
      </c>
      <c r="BA116" s="11">
        <v>698</v>
      </c>
      <c r="BB116" s="11">
        <v>671</v>
      </c>
      <c r="BC116" s="11">
        <v>707</v>
      </c>
      <c r="BD116" s="11">
        <v>668</v>
      </c>
      <c r="BE116" s="11">
        <v>808</v>
      </c>
      <c r="BF116" s="11">
        <v>693</v>
      </c>
      <c r="BG116" s="11">
        <v>737</v>
      </c>
      <c r="BH116" s="11">
        <v>674</v>
      </c>
      <c r="BI116" s="11">
        <v>675</v>
      </c>
      <c r="BJ116" s="11">
        <v>691</v>
      </c>
      <c r="BK116" s="11">
        <v>680</v>
      </c>
      <c r="BL116" s="11">
        <v>706</v>
      </c>
      <c r="BM116" s="11">
        <v>730</v>
      </c>
      <c r="BN116" s="11">
        <v>702</v>
      </c>
      <c r="BO116" s="11">
        <v>718</v>
      </c>
      <c r="BP116" s="11">
        <v>697</v>
      </c>
      <c r="BQ116" s="11">
        <v>695</v>
      </c>
      <c r="BR116" s="11">
        <v>680</v>
      </c>
      <c r="BS116" s="11">
        <v>676</v>
      </c>
      <c r="BT116" s="11">
        <v>678</v>
      </c>
      <c r="BU116" s="11">
        <v>688</v>
      </c>
      <c r="BV116" s="11">
        <v>634</v>
      </c>
      <c r="BW116" s="11">
        <v>640</v>
      </c>
      <c r="BX116" s="11">
        <v>629</v>
      </c>
      <c r="BY116" s="11">
        <v>640</v>
      </c>
      <c r="BZ116" s="11">
        <v>630</v>
      </c>
      <c r="CA116" s="11">
        <v>667</v>
      </c>
      <c r="CB116" s="11">
        <v>610</v>
      </c>
      <c r="CC116" s="11">
        <v>652</v>
      </c>
      <c r="CD116" s="47">
        <v>223</v>
      </c>
    </row>
    <row r="117" spans="1:82">
      <c r="A117" s="2">
        <f t="shared" si="1"/>
        <v>115</v>
      </c>
      <c r="B117" s="11">
        <v>80</v>
      </c>
      <c r="C117" s="11">
        <v>1023</v>
      </c>
      <c r="D117" s="11">
        <v>1023</v>
      </c>
      <c r="E117" s="11">
        <v>1023</v>
      </c>
      <c r="F117" s="11">
        <v>1023</v>
      </c>
      <c r="G117" s="11">
        <v>715</v>
      </c>
      <c r="H117" s="11">
        <v>608</v>
      </c>
      <c r="I117" s="11">
        <v>1023</v>
      </c>
      <c r="J117" s="11">
        <v>1023</v>
      </c>
      <c r="K117" s="11">
        <v>1023</v>
      </c>
      <c r="L117" s="11">
        <v>991</v>
      </c>
      <c r="M117" s="11">
        <v>710</v>
      </c>
      <c r="N117" s="11">
        <v>701</v>
      </c>
      <c r="O117" s="11">
        <v>624</v>
      </c>
      <c r="P117" s="11">
        <v>557</v>
      </c>
      <c r="Q117" s="11">
        <v>480</v>
      </c>
      <c r="R117" s="11">
        <v>681</v>
      </c>
      <c r="S117" s="11">
        <v>513</v>
      </c>
      <c r="T117" s="11">
        <v>584</v>
      </c>
      <c r="U117" s="11">
        <v>572</v>
      </c>
      <c r="V117" s="11">
        <v>587</v>
      </c>
      <c r="W117" s="11">
        <v>615</v>
      </c>
      <c r="X117" s="11">
        <v>625</v>
      </c>
      <c r="Y117" s="11">
        <v>630</v>
      </c>
      <c r="Z117" s="11">
        <v>615</v>
      </c>
      <c r="AA117" s="11">
        <v>622</v>
      </c>
      <c r="AB117" s="11">
        <v>618</v>
      </c>
      <c r="AC117" s="11">
        <v>626</v>
      </c>
      <c r="AD117" s="11">
        <v>624</v>
      </c>
      <c r="AE117" s="11">
        <v>613</v>
      </c>
      <c r="AF117" s="11">
        <v>600</v>
      </c>
      <c r="AG117" s="11">
        <v>615</v>
      </c>
      <c r="AH117" s="11">
        <v>667</v>
      </c>
      <c r="AI117" s="11">
        <v>617</v>
      </c>
      <c r="AJ117" s="11">
        <v>633</v>
      </c>
      <c r="AK117" s="11">
        <v>626</v>
      </c>
      <c r="AL117" s="11">
        <v>631</v>
      </c>
      <c r="AM117" s="11">
        <v>626</v>
      </c>
      <c r="AN117" s="11">
        <v>624</v>
      </c>
      <c r="AO117" s="11">
        <v>611</v>
      </c>
      <c r="AP117" s="11">
        <v>613</v>
      </c>
      <c r="AQ117" s="11">
        <v>617</v>
      </c>
      <c r="AR117" s="11">
        <v>610</v>
      </c>
      <c r="AS117" s="11">
        <v>615</v>
      </c>
      <c r="AT117" s="11">
        <v>602</v>
      </c>
      <c r="AU117" s="11">
        <v>602</v>
      </c>
      <c r="AV117" s="11">
        <v>600</v>
      </c>
      <c r="AW117" s="11">
        <v>776</v>
      </c>
      <c r="AX117" s="11">
        <v>620</v>
      </c>
      <c r="AY117" s="11">
        <v>759</v>
      </c>
      <c r="AZ117" s="11">
        <v>601</v>
      </c>
      <c r="BA117" s="11">
        <v>595</v>
      </c>
      <c r="BB117" s="11">
        <v>608</v>
      </c>
      <c r="BC117" s="11">
        <v>589</v>
      </c>
      <c r="BD117" s="11">
        <v>664</v>
      </c>
      <c r="BE117" s="11">
        <v>687</v>
      </c>
      <c r="BF117" s="11">
        <v>691</v>
      </c>
      <c r="BG117" s="11">
        <v>710</v>
      </c>
      <c r="BH117" s="11">
        <v>754</v>
      </c>
      <c r="BI117" s="11">
        <v>719</v>
      </c>
      <c r="BJ117" s="11">
        <v>753</v>
      </c>
      <c r="BK117" s="11">
        <v>699</v>
      </c>
      <c r="BL117" s="11">
        <v>667</v>
      </c>
      <c r="BM117" s="11">
        <v>656</v>
      </c>
      <c r="BN117" s="11">
        <v>662</v>
      </c>
      <c r="BO117" s="11">
        <v>659</v>
      </c>
      <c r="BP117" s="11">
        <v>649</v>
      </c>
      <c r="BQ117" s="11">
        <v>660</v>
      </c>
      <c r="BR117" s="11">
        <v>652</v>
      </c>
      <c r="BS117" s="11">
        <v>739</v>
      </c>
      <c r="BT117" s="11">
        <v>954</v>
      </c>
      <c r="BU117" s="11">
        <v>1023</v>
      </c>
      <c r="BV117" s="11">
        <v>1023</v>
      </c>
      <c r="BW117" s="11">
        <v>840</v>
      </c>
      <c r="BX117" s="11">
        <v>709</v>
      </c>
      <c r="BY117" s="11">
        <v>769</v>
      </c>
      <c r="BZ117" s="11">
        <v>621</v>
      </c>
      <c r="CA117" s="11">
        <v>754</v>
      </c>
      <c r="CB117" s="11">
        <v>634</v>
      </c>
      <c r="CC117" s="11">
        <v>610</v>
      </c>
      <c r="CD117" s="47">
        <v>142</v>
      </c>
    </row>
    <row r="118" spans="1:82">
      <c r="A118" s="2">
        <f t="shared" si="1"/>
        <v>116</v>
      </c>
      <c r="B118" s="11">
        <v>392</v>
      </c>
      <c r="C118" s="11">
        <v>530</v>
      </c>
      <c r="D118" s="11">
        <v>396</v>
      </c>
      <c r="E118" s="11">
        <v>510</v>
      </c>
      <c r="F118" s="11">
        <v>531</v>
      </c>
      <c r="G118" s="11">
        <v>519</v>
      </c>
      <c r="H118" s="11">
        <v>482</v>
      </c>
      <c r="I118" s="11">
        <v>479</v>
      </c>
      <c r="J118" s="11">
        <v>455</v>
      </c>
      <c r="K118" s="11">
        <v>469</v>
      </c>
      <c r="L118" s="11">
        <v>472</v>
      </c>
      <c r="M118" s="11">
        <v>465</v>
      </c>
      <c r="N118" s="11">
        <v>465</v>
      </c>
      <c r="O118" s="11">
        <v>465</v>
      </c>
      <c r="P118" s="11">
        <v>583</v>
      </c>
      <c r="Q118" s="11">
        <v>458</v>
      </c>
      <c r="R118" s="11">
        <v>461</v>
      </c>
      <c r="S118" s="11">
        <v>458</v>
      </c>
      <c r="T118" s="11">
        <v>457</v>
      </c>
      <c r="U118" s="11">
        <v>466</v>
      </c>
      <c r="V118" s="11">
        <v>462</v>
      </c>
      <c r="W118" s="11">
        <v>468</v>
      </c>
      <c r="X118" s="11">
        <v>456</v>
      </c>
      <c r="Y118" s="11">
        <v>444</v>
      </c>
      <c r="Z118" s="11">
        <v>412</v>
      </c>
      <c r="AA118" s="11">
        <v>421</v>
      </c>
      <c r="AB118" s="11">
        <v>425</v>
      </c>
      <c r="AC118" s="11">
        <v>391</v>
      </c>
      <c r="AD118" s="11">
        <v>374</v>
      </c>
      <c r="AE118" s="11">
        <v>377</v>
      </c>
      <c r="AF118" s="11">
        <v>376</v>
      </c>
      <c r="AG118" s="11">
        <v>379</v>
      </c>
      <c r="AH118" s="11">
        <v>400</v>
      </c>
      <c r="AI118" s="11">
        <v>402</v>
      </c>
      <c r="AJ118" s="11">
        <v>406</v>
      </c>
      <c r="AK118" s="11">
        <v>402</v>
      </c>
      <c r="AL118" s="11">
        <v>402</v>
      </c>
      <c r="AM118" s="11">
        <v>414</v>
      </c>
      <c r="AN118" s="11">
        <v>417</v>
      </c>
      <c r="AO118" s="11">
        <v>412</v>
      </c>
      <c r="AP118" s="11">
        <v>401</v>
      </c>
      <c r="AQ118" s="11">
        <v>411</v>
      </c>
      <c r="AR118" s="11">
        <v>402</v>
      </c>
      <c r="AS118" s="11">
        <v>381</v>
      </c>
      <c r="AT118" s="11">
        <v>368</v>
      </c>
      <c r="AU118" s="11">
        <v>363</v>
      </c>
      <c r="AV118" s="11">
        <v>374</v>
      </c>
      <c r="AW118" s="11">
        <v>363</v>
      </c>
      <c r="AX118" s="11">
        <v>366</v>
      </c>
      <c r="AY118" s="11">
        <v>364</v>
      </c>
      <c r="AZ118" s="11">
        <v>367</v>
      </c>
      <c r="BA118" s="11">
        <v>372</v>
      </c>
      <c r="BB118" s="11">
        <v>366</v>
      </c>
      <c r="BC118" s="11">
        <v>365</v>
      </c>
      <c r="BD118" s="11">
        <v>366</v>
      </c>
      <c r="BE118" s="11">
        <v>371</v>
      </c>
      <c r="BF118" s="11">
        <v>369</v>
      </c>
      <c r="BG118" s="11">
        <v>369</v>
      </c>
      <c r="BH118" s="11">
        <v>380</v>
      </c>
      <c r="BI118" s="11">
        <v>396</v>
      </c>
      <c r="BJ118" s="11">
        <v>398</v>
      </c>
      <c r="BK118" s="11">
        <v>410</v>
      </c>
      <c r="BL118" s="11">
        <v>427</v>
      </c>
      <c r="BM118" s="11">
        <v>419</v>
      </c>
      <c r="BN118" s="11">
        <v>413</v>
      </c>
      <c r="BO118" s="11">
        <v>522</v>
      </c>
      <c r="BP118" s="11">
        <v>416</v>
      </c>
      <c r="BQ118" s="11">
        <v>413</v>
      </c>
      <c r="BR118" s="11">
        <v>413</v>
      </c>
      <c r="BS118" s="11">
        <v>412</v>
      </c>
      <c r="BT118" s="11">
        <v>424</v>
      </c>
      <c r="BU118" s="11">
        <v>443</v>
      </c>
      <c r="BV118" s="11">
        <v>461</v>
      </c>
      <c r="BW118" s="11">
        <v>455</v>
      </c>
      <c r="BX118" s="11">
        <v>442</v>
      </c>
      <c r="BY118" s="11">
        <v>437</v>
      </c>
      <c r="BZ118" s="11">
        <v>431</v>
      </c>
      <c r="CA118" s="11">
        <v>426</v>
      </c>
      <c r="CB118" s="11">
        <v>424</v>
      </c>
      <c r="CC118" s="11">
        <v>415</v>
      </c>
      <c r="CD118" s="47">
        <v>115</v>
      </c>
    </row>
    <row r="119" spans="1:82">
      <c r="A119" s="2">
        <f t="shared" si="1"/>
        <v>117</v>
      </c>
      <c r="B119" s="11">
        <v>10</v>
      </c>
      <c r="C119" s="11">
        <v>540</v>
      </c>
      <c r="D119" s="11">
        <v>596</v>
      </c>
      <c r="E119" s="11">
        <v>584</v>
      </c>
      <c r="F119" s="11">
        <v>542</v>
      </c>
      <c r="G119" s="11">
        <v>394</v>
      </c>
      <c r="H119" s="11">
        <v>398</v>
      </c>
      <c r="I119" s="11">
        <v>396</v>
      </c>
      <c r="J119" s="11">
        <v>392</v>
      </c>
      <c r="K119" s="11">
        <v>389</v>
      </c>
      <c r="L119" s="11">
        <v>480</v>
      </c>
      <c r="M119" s="11">
        <v>340</v>
      </c>
      <c r="N119" s="11">
        <v>335</v>
      </c>
      <c r="O119" s="11">
        <v>333</v>
      </c>
      <c r="P119" s="11">
        <v>716</v>
      </c>
      <c r="Q119" s="11">
        <v>719</v>
      </c>
      <c r="R119" s="11">
        <v>812</v>
      </c>
      <c r="S119" s="11">
        <v>496</v>
      </c>
      <c r="T119" s="11">
        <v>528</v>
      </c>
      <c r="U119" s="11">
        <v>454</v>
      </c>
      <c r="V119" s="11">
        <v>510</v>
      </c>
      <c r="W119" s="11">
        <v>490</v>
      </c>
      <c r="X119" s="11">
        <v>463</v>
      </c>
      <c r="Y119" s="11">
        <v>490</v>
      </c>
      <c r="Z119" s="11">
        <v>701</v>
      </c>
      <c r="AA119" s="11">
        <v>861</v>
      </c>
      <c r="AB119" s="11">
        <v>687</v>
      </c>
      <c r="AC119" s="11">
        <v>717</v>
      </c>
      <c r="AD119" s="11">
        <v>747</v>
      </c>
      <c r="AE119" s="11">
        <v>745</v>
      </c>
      <c r="AF119" s="11">
        <v>769</v>
      </c>
      <c r="AG119" s="11">
        <v>703</v>
      </c>
      <c r="AH119" s="11">
        <v>754</v>
      </c>
      <c r="AI119" s="11">
        <v>737</v>
      </c>
      <c r="AJ119" s="11">
        <v>758</v>
      </c>
      <c r="AK119" s="11">
        <v>742</v>
      </c>
      <c r="AL119" s="11">
        <v>756</v>
      </c>
      <c r="AM119" s="11">
        <v>679</v>
      </c>
      <c r="AN119" s="11">
        <v>817</v>
      </c>
      <c r="AO119" s="11">
        <v>693</v>
      </c>
      <c r="AP119" s="11">
        <v>695</v>
      </c>
      <c r="AQ119" s="11">
        <v>706</v>
      </c>
      <c r="AR119" s="11">
        <v>681</v>
      </c>
      <c r="AS119" s="11">
        <v>693</v>
      </c>
      <c r="AT119" s="11">
        <v>709</v>
      </c>
      <c r="AU119" s="11">
        <v>671</v>
      </c>
      <c r="AV119" s="11">
        <v>648</v>
      </c>
      <c r="AW119" s="11">
        <v>662</v>
      </c>
      <c r="AX119" s="11">
        <v>658</v>
      </c>
      <c r="AY119" s="11">
        <v>665</v>
      </c>
      <c r="AZ119" s="11">
        <v>657</v>
      </c>
      <c r="BA119" s="11">
        <v>540</v>
      </c>
      <c r="BB119" s="11">
        <v>535</v>
      </c>
      <c r="BC119" s="11">
        <v>537</v>
      </c>
      <c r="BD119" s="11">
        <v>513</v>
      </c>
      <c r="BE119" s="11">
        <v>525</v>
      </c>
      <c r="BF119" s="11">
        <v>536</v>
      </c>
      <c r="BG119" s="11">
        <v>524</v>
      </c>
      <c r="BH119" s="11">
        <v>527</v>
      </c>
      <c r="BI119" s="11">
        <v>543</v>
      </c>
      <c r="BJ119" s="11">
        <v>520</v>
      </c>
      <c r="BK119" s="11">
        <v>519</v>
      </c>
      <c r="BL119" s="11">
        <v>530</v>
      </c>
      <c r="BM119" s="11">
        <v>515</v>
      </c>
      <c r="BN119" s="11">
        <v>507</v>
      </c>
      <c r="BO119" s="11">
        <v>502</v>
      </c>
      <c r="BP119" s="11">
        <v>534</v>
      </c>
      <c r="BQ119" s="11">
        <v>590</v>
      </c>
      <c r="BR119" s="11">
        <v>545</v>
      </c>
      <c r="BS119" s="11">
        <v>441</v>
      </c>
      <c r="BT119" s="11">
        <v>558</v>
      </c>
      <c r="BU119" s="11">
        <v>517</v>
      </c>
      <c r="BV119" s="11">
        <v>510</v>
      </c>
      <c r="BW119" s="11">
        <v>526</v>
      </c>
      <c r="BX119" s="11">
        <v>536</v>
      </c>
      <c r="BY119" s="11">
        <v>494</v>
      </c>
      <c r="BZ119" s="11">
        <v>519</v>
      </c>
      <c r="CA119" s="11">
        <v>500</v>
      </c>
      <c r="CB119" s="11">
        <v>596</v>
      </c>
      <c r="CC119" s="11">
        <v>502</v>
      </c>
      <c r="CD119" s="47">
        <v>286</v>
      </c>
    </row>
    <row r="120" spans="1:82">
      <c r="A120" s="2">
        <f t="shared" si="1"/>
        <v>118</v>
      </c>
      <c r="B120" s="11">
        <v>10</v>
      </c>
      <c r="C120" s="11">
        <v>502</v>
      </c>
      <c r="D120" s="11">
        <v>548</v>
      </c>
      <c r="E120" s="11">
        <v>530</v>
      </c>
      <c r="F120" s="11">
        <v>592</v>
      </c>
      <c r="G120" s="11">
        <v>579</v>
      </c>
      <c r="H120" s="11">
        <v>556</v>
      </c>
      <c r="I120" s="11">
        <v>483</v>
      </c>
      <c r="J120" s="11">
        <v>413</v>
      </c>
      <c r="K120" s="11">
        <v>429</v>
      </c>
      <c r="L120" s="11">
        <v>416</v>
      </c>
      <c r="M120" s="11">
        <v>411</v>
      </c>
      <c r="N120" s="11">
        <v>404</v>
      </c>
      <c r="O120" s="11">
        <v>441</v>
      </c>
      <c r="P120" s="11">
        <v>423</v>
      </c>
      <c r="Q120" s="11">
        <v>546</v>
      </c>
      <c r="R120" s="11">
        <v>417</v>
      </c>
      <c r="S120" s="11">
        <v>426</v>
      </c>
      <c r="T120" s="11">
        <v>416</v>
      </c>
      <c r="U120" s="11">
        <v>415</v>
      </c>
      <c r="V120" s="11">
        <v>416</v>
      </c>
      <c r="W120" s="11">
        <v>408</v>
      </c>
      <c r="X120" s="11">
        <v>525</v>
      </c>
      <c r="Y120" s="11">
        <v>486</v>
      </c>
      <c r="Z120" s="11">
        <v>499</v>
      </c>
      <c r="AA120" s="11">
        <v>366</v>
      </c>
      <c r="AB120" s="11">
        <v>457</v>
      </c>
      <c r="AC120" s="11">
        <v>398</v>
      </c>
      <c r="AD120" s="11">
        <v>384</v>
      </c>
      <c r="AE120" s="11">
        <v>381</v>
      </c>
      <c r="AF120" s="11">
        <v>462</v>
      </c>
      <c r="AG120" s="11">
        <v>412</v>
      </c>
      <c r="AH120" s="11">
        <v>402</v>
      </c>
      <c r="AI120" s="11">
        <v>401</v>
      </c>
      <c r="AJ120" s="11">
        <v>401</v>
      </c>
      <c r="AK120" s="11">
        <v>458</v>
      </c>
      <c r="AL120" s="11">
        <v>398</v>
      </c>
      <c r="AM120" s="11">
        <v>417</v>
      </c>
      <c r="AN120" s="11">
        <v>408</v>
      </c>
      <c r="AO120" s="11">
        <v>406</v>
      </c>
      <c r="AP120" s="11">
        <v>430</v>
      </c>
      <c r="AQ120" s="11">
        <v>418</v>
      </c>
      <c r="AR120" s="11">
        <v>423</v>
      </c>
      <c r="AS120" s="11">
        <v>430</v>
      </c>
      <c r="AT120" s="11">
        <v>549</v>
      </c>
      <c r="AU120" s="11">
        <v>431</v>
      </c>
      <c r="AV120" s="11">
        <v>427</v>
      </c>
      <c r="AW120" s="11">
        <v>423</v>
      </c>
      <c r="AX120" s="11">
        <v>420</v>
      </c>
      <c r="AY120" s="11">
        <v>425</v>
      </c>
      <c r="AZ120" s="11">
        <v>423</v>
      </c>
      <c r="BA120" s="11">
        <v>423</v>
      </c>
      <c r="BB120" s="11">
        <v>465</v>
      </c>
      <c r="BC120" s="11">
        <v>502</v>
      </c>
      <c r="BD120" s="11">
        <v>493</v>
      </c>
      <c r="BE120" s="11">
        <v>502</v>
      </c>
      <c r="BF120" s="11">
        <v>500</v>
      </c>
      <c r="BG120" s="11">
        <v>507</v>
      </c>
      <c r="BH120" s="11">
        <v>502</v>
      </c>
      <c r="BI120" s="11">
        <v>533</v>
      </c>
      <c r="BJ120" s="11">
        <v>525</v>
      </c>
      <c r="BK120" s="11">
        <v>503</v>
      </c>
      <c r="BL120" s="11">
        <v>635</v>
      </c>
      <c r="BM120" s="11">
        <v>513</v>
      </c>
      <c r="BN120" s="11">
        <v>508</v>
      </c>
      <c r="BO120" s="11">
        <v>506</v>
      </c>
      <c r="BP120" s="11">
        <v>507</v>
      </c>
      <c r="BQ120" s="11">
        <v>502</v>
      </c>
      <c r="BR120" s="11">
        <v>503</v>
      </c>
      <c r="BS120" s="11">
        <v>506</v>
      </c>
      <c r="BT120" s="11">
        <v>507</v>
      </c>
      <c r="BU120" s="11">
        <v>509</v>
      </c>
      <c r="BV120" s="11">
        <v>511</v>
      </c>
      <c r="BW120" s="11">
        <v>508</v>
      </c>
      <c r="BX120" s="11">
        <v>513</v>
      </c>
      <c r="BY120" s="11">
        <v>521</v>
      </c>
      <c r="BZ120" s="11">
        <v>512</v>
      </c>
      <c r="CA120" s="11">
        <v>507</v>
      </c>
      <c r="CB120" s="11">
        <v>504</v>
      </c>
      <c r="CC120" s="11">
        <v>502</v>
      </c>
      <c r="CD120" s="47">
        <v>148</v>
      </c>
    </row>
    <row r="121" spans="1:82">
      <c r="A121" s="2">
        <f t="shared" si="1"/>
        <v>119</v>
      </c>
      <c r="B121" s="11">
        <v>97</v>
      </c>
      <c r="C121" s="11">
        <v>394</v>
      </c>
      <c r="D121" s="11">
        <v>390</v>
      </c>
      <c r="E121" s="11">
        <v>397</v>
      </c>
      <c r="F121" s="11">
        <v>398</v>
      </c>
      <c r="G121" s="11">
        <v>418</v>
      </c>
      <c r="H121" s="11">
        <v>456</v>
      </c>
      <c r="I121" s="11">
        <v>301</v>
      </c>
      <c r="J121" s="11">
        <v>302</v>
      </c>
      <c r="K121" s="11">
        <v>303</v>
      </c>
      <c r="L121" s="11">
        <v>301</v>
      </c>
      <c r="M121" s="11">
        <v>297</v>
      </c>
      <c r="N121" s="11">
        <v>350</v>
      </c>
      <c r="O121" s="11">
        <v>301</v>
      </c>
      <c r="P121" s="11">
        <v>301</v>
      </c>
      <c r="Q121" s="11">
        <v>317</v>
      </c>
      <c r="R121" s="11">
        <v>302</v>
      </c>
      <c r="S121" s="11">
        <v>303</v>
      </c>
      <c r="T121" s="11">
        <v>303</v>
      </c>
      <c r="U121" s="11">
        <v>303</v>
      </c>
      <c r="V121" s="11">
        <v>304</v>
      </c>
      <c r="W121" s="11">
        <v>304</v>
      </c>
      <c r="X121" s="11">
        <v>305</v>
      </c>
      <c r="Y121" s="11">
        <v>384</v>
      </c>
      <c r="Z121" s="11">
        <v>305</v>
      </c>
      <c r="AA121" s="11">
        <v>322</v>
      </c>
      <c r="AB121" s="11">
        <v>305</v>
      </c>
      <c r="AC121" s="11">
        <v>306</v>
      </c>
      <c r="AD121" s="11">
        <v>306</v>
      </c>
      <c r="AE121" s="11">
        <v>307</v>
      </c>
      <c r="AF121" s="11">
        <v>307</v>
      </c>
      <c r="AG121" s="11">
        <v>307</v>
      </c>
      <c r="AH121" s="11">
        <v>307</v>
      </c>
      <c r="AI121" s="11">
        <v>307</v>
      </c>
      <c r="AJ121" s="11">
        <v>323</v>
      </c>
      <c r="AK121" s="11">
        <v>307</v>
      </c>
      <c r="AL121" s="11">
        <v>307</v>
      </c>
      <c r="AM121" s="11">
        <v>307</v>
      </c>
      <c r="AN121" s="11">
        <v>307</v>
      </c>
      <c r="AO121" s="11">
        <v>307</v>
      </c>
      <c r="AP121" s="11">
        <v>307</v>
      </c>
      <c r="AQ121" s="11">
        <v>307</v>
      </c>
      <c r="AR121" s="11">
        <v>306</v>
      </c>
      <c r="AS121" s="11">
        <v>308</v>
      </c>
      <c r="AT121" s="11">
        <v>388</v>
      </c>
      <c r="AU121" s="11">
        <v>307</v>
      </c>
      <c r="AV121" s="11">
        <v>308</v>
      </c>
      <c r="AW121" s="11">
        <v>307</v>
      </c>
      <c r="AX121" s="11">
        <v>305</v>
      </c>
      <c r="AY121" s="11">
        <v>308</v>
      </c>
      <c r="AZ121" s="11">
        <v>305</v>
      </c>
      <c r="BA121" s="11">
        <v>306</v>
      </c>
      <c r="BB121" s="11">
        <v>384</v>
      </c>
      <c r="BC121" s="11">
        <v>307</v>
      </c>
      <c r="BD121" s="11">
        <v>307</v>
      </c>
      <c r="BE121" s="11">
        <v>322</v>
      </c>
      <c r="BF121" s="11">
        <v>309</v>
      </c>
      <c r="BG121" s="11">
        <v>306</v>
      </c>
      <c r="BH121" s="11">
        <v>306</v>
      </c>
      <c r="BI121" s="11">
        <v>306</v>
      </c>
      <c r="BJ121" s="11">
        <v>307</v>
      </c>
      <c r="BK121" s="11">
        <v>307</v>
      </c>
      <c r="BL121" s="11">
        <v>306</v>
      </c>
      <c r="BM121" s="11">
        <v>306</v>
      </c>
      <c r="BN121" s="11">
        <v>306</v>
      </c>
      <c r="BO121" s="11">
        <v>306</v>
      </c>
      <c r="BP121" s="11">
        <v>307</v>
      </c>
      <c r="BQ121" s="11">
        <v>305</v>
      </c>
      <c r="BR121" s="11">
        <v>308</v>
      </c>
      <c r="BS121" s="11">
        <v>306</v>
      </c>
      <c r="BT121" s="11">
        <v>306</v>
      </c>
      <c r="BU121" s="11">
        <v>360</v>
      </c>
      <c r="BV121" s="11">
        <v>306</v>
      </c>
      <c r="BW121" s="11">
        <v>307</v>
      </c>
      <c r="BX121" s="11">
        <v>306</v>
      </c>
      <c r="BY121" s="11">
        <v>306</v>
      </c>
      <c r="BZ121" s="11">
        <v>306</v>
      </c>
      <c r="CA121" s="11">
        <v>307</v>
      </c>
      <c r="CB121" s="11">
        <v>307</v>
      </c>
      <c r="CC121" s="11">
        <v>307</v>
      </c>
      <c r="CD121" s="47">
        <v>148</v>
      </c>
    </row>
    <row r="122" spans="1:82">
      <c r="A122" s="2">
        <f t="shared" si="1"/>
        <v>120</v>
      </c>
      <c r="B122" s="11">
        <v>91</v>
      </c>
      <c r="C122" s="11">
        <v>481</v>
      </c>
      <c r="D122" s="11">
        <v>480</v>
      </c>
      <c r="E122" s="11">
        <v>485</v>
      </c>
      <c r="F122" s="11">
        <v>496</v>
      </c>
      <c r="G122" s="11">
        <v>493</v>
      </c>
      <c r="H122" s="11">
        <v>481</v>
      </c>
      <c r="I122" s="11">
        <v>479</v>
      </c>
      <c r="J122" s="11">
        <v>484</v>
      </c>
      <c r="K122" s="11">
        <v>487</v>
      </c>
      <c r="L122" s="11">
        <v>477</v>
      </c>
      <c r="M122" s="11">
        <v>472</v>
      </c>
      <c r="N122" s="11">
        <v>468</v>
      </c>
      <c r="O122" s="11">
        <v>468</v>
      </c>
      <c r="P122" s="11">
        <v>467</v>
      </c>
      <c r="Q122" s="11">
        <v>463</v>
      </c>
      <c r="R122" s="11">
        <v>469</v>
      </c>
      <c r="S122" s="11">
        <v>465</v>
      </c>
      <c r="T122" s="11">
        <v>460</v>
      </c>
      <c r="U122" s="11">
        <v>454</v>
      </c>
      <c r="V122" s="11">
        <v>458</v>
      </c>
      <c r="W122" s="11">
        <v>460</v>
      </c>
      <c r="X122" s="11">
        <v>459</v>
      </c>
      <c r="Y122" s="11">
        <v>563</v>
      </c>
      <c r="Z122" s="11">
        <v>457</v>
      </c>
      <c r="AA122" s="11">
        <v>460</v>
      </c>
      <c r="AB122" s="11">
        <v>472</v>
      </c>
      <c r="AC122" s="11">
        <v>478</v>
      </c>
      <c r="AD122" s="11">
        <v>575</v>
      </c>
      <c r="AE122" s="11">
        <v>461</v>
      </c>
      <c r="AF122" s="11">
        <v>461</v>
      </c>
      <c r="AG122" s="11">
        <v>461</v>
      </c>
      <c r="AH122" s="11">
        <v>462</v>
      </c>
      <c r="AI122" s="11">
        <v>462</v>
      </c>
      <c r="AJ122" s="11">
        <v>470</v>
      </c>
      <c r="AK122" s="11">
        <v>465</v>
      </c>
      <c r="AL122" s="11">
        <v>462</v>
      </c>
      <c r="AM122" s="11">
        <v>465</v>
      </c>
      <c r="AN122" s="11">
        <v>480</v>
      </c>
      <c r="AO122" s="11">
        <v>463</v>
      </c>
      <c r="AP122" s="11">
        <v>462</v>
      </c>
      <c r="AQ122" s="11">
        <v>462</v>
      </c>
      <c r="AR122" s="11">
        <v>467</v>
      </c>
      <c r="AS122" s="11">
        <v>474</v>
      </c>
      <c r="AT122" s="11">
        <v>464</v>
      </c>
      <c r="AU122" s="11">
        <v>460</v>
      </c>
      <c r="AV122" s="11">
        <v>464</v>
      </c>
      <c r="AW122" s="11">
        <v>457</v>
      </c>
      <c r="AX122" s="11">
        <v>455</v>
      </c>
      <c r="AY122" s="11">
        <v>461</v>
      </c>
      <c r="AZ122" s="11">
        <v>467</v>
      </c>
      <c r="BA122" s="11">
        <v>464</v>
      </c>
      <c r="BB122" s="11">
        <v>467</v>
      </c>
      <c r="BC122" s="11">
        <v>462</v>
      </c>
      <c r="BD122" s="11">
        <v>459</v>
      </c>
      <c r="BE122" s="11">
        <v>467</v>
      </c>
      <c r="BF122" s="11">
        <v>458</v>
      </c>
      <c r="BG122" s="11">
        <v>458</v>
      </c>
      <c r="BH122" s="11">
        <v>451</v>
      </c>
      <c r="BI122" s="11">
        <v>457</v>
      </c>
      <c r="BJ122" s="11">
        <v>469</v>
      </c>
      <c r="BK122" s="11">
        <v>478</v>
      </c>
      <c r="BL122" s="11">
        <v>467</v>
      </c>
      <c r="BM122" s="11">
        <v>466</v>
      </c>
      <c r="BN122" s="11">
        <v>469</v>
      </c>
      <c r="BO122" s="11">
        <v>461</v>
      </c>
      <c r="BP122" s="11">
        <v>461</v>
      </c>
      <c r="BQ122" s="11">
        <v>554</v>
      </c>
      <c r="BR122" s="11">
        <v>460</v>
      </c>
      <c r="BS122" s="11">
        <v>462</v>
      </c>
      <c r="BT122" s="11">
        <v>456</v>
      </c>
      <c r="BU122" s="11">
        <v>461</v>
      </c>
      <c r="BV122" s="11">
        <v>465</v>
      </c>
      <c r="BW122" s="11">
        <v>463</v>
      </c>
      <c r="BX122" s="11">
        <v>458</v>
      </c>
      <c r="BY122" s="11">
        <v>456</v>
      </c>
      <c r="BZ122" s="11">
        <v>456</v>
      </c>
      <c r="CA122" s="11">
        <v>454</v>
      </c>
      <c r="CB122" s="11">
        <v>455</v>
      </c>
      <c r="CC122" s="11">
        <v>551</v>
      </c>
      <c r="CD122" s="47">
        <v>158</v>
      </c>
    </row>
    <row r="123" spans="1:82">
      <c r="A123" s="2">
        <f t="shared" si="1"/>
        <v>121</v>
      </c>
      <c r="B123" s="11">
        <v>90</v>
      </c>
      <c r="C123" s="11">
        <v>630</v>
      </c>
      <c r="D123" s="11">
        <v>676</v>
      </c>
      <c r="E123" s="11">
        <v>481</v>
      </c>
      <c r="F123" s="11">
        <v>427</v>
      </c>
      <c r="G123" s="11">
        <v>396</v>
      </c>
      <c r="H123" s="11">
        <v>444</v>
      </c>
      <c r="I123" s="11">
        <v>803</v>
      </c>
      <c r="J123" s="11">
        <v>895</v>
      </c>
      <c r="K123" s="11">
        <v>862</v>
      </c>
      <c r="L123" s="11">
        <v>584</v>
      </c>
      <c r="M123" s="11">
        <v>479</v>
      </c>
      <c r="N123" s="11">
        <v>393</v>
      </c>
      <c r="O123" s="11">
        <v>399</v>
      </c>
      <c r="P123" s="11">
        <v>406</v>
      </c>
      <c r="Q123" s="11">
        <v>509</v>
      </c>
      <c r="R123" s="11">
        <v>418</v>
      </c>
      <c r="S123" s="11">
        <v>444</v>
      </c>
      <c r="T123" s="11">
        <v>461</v>
      </c>
      <c r="U123" s="11">
        <v>444</v>
      </c>
      <c r="V123" s="11">
        <v>441</v>
      </c>
      <c r="W123" s="11">
        <v>445</v>
      </c>
      <c r="X123" s="11">
        <v>561</v>
      </c>
      <c r="Y123" s="11">
        <v>498</v>
      </c>
      <c r="Z123" s="11">
        <v>481</v>
      </c>
      <c r="AA123" s="11">
        <v>444</v>
      </c>
      <c r="AB123" s="11">
        <v>446</v>
      </c>
      <c r="AC123" s="11">
        <v>464</v>
      </c>
      <c r="AD123" s="11">
        <v>500</v>
      </c>
      <c r="AE123" s="11">
        <v>510</v>
      </c>
      <c r="AF123" s="11">
        <v>497</v>
      </c>
      <c r="AG123" s="11">
        <v>476</v>
      </c>
      <c r="AH123" s="11">
        <v>496</v>
      </c>
      <c r="AI123" s="11">
        <v>529</v>
      </c>
      <c r="AJ123" s="11">
        <v>539</v>
      </c>
      <c r="AK123" s="11">
        <v>516</v>
      </c>
      <c r="AL123" s="11">
        <v>448</v>
      </c>
      <c r="AM123" s="11">
        <v>465</v>
      </c>
      <c r="AN123" s="11">
        <v>496</v>
      </c>
      <c r="AO123" s="11">
        <v>500</v>
      </c>
      <c r="AP123" s="11">
        <v>500</v>
      </c>
      <c r="AQ123" s="11">
        <v>501</v>
      </c>
      <c r="AR123" s="11">
        <v>519</v>
      </c>
      <c r="AS123" s="11">
        <v>487</v>
      </c>
      <c r="AT123" s="11">
        <v>496</v>
      </c>
      <c r="AU123" s="11">
        <v>503</v>
      </c>
      <c r="AV123" s="11">
        <v>453</v>
      </c>
      <c r="AW123" s="11">
        <v>448</v>
      </c>
      <c r="AX123" s="11">
        <v>423</v>
      </c>
      <c r="AY123" s="11">
        <v>445</v>
      </c>
      <c r="AZ123" s="11">
        <v>463</v>
      </c>
      <c r="BA123" s="11">
        <v>455</v>
      </c>
      <c r="BB123" s="11">
        <v>473</v>
      </c>
      <c r="BC123" s="11">
        <v>429</v>
      </c>
      <c r="BD123" s="11">
        <v>446</v>
      </c>
      <c r="BE123" s="11">
        <v>458</v>
      </c>
      <c r="BF123" s="11">
        <v>459</v>
      </c>
      <c r="BG123" s="11">
        <v>412</v>
      </c>
      <c r="BH123" s="11">
        <v>440</v>
      </c>
      <c r="BI123" s="11">
        <v>426</v>
      </c>
      <c r="BJ123" s="11">
        <v>436</v>
      </c>
      <c r="BK123" s="11">
        <v>451</v>
      </c>
      <c r="BL123" s="11">
        <v>463</v>
      </c>
      <c r="BM123" s="11">
        <v>421</v>
      </c>
      <c r="BN123" s="11">
        <v>443</v>
      </c>
      <c r="BO123" s="11">
        <v>408</v>
      </c>
      <c r="BP123" s="11">
        <v>414</v>
      </c>
      <c r="BQ123" s="11">
        <v>444</v>
      </c>
      <c r="BR123" s="11">
        <v>455</v>
      </c>
      <c r="BS123" s="11">
        <v>470</v>
      </c>
      <c r="BT123" s="11">
        <v>462</v>
      </c>
      <c r="BU123" s="11">
        <v>454</v>
      </c>
      <c r="BV123" s="11">
        <v>468</v>
      </c>
      <c r="BW123" s="11">
        <v>479</v>
      </c>
      <c r="BX123" s="11">
        <v>477</v>
      </c>
      <c r="BY123" s="11">
        <v>426</v>
      </c>
      <c r="BZ123" s="11">
        <v>440</v>
      </c>
      <c r="CA123" s="11">
        <v>457</v>
      </c>
      <c r="CB123" s="11">
        <v>470</v>
      </c>
      <c r="CC123" s="11">
        <v>390</v>
      </c>
      <c r="CD123" s="47">
        <v>122</v>
      </c>
    </row>
    <row r="124" spans="1:82">
      <c r="A124" s="2">
        <f t="shared" si="1"/>
        <v>122</v>
      </c>
      <c r="B124" s="11">
        <v>98</v>
      </c>
      <c r="C124" s="11">
        <v>394</v>
      </c>
      <c r="D124" s="11">
        <v>369</v>
      </c>
      <c r="E124" s="11">
        <v>369</v>
      </c>
      <c r="F124" s="11">
        <v>382</v>
      </c>
      <c r="G124" s="11">
        <v>382</v>
      </c>
      <c r="H124" s="11">
        <v>371</v>
      </c>
      <c r="I124" s="11">
        <v>372</v>
      </c>
      <c r="J124" s="11">
        <v>373</v>
      </c>
      <c r="K124" s="11">
        <v>373</v>
      </c>
      <c r="L124" s="11">
        <v>372</v>
      </c>
      <c r="M124" s="11">
        <v>381</v>
      </c>
      <c r="N124" s="11">
        <v>1023</v>
      </c>
      <c r="O124" s="11">
        <v>1023</v>
      </c>
      <c r="P124" s="11">
        <v>1023</v>
      </c>
      <c r="Q124" s="11">
        <v>1023</v>
      </c>
      <c r="R124" s="11">
        <v>895</v>
      </c>
      <c r="S124" s="11">
        <v>680</v>
      </c>
      <c r="T124" s="11">
        <v>650</v>
      </c>
      <c r="U124" s="11">
        <v>771</v>
      </c>
      <c r="V124" s="11">
        <v>802</v>
      </c>
      <c r="W124" s="11">
        <v>810</v>
      </c>
      <c r="X124" s="11">
        <v>828</v>
      </c>
      <c r="Y124" s="11">
        <v>841</v>
      </c>
      <c r="Z124" s="11">
        <v>772</v>
      </c>
      <c r="AA124" s="11">
        <v>820</v>
      </c>
      <c r="AB124" s="11">
        <v>731</v>
      </c>
      <c r="AC124" s="11">
        <v>695</v>
      </c>
      <c r="AD124" s="11">
        <v>693</v>
      </c>
      <c r="AE124" s="11">
        <v>711</v>
      </c>
      <c r="AF124" s="11">
        <v>719</v>
      </c>
      <c r="AG124" s="11">
        <v>700</v>
      </c>
      <c r="AH124" s="11">
        <v>792</v>
      </c>
      <c r="AI124" s="11">
        <v>702</v>
      </c>
      <c r="AJ124" s="11">
        <v>696</v>
      </c>
      <c r="AK124" s="11">
        <v>695</v>
      </c>
      <c r="AL124" s="11">
        <v>604</v>
      </c>
      <c r="AM124" s="11">
        <v>674</v>
      </c>
      <c r="AN124" s="11">
        <v>570</v>
      </c>
      <c r="AO124" s="11">
        <v>542</v>
      </c>
      <c r="AP124" s="11">
        <v>489</v>
      </c>
      <c r="AQ124" s="11">
        <v>518</v>
      </c>
      <c r="AR124" s="11">
        <v>593</v>
      </c>
      <c r="AS124" s="11">
        <v>508</v>
      </c>
      <c r="AT124" s="11">
        <v>504</v>
      </c>
      <c r="AU124" s="11">
        <v>509</v>
      </c>
      <c r="AV124" s="11">
        <v>503</v>
      </c>
      <c r="AW124" s="11">
        <v>596</v>
      </c>
      <c r="AX124" s="11">
        <v>506</v>
      </c>
      <c r="AY124" s="11">
        <v>506</v>
      </c>
      <c r="AZ124" s="11">
        <v>505</v>
      </c>
      <c r="BA124" s="11">
        <v>508</v>
      </c>
      <c r="BB124" s="11">
        <v>534</v>
      </c>
      <c r="BC124" s="11">
        <v>537</v>
      </c>
      <c r="BD124" s="11">
        <v>528</v>
      </c>
      <c r="BE124" s="11">
        <v>522</v>
      </c>
      <c r="BF124" s="11">
        <v>521</v>
      </c>
      <c r="BG124" s="11">
        <v>513</v>
      </c>
      <c r="BH124" s="11">
        <v>522</v>
      </c>
      <c r="BI124" s="11">
        <v>522</v>
      </c>
      <c r="BJ124" s="11">
        <v>526</v>
      </c>
      <c r="BK124" s="11">
        <v>520</v>
      </c>
      <c r="BL124" s="11">
        <v>609</v>
      </c>
      <c r="BM124" s="11">
        <v>517</v>
      </c>
      <c r="BN124" s="11">
        <v>514</v>
      </c>
      <c r="BO124" s="11">
        <v>522</v>
      </c>
      <c r="BP124" s="11">
        <v>518</v>
      </c>
      <c r="BQ124" s="11">
        <v>685</v>
      </c>
      <c r="BR124" s="11">
        <v>498</v>
      </c>
      <c r="BS124" s="11">
        <v>463</v>
      </c>
      <c r="BT124" s="11">
        <v>456</v>
      </c>
      <c r="BU124" s="11">
        <v>447</v>
      </c>
      <c r="BV124" s="11">
        <v>448</v>
      </c>
      <c r="BW124" s="11">
        <v>445</v>
      </c>
      <c r="BX124" s="11">
        <v>529</v>
      </c>
      <c r="BY124" s="11">
        <v>449</v>
      </c>
      <c r="BZ124" s="11">
        <v>440</v>
      </c>
      <c r="CA124" s="11">
        <v>446</v>
      </c>
      <c r="CB124" s="11">
        <v>445</v>
      </c>
      <c r="CC124" s="11">
        <v>448</v>
      </c>
      <c r="CD124" s="47">
        <v>298</v>
      </c>
    </row>
    <row r="125" spans="1:82">
      <c r="A125" s="2">
        <f t="shared" si="1"/>
        <v>123</v>
      </c>
      <c r="B125" s="11">
        <v>442</v>
      </c>
      <c r="C125" s="11">
        <v>344</v>
      </c>
      <c r="D125" s="11">
        <v>339</v>
      </c>
      <c r="E125" s="11">
        <v>338</v>
      </c>
      <c r="F125" s="11">
        <v>338</v>
      </c>
      <c r="G125" s="11">
        <v>348</v>
      </c>
      <c r="H125" s="11">
        <v>341</v>
      </c>
      <c r="I125" s="11">
        <v>340</v>
      </c>
      <c r="J125" s="11">
        <v>347</v>
      </c>
      <c r="K125" s="11">
        <v>335</v>
      </c>
      <c r="L125" s="11">
        <v>342</v>
      </c>
      <c r="M125" s="11">
        <v>338</v>
      </c>
      <c r="N125" s="11">
        <v>346</v>
      </c>
      <c r="O125" s="11">
        <v>443</v>
      </c>
      <c r="P125" s="11">
        <v>378</v>
      </c>
      <c r="Q125" s="11">
        <v>356</v>
      </c>
      <c r="R125" s="11">
        <v>334</v>
      </c>
      <c r="S125" s="11">
        <v>338</v>
      </c>
      <c r="T125" s="11">
        <v>348</v>
      </c>
      <c r="U125" s="11">
        <v>355</v>
      </c>
      <c r="V125" s="11">
        <v>374</v>
      </c>
      <c r="W125" s="11">
        <v>339</v>
      </c>
      <c r="X125" s="11">
        <v>342</v>
      </c>
      <c r="Y125" s="11">
        <v>365</v>
      </c>
      <c r="Z125" s="11">
        <v>365</v>
      </c>
      <c r="AA125" s="11">
        <v>375</v>
      </c>
      <c r="AB125" s="11">
        <v>347</v>
      </c>
      <c r="AC125" s="11">
        <v>381</v>
      </c>
      <c r="AD125" s="11">
        <v>394</v>
      </c>
      <c r="AE125" s="11">
        <v>381</v>
      </c>
      <c r="AF125" s="11">
        <v>347</v>
      </c>
      <c r="AG125" s="11">
        <v>369</v>
      </c>
      <c r="AH125" s="11">
        <v>344</v>
      </c>
      <c r="AI125" s="11">
        <v>379</v>
      </c>
      <c r="AJ125" s="11">
        <v>375</v>
      </c>
      <c r="AK125" s="11">
        <v>359</v>
      </c>
      <c r="AL125" s="11">
        <v>344</v>
      </c>
      <c r="AM125" s="11">
        <v>346</v>
      </c>
      <c r="AN125" s="11">
        <v>434</v>
      </c>
      <c r="AO125" s="11">
        <v>353</v>
      </c>
      <c r="AP125" s="11">
        <v>354</v>
      </c>
      <c r="AQ125" s="11">
        <v>358</v>
      </c>
      <c r="AR125" s="11">
        <v>344</v>
      </c>
      <c r="AS125" s="11">
        <v>344</v>
      </c>
      <c r="AT125" s="11">
        <v>344</v>
      </c>
      <c r="AU125" s="11">
        <v>340</v>
      </c>
      <c r="AV125" s="11">
        <v>338</v>
      </c>
      <c r="AW125" s="11">
        <v>334</v>
      </c>
      <c r="AX125" s="11">
        <v>338</v>
      </c>
      <c r="AY125" s="11">
        <v>338</v>
      </c>
      <c r="AZ125" s="11">
        <v>341</v>
      </c>
      <c r="BA125" s="11">
        <v>356</v>
      </c>
      <c r="BB125" s="11">
        <v>347</v>
      </c>
      <c r="BC125" s="11">
        <v>339</v>
      </c>
      <c r="BD125" s="11">
        <v>337</v>
      </c>
      <c r="BE125" s="11">
        <v>344</v>
      </c>
      <c r="BF125" s="11">
        <v>340</v>
      </c>
      <c r="BG125" s="11">
        <v>342</v>
      </c>
      <c r="BH125" s="11">
        <v>337</v>
      </c>
      <c r="BI125" s="11">
        <v>339</v>
      </c>
      <c r="BJ125" s="11">
        <v>341</v>
      </c>
      <c r="BK125" s="11">
        <v>357</v>
      </c>
      <c r="BL125" s="11">
        <v>342</v>
      </c>
      <c r="BM125" s="11">
        <v>337</v>
      </c>
      <c r="BN125" s="11">
        <v>337</v>
      </c>
      <c r="BO125" s="11">
        <v>337</v>
      </c>
      <c r="BP125" s="11">
        <v>339</v>
      </c>
      <c r="BQ125" s="11">
        <v>339</v>
      </c>
      <c r="BR125" s="11">
        <v>338</v>
      </c>
      <c r="BS125" s="11">
        <v>338</v>
      </c>
      <c r="BT125" s="11">
        <v>338</v>
      </c>
      <c r="BU125" s="11">
        <v>338</v>
      </c>
      <c r="BV125" s="11">
        <v>354</v>
      </c>
      <c r="BW125" s="11">
        <v>333</v>
      </c>
      <c r="BX125" s="11">
        <v>328</v>
      </c>
      <c r="BY125" s="11">
        <v>332</v>
      </c>
      <c r="BZ125" s="11">
        <v>330</v>
      </c>
      <c r="CA125" s="11">
        <v>430</v>
      </c>
      <c r="CB125" s="11">
        <v>346</v>
      </c>
      <c r="CC125" s="11">
        <v>352</v>
      </c>
      <c r="CD125" s="47">
        <v>128</v>
      </c>
    </row>
    <row r="126" spans="1:82">
      <c r="A126" s="2">
        <f t="shared" si="1"/>
        <v>124</v>
      </c>
      <c r="B126" s="11">
        <v>10</v>
      </c>
      <c r="C126" s="11">
        <v>768</v>
      </c>
      <c r="D126" s="11">
        <v>768</v>
      </c>
      <c r="E126" s="11">
        <v>764</v>
      </c>
      <c r="F126" s="11">
        <v>903</v>
      </c>
      <c r="G126" s="11">
        <v>771</v>
      </c>
      <c r="H126" s="11">
        <v>801</v>
      </c>
      <c r="I126" s="11">
        <v>793</v>
      </c>
      <c r="J126" s="11">
        <v>802</v>
      </c>
      <c r="K126" s="11">
        <v>788</v>
      </c>
      <c r="L126" s="11">
        <v>790</v>
      </c>
      <c r="M126" s="11">
        <v>788</v>
      </c>
      <c r="N126" s="11">
        <v>786</v>
      </c>
      <c r="O126" s="11">
        <v>787</v>
      </c>
      <c r="P126" s="11">
        <v>785</v>
      </c>
      <c r="Q126" s="11">
        <v>795</v>
      </c>
      <c r="R126" s="11">
        <v>792</v>
      </c>
      <c r="S126" s="11">
        <v>793</v>
      </c>
      <c r="T126" s="11">
        <v>791</v>
      </c>
      <c r="U126" s="11">
        <v>792</v>
      </c>
      <c r="V126" s="11">
        <v>792</v>
      </c>
      <c r="W126" s="11">
        <v>792</v>
      </c>
      <c r="X126" s="11">
        <v>805</v>
      </c>
      <c r="Y126" s="11">
        <v>800</v>
      </c>
      <c r="Z126" s="11">
        <v>790</v>
      </c>
      <c r="AA126" s="11">
        <v>794</v>
      </c>
      <c r="AB126" s="11">
        <v>794</v>
      </c>
      <c r="AC126" s="11">
        <v>781</v>
      </c>
      <c r="AD126" s="11">
        <v>787</v>
      </c>
      <c r="AE126" s="11">
        <v>810</v>
      </c>
      <c r="AF126" s="11">
        <v>801</v>
      </c>
      <c r="AG126" s="11">
        <v>795</v>
      </c>
      <c r="AH126" s="11">
        <v>792</v>
      </c>
      <c r="AI126" s="11">
        <v>813</v>
      </c>
      <c r="AJ126" s="11">
        <v>809</v>
      </c>
      <c r="AK126" s="11">
        <v>798</v>
      </c>
      <c r="AL126" s="11">
        <v>801</v>
      </c>
      <c r="AM126" s="11">
        <v>801</v>
      </c>
      <c r="AN126" s="11">
        <v>792</v>
      </c>
      <c r="AO126" s="11">
        <v>801</v>
      </c>
      <c r="AP126" s="11">
        <v>793</v>
      </c>
      <c r="AQ126" s="11">
        <v>779</v>
      </c>
      <c r="AR126" s="11">
        <v>826</v>
      </c>
      <c r="AS126" s="11">
        <v>796</v>
      </c>
      <c r="AT126" s="11">
        <v>905</v>
      </c>
      <c r="AU126" s="11">
        <v>785</v>
      </c>
      <c r="AV126" s="11">
        <v>784</v>
      </c>
      <c r="AW126" s="11">
        <v>788</v>
      </c>
      <c r="AX126" s="11">
        <v>786</v>
      </c>
      <c r="AY126" s="11">
        <v>790</v>
      </c>
      <c r="AZ126" s="11">
        <v>787</v>
      </c>
      <c r="BA126" s="11">
        <v>803</v>
      </c>
      <c r="BB126" s="11">
        <v>795</v>
      </c>
      <c r="BC126" s="11">
        <v>797</v>
      </c>
      <c r="BD126" s="11">
        <v>790</v>
      </c>
      <c r="BE126" s="11">
        <v>790</v>
      </c>
      <c r="BF126" s="11">
        <v>788</v>
      </c>
      <c r="BG126" s="11">
        <v>784</v>
      </c>
      <c r="BH126" s="11">
        <v>798</v>
      </c>
      <c r="BI126" s="11">
        <v>781</v>
      </c>
      <c r="BJ126" s="11">
        <v>914</v>
      </c>
      <c r="BK126" s="11">
        <v>779</v>
      </c>
      <c r="BL126" s="11">
        <v>783</v>
      </c>
      <c r="BM126" s="11">
        <v>780</v>
      </c>
      <c r="BN126" s="11">
        <v>779</v>
      </c>
      <c r="BO126" s="11">
        <v>779</v>
      </c>
      <c r="BP126" s="11">
        <v>778</v>
      </c>
      <c r="BQ126" s="11">
        <v>780</v>
      </c>
      <c r="BR126" s="11">
        <v>781</v>
      </c>
      <c r="BS126" s="11">
        <v>904</v>
      </c>
      <c r="BT126" s="11">
        <v>775</v>
      </c>
      <c r="BU126" s="11">
        <v>777</v>
      </c>
      <c r="BV126" s="11">
        <v>777</v>
      </c>
      <c r="BW126" s="11">
        <v>778</v>
      </c>
      <c r="BX126" s="11">
        <v>779</v>
      </c>
      <c r="BY126" s="11">
        <v>780</v>
      </c>
      <c r="BZ126" s="11">
        <v>784</v>
      </c>
      <c r="CA126" s="11">
        <v>783</v>
      </c>
      <c r="CB126" s="11">
        <v>779</v>
      </c>
      <c r="CC126" s="11">
        <v>782</v>
      </c>
      <c r="CD126" s="47">
        <v>248</v>
      </c>
    </row>
    <row r="127" spans="1:82">
      <c r="A127" s="2">
        <f t="shared" si="1"/>
        <v>125</v>
      </c>
      <c r="B127" s="11">
        <v>10</v>
      </c>
      <c r="C127" s="11">
        <v>407</v>
      </c>
      <c r="D127" s="11">
        <v>416</v>
      </c>
      <c r="E127" s="11">
        <v>444</v>
      </c>
      <c r="F127" s="11">
        <v>399</v>
      </c>
      <c r="G127" s="11">
        <v>406</v>
      </c>
      <c r="H127" s="11">
        <v>410</v>
      </c>
      <c r="I127" s="11">
        <v>410</v>
      </c>
      <c r="J127" s="11">
        <v>410</v>
      </c>
      <c r="K127" s="11">
        <v>413</v>
      </c>
      <c r="L127" s="11">
        <v>426</v>
      </c>
      <c r="M127" s="11">
        <v>412</v>
      </c>
      <c r="N127" s="11">
        <v>430</v>
      </c>
      <c r="O127" s="11">
        <v>415</v>
      </c>
      <c r="P127" s="11">
        <v>416</v>
      </c>
      <c r="Q127" s="11">
        <v>417</v>
      </c>
      <c r="R127" s="11">
        <v>419</v>
      </c>
      <c r="S127" s="11">
        <v>419</v>
      </c>
      <c r="T127" s="11">
        <v>421</v>
      </c>
      <c r="U127" s="11">
        <v>423</v>
      </c>
      <c r="V127" s="11">
        <v>426</v>
      </c>
      <c r="W127" s="11">
        <v>421</v>
      </c>
      <c r="X127" s="11">
        <v>416</v>
      </c>
      <c r="Y127" s="11">
        <v>431</v>
      </c>
      <c r="Z127" s="11">
        <v>424</v>
      </c>
      <c r="AA127" s="11">
        <v>429</v>
      </c>
      <c r="AB127" s="11">
        <v>434</v>
      </c>
      <c r="AC127" s="11">
        <v>435</v>
      </c>
      <c r="AD127" s="11">
        <v>434</v>
      </c>
      <c r="AE127" s="11">
        <v>406</v>
      </c>
      <c r="AF127" s="11">
        <v>412</v>
      </c>
      <c r="AG127" s="11">
        <v>409</v>
      </c>
      <c r="AH127" s="11">
        <v>410</v>
      </c>
      <c r="AI127" s="11">
        <v>413</v>
      </c>
      <c r="AJ127" s="11">
        <v>417</v>
      </c>
      <c r="AK127" s="11">
        <v>406</v>
      </c>
      <c r="AL127" s="11">
        <v>412</v>
      </c>
      <c r="AM127" s="11">
        <v>413</v>
      </c>
      <c r="AN127" s="11">
        <v>415</v>
      </c>
      <c r="AO127" s="11">
        <v>414</v>
      </c>
      <c r="AP127" s="11">
        <v>413</v>
      </c>
      <c r="AQ127" s="11">
        <v>421</v>
      </c>
      <c r="AR127" s="11">
        <v>440</v>
      </c>
      <c r="AS127" s="11">
        <v>445</v>
      </c>
      <c r="AT127" s="11">
        <v>447</v>
      </c>
      <c r="AU127" s="11">
        <v>455</v>
      </c>
      <c r="AV127" s="11">
        <v>510</v>
      </c>
      <c r="AW127" s="11">
        <v>432</v>
      </c>
      <c r="AX127" s="11">
        <v>424</v>
      </c>
      <c r="AY127" s="11">
        <v>417</v>
      </c>
      <c r="AZ127" s="11">
        <v>450</v>
      </c>
      <c r="BA127" s="11">
        <v>430</v>
      </c>
      <c r="BB127" s="11">
        <v>510</v>
      </c>
      <c r="BC127" s="11">
        <v>421</v>
      </c>
      <c r="BD127" s="11">
        <v>413</v>
      </c>
      <c r="BE127" s="11">
        <v>419</v>
      </c>
      <c r="BF127" s="11">
        <v>419</v>
      </c>
      <c r="BG127" s="11">
        <v>419</v>
      </c>
      <c r="BH127" s="11">
        <v>411</v>
      </c>
      <c r="BI127" s="11">
        <v>413</v>
      </c>
      <c r="BJ127" s="11">
        <v>419</v>
      </c>
      <c r="BK127" s="11">
        <v>414</v>
      </c>
      <c r="BL127" s="11">
        <v>416</v>
      </c>
      <c r="BM127" s="11">
        <v>434</v>
      </c>
      <c r="BN127" s="11">
        <v>422</v>
      </c>
      <c r="BO127" s="11">
        <v>420</v>
      </c>
      <c r="BP127" s="11">
        <v>410</v>
      </c>
      <c r="BQ127" s="11">
        <v>410</v>
      </c>
      <c r="BR127" s="11">
        <v>461</v>
      </c>
      <c r="BS127" s="11">
        <v>420</v>
      </c>
      <c r="BT127" s="11">
        <v>430</v>
      </c>
      <c r="BU127" s="11">
        <v>424</v>
      </c>
      <c r="BV127" s="11">
        <v>428</v>
      </c>
      <c r="BW127" s="11">
        <v>421</v>
      </c>
      <c r="BX127" s="11">
        <v>425</v>
      </c>
      <c r="BY127" s="11">
        <v>420</v>
      </c>
      <c r="BZ127" s="11">
        <v>421</v>
      </c>
      <c r="CA127" s="11">
        <v>409</v>
      </c>
      <c r="CB127" s="11">
        <v>415</v>
      </c>
      <c r="CC127" s="11">
        <v>408</v>
      </c>
      <c r="CD127" s="47">
        <v>159</v>
      </c>
    </row>
    <row r="128" spans="1:82">
      <c r="A128" s="2">
        <f t="shared" si="1"/>
        <v>126</v>
      </c>
      <c r="B128" s="11">
        <v>345</v>
      </c>
      <c r="C128" s="11">
        <v>347</v>
      </c>
      <c r="D128" s="11">
        <v>347</v>
      </c>
      <c r="E128" s="11">
        <v>451</v>
      </c>
      <c r="F128" s="11">
        <v>365</v>
      </c>
      <c r="G128" s="11">
        <v>350</v>
      </c>
      <c r="H128" s="11">
        <v>349</v>
      </c>
      <c r="I128" s="11">
        <v>349</v>
      </c>
      <c r="J128" s="11">
        <v>351</v>
      </c>
      <c r="K128" s="11">
        <v>355</v>
      </c>
      <c r="L128" s="11">
        <v>350</v>
      </c>
      <c r="M128" s="11">
        <v>382</v>
      </c>
      <c r="N128" s="11">
        <v>401</v>
      </c>
      <c r="O128" s="11">
        <v>398</v>
      </c>
      <c r="P128" s="11">
        <v>404</v>
      </c>
      <c r="Q128" s="11">
        <v>399</v>
      </c>
      <c r="R128" s="11">
        <v>409</v>
      </c>
      <c r="S128" s="11">
        <v>434</v>
      </c>
      <c r="T128" s="11">
        <v>422</v>
      </c>
      <c r="U128" s="11">
        <v>392</v>
      </c>
      <c r="V128" s="11">
        <v>379</v>
      </c>
      <c r="W128" s="11">
        <v>404</v>
      </c>
      <c r="X128" s="11">
        <v>402</v>
      </c>
      <c r="Y128" s="11">
        <v>399</v>
      </c>
      <c r="Z128" s="11">
        <v>398</v>
      </c>
      <c r="AA128" s="11">
        <v>392</v>
      </c>
      <c r="AB128" s="11">
        <v>388</v>
      </c>
      <c r="AC128" s="11">
        <v>390</v>
      </c>
      <c r="AD128" s="11">
        <v>385</v>
      </c>
      <c r="AE128" s="11">
        <v>397</v>
      </c>
      <c r="AF128" s="11">
        <v>390</v>
      </c>
      <c r="AG128" s="11">
        <v>389</v>
      </c>
      <c r="AH128" s="11">
        <v>381</v>
      </c>
      <c r="AI128" s="11">
        <v>392</v>
      </c>
      <c r="AJ128" s="11">
        <v>381</v>
      </c>
      <c r="AK128" s="11">
        <v>478</v>
      </c>
      <c r="AL128" s="11">
        <v>384</v>
      </c>
      <c r="AM128" s="11">
        <v>409</v>
      </c>
      <c r="AN128" s="11">
        <v>407</v>
      </c>
      <c r="AO128" s="11">
        <v>398</v>
      </c>
      <c r="AP128" s="11">
        <v>394</v>
      </c>
      <c r="AQ128" s="11">
        <v>388</v>
      </c>
      <c r="AR128" s="11">
        <v>380</v>
      </c>
      <c r="AS128" s="11">
        <v>369</v>
      </c>
      <c r="AT128" s="11">
        <v>376</v>
      </c>
      <c r="AU128" s="11">
        <v>395</v>
      </c>
      <c r="AV128" s="11">
        <v>379</v>
      </c>
      <c r="AW128" s="11">
        <v>379</v>
      </c>
      <c r="AX128" s="11">
        <v>386</v>
      </c>
      <c r="AY128" s="11">
        <v>387</v>
      </c>
      <c r="AZ128" s="11">
        <v>385</v>
      </c>
      <c r="BA128" s="11">
        <v>381</v>
      </c>
      <c r="BB128" s="11">
        <v>373</v>
      </c>
      <c r="BC128" s="11">
        <v>373</v>
      </c>
      <c r="BD128" s="11">
        <v>373</v>
      </c>
      <c r="BE128" s="11">
        <v>410</v>
      </c>
      <c r="BF128" s="11">
        <v>396</v>
      </c>
      <c r="BG128" s="11">
        <v>416</v>
      </c>
      <c r="BH128" s="11">
        <v>390</v>
      </c>
      <c r="BI128" s="11">
        <v>394</v>
      </c>
      <c r="BJ128" s="11">
        <v>394</v>
      </c>
      <c r="BK128" s="11">
        <v>419</v>
      </c>
      <c r="BL128" s="11">
        <v>435</v>
      </c>
      <c r="BM128" s="11">
        <v>406</v>
      </c>
      <c r="BN128" s="11">
        <v>399</v>
      </c>
      <c r="BO128" s="11">
        <v>399</v>
      </c>
      <c r="BP128" s="11">
        <v>398</v>
      </c>
      <c r="BQ128" s="11">
        <v>397</v>
      </c>
      <c r="BR128" s="11">
        <v>395</v>
      </c>
      <c r="BS128" s="11">
        <v>399</v>
      </c>
      <c r="BT128" s="11">
        <v>392</v>
      </c>
      <c r="BU128" s="11">
        <v>390</v>
      </c>
      <c r="BV128" s="11">
        <v>387</v>
      </c>
      <c r="BW128" s="11">
        <v>414</v>
      </c>
      <c r="BX128" s="11">
        <v>415</v>
      </c>
      <c r="BY128" s="11">
        <v>462</v>
      </c>
      <c r="BZ128" s="11">
        <v>423</v>
      </c>
      <c r="CA128" s="11">
        <v>504</v>
      </c>
      <c r="CB128" s="11">
        <v>405</v>
      </c>
      <c r="CC128" s="11">
        <v>401</v>
      </c>
      <c r="CD128" s="47">
        <v>147</v>
      </c>
    </row>
    <row r="129" spans="1:82">
      <c r="A129" s="2">
        <f t="shared" si="1"/>
        <v>127</v>
      </c>
      <c r="B129" s="11">
        <v>27</v>
      </c>
      <c r="C129" s="11">
        <v>386</v>
      </c>
      <c r="D129" s="11">
        <v>386</v>
      </c>
      <c r="E129" s="11">
        <v>387</v>
      </c>
      <c r="F129" s="11">
        <v>387</v>
      </c>
      <c r="G129" s="11">
        <v>387</v>
      </c>
      <c r="H129" s="11">
        <v>388</v>
      </c>
      <c r="I129" s="11">
        <v>389</v>
      </c>
      <c r="J129" s="11">
        <v>387</v>
      </c>
      <c r="K129" s="11">
        <v>388</v>
      </c>
      <c r="L129" s="11">
        <v>389</v>
      </c>
      <c r="M129" s="11">
        <v>388</v>
      </c>
      <c r="N129" s="11">
        <v>389</v>
      </c>
      <c r="O129" s="11">
        <v>389</v>
      </c>
      <c r="P129" s="11">
        <v>389</v>
      </c>
      <c r="Q129" s="11">
        <v>389</v>
      </c>
      <c r="R129" s="11">
        <v>390</v>
      </c>
      <c r="S129" s="11">
        <v>404</v>
      </c>
      <c r="T129" s="11">
        <v>390</v>
      </c>
      <c r="U129" s="11">
        <v>389</v>
      </c>
      <c r="V129" s="11">
        <v>392</v>
      </c>
      <c r="W129" s="11">
        <v>388</v>
      </c>
      <c r="X129" s="11">
        <v>388</v>
      </c>
      <c r="Y129" s="11">
        <v>388</v>
      </c>
      <c r="Z129" s="11">
        <v>403</v>
      </c>
      <c r="AA129" s="11">
        <v>388</v>
      </c>
      <c r="AB129" s="11">
        <v>469</v>
      </c>
      <c r="AC129" s="11">
        <v>391</v>
      </c>
      <c r="AD129" s="11">
        <v>390</v>
      </c>
      <c r="AE129" s="11">
        <v>391</v>
      </c>
      <c r="AF129" s="11">
        <v>392</v>
      </c>
      <c r="AG129" s="11">
        <v>391</v>
      </c>
      <c r="AH129" s="11">
        <v>392</v>
      </c>
      <c r="AI129" s="11">
        <v>406</v>
      </c>
      <c r="AJ129" s="11">
        <v>391</v>
      </c>
      <c r="AK129" s="11">
        <v>391</v>
      </c>
      <c r="AL129" s="11">
        <v>392</v>
      </c>
      <c r="AM129" s="11">
        <v>392</v>
      </c>
      <c r="AN129" s="11">
        <v>1023</v>
      </c>
      <c r="AO129" s="11">
        <v>1023</v>
      </c>
      <c r="AP129" s="11">
        <v>1023</v>
      </c>
      <c r="AQ129" s="11">
        <v>1023</v>
      </c>
      <c r="AR129" s="11">
        <v>737</v>
      </c>
      <c r="AS129" s="11">
        <v>479</v>
      </c>
      <c r="AT129" s="11">
        <v>432</v>
      </c>
      <c r="AU129" s="11">
        <v>444</v>
      </c>
      <c r="AV129" s="11">
        <v>470</v>
      </c>
      <c r="AW129" s="11">
        <v>520</v>
      </c>
      <c r="AX129" s="11">
        <v>497</v>
      </c>
      <c r="AY129" s="11">
        <v>476</v>
      </c>
      <c r="AZ129" s="11">
        <v>450</v>
      </c>
      <c r="BA129" s="11">
        <v>456</v>
      </c>
      <c r="BB129" s="11">
        <v>456</v>
      </c>
      <c r="BC129" s="11">
        <v>455</v>
      </c>
      <c r="BD129" s="11">
        <v>445</v>
      </c>
      <c r="BE129" s="11">
        <v>441</v>
      </c>
      <c r="BF129" s="11">
        <v>443</v>
      </c>
      <c r="BG129" s="11">
        <v>445</v>
      </c>
      <c r="BH129" s="11">
        <v>442</v>
      </c>
      <c r="BI129" s="11">
        <v>441</v>
      </c>
      <c r="BJ129" s="11">
        <v>529</v>
      </c>
      <c r="BK129" s="11">
        <v>442</v>
      </c>
      <c r="BL129" s="11">
        <v>445</v>
      </c>
      <c r="BM129" s="11">
        <v>449</v>
      </c>
      <c r="BN129" s="11">
        <v>435</v>
      </c>
      <c r="BO129" s="11">
        <v>444</v>
      </c>
      <c r="BP129" s="11">
        <v>441</v>
      </c>
      <c r="BQ129" s="11">
        <v>438</v>
      </c>
      <c r="BR129" s="11">
        <v>438</v>
      </c>
      <c r="BS129" s="11">
        <v>467</v>
      </c>
      <c r="BT129" s="11">
        <v>433</v>
      </c>
      <c r="BU129" s="11">
        <v>528</v>
      </c>
      <c r="BV129" s="11">
        <v>445</v>
      </c>
      <c r="BW129" s="11">
        <v>443</v>
      </c>
      <c r="BX129" s="11">
        <v>422</v>
      </c>
      <c r="BY129" s="11">
        <v>430</v>
      </c>
      <c r="BZ129" s="11">
        <v>427</v>
      </c>
      <c r="CA129" s="11">
        <v>429</v>
      </c>
      <c r="CB129" s="11">
        <v>426</v>
      </c>
      <c r="CC129" s="11">
        <v>420</v>
      </c>
      <c r="CD129" s="47">
        <v>198</v>
      </c>
    </row>
    <row r="130" spans="1:82">
      <c r="A130" s="2">
        <f t="shared" si="1"/>
        <v>128</v>
      </c>
      <c r="B130" s="11">
        <v>10</v>
      </c>
      <c r="C130" s="11">
        <v>1023</v>
      </c>
      <c r="D130" s="11">
        <v>1023</v>
      </c>
      <c r="E130" s="11">
        <v>1023</v>
      </c>
      <c r="F130" s="11">
        <v>663</v>
      </c>
      <c r="G130" s="11">
        <v>359</v>
      </c>
      <c r="H130" s="11">
        <v>453</v>
      </c>
      <c r="I130" s="11">
        <v>361</v>
      </c>
      <c r="J130" s="11">
        <v>363</v>
      </c>
      <c r="K130" s="11">
        <v>365</v>
      </c>
      <c r="L130" s="11">
        <v>377</v>
      </c>
      <c r="M130" s="11">
        <v>389</v>
      </c>
      <c r="N130" s="11">
        <v>396</v>
      </c>
      <c r="O130" s="11">
        <v>398</v>
      </c>
      <c r="P130" s="11">
        <v>390</v>
      </c>
      <c r="Q130" s="11">
        <v>385</v>
      </c>
      <c r="R130" s="11">
        <v>383</v>
      </c>
      <c r="S130" s="11">
        <v>481</v>
      </c>
      <c r="T130" s="11">
        <v>387</v>
      </c>
      <c r="U130" s="11">
        <v>382</v>
      </c>
      <c r="V130" s="11">
        <v>382</v>
      </c>
      <c r="W130" s="11">
        <v>382</v>
      </c>
      <c r="X130" s="11">
        <v>384</v>
      </c>
      <c r="Y130" s="11">
        <v>382</v>
      </c>
      <c r="Z130" s="11">
        <v>381</v>
      </c>
      <c r="AA130" s="11">
        <v>382</v>
      </c>
      <c r="AB130" s="11">
        <v>380</v>
      </c>
      <c r="AC130" s="11">
        <v>381</v>
      </c>
      <c r="AD130" s="11">
        <v>379</v>
      </c>
      <c r="AE130" s="11">
        <v>377</v>
      </c>
      <c r="AF130" s="11">
        <v>376</v>
      </c>
      <c r="AG130" s="11">
        <v>377</v>
      </c>
      <c r="AH130" s="11">
        <v>376</v>
      </c>
      <c r="AI130" s="11">
        <v>378</v>
      </c>
      <c r="AJ130" s="11">
        <v>379</v>
      </c>
      <c r="AK130" s="11">
        <v>382</v>
      </c>
      <c r="AL130" s="11">
        <v>382</v>
      </c>
      <c r="AM130" s="11">
        <v>380</v>
      </c>
      <c r="AN130" s="11">
        <v>382</v>
      </c>
      <c r="AO130" s="11">
        <v>380</v>
      </c>
      <c r="AP130" s="11">
        <v>387</v>
      </c>
      <c r="AQ130" s="11">
        <v>384</v>
      </c>
      <c r="AR130" s="11">
        <v>385</v>
      </c>
      <c r="AS130" s="11">
        <v>386</v>
      </c>
      <c r="AT130" s="11">
        <v>386</v>
      </c>
      <c r="AU130" s="11">
        <v>382</v>
      </c>
      <c r="AV130" s="11">
        <v>477</v>
      </c>
      <c r="AW130" s="11">
        <v>380</v>
      </c>
      <c r="AX130" s="11">
        <v>383</v>
      </c>
      <c r="AY130" s="11">
        <v>394</v>
      </c>
      <c r="AZ130" s="11">
        <v>397</v>
      </c>
      <c r="BA130" s="11">
        <v>394</v>
      </c>
      <c r="BB130" s="11">
        <v>380</v>
      </c>
      <c r="BC130" s="11">
        <v>379</v>
      </c>
      <c r="BD130" s="11">
        <v>388</v>
      </c>
      <c r="BE130" s="11">
        <v>384</v>
      </c>
      <c r="BF130" s="11">
        <v>384</v>
      </c>
      <c r="BG130" s="11">
        <v>382</v>
      </c>
      <c r="BH130" s="11">
        <v>384</v>
      </c>
      <c r="BI130" s="11">
        <v>382</v>
      </c>
      <c r="BJ130" s="11">
        <v>399</v>
      </c>
      <c r="BK130" s="11">
        <v>379</v>
      </c>
      <c r="BL130" s="11">
        <v>484</v>
      </c>
      <c r="BM130" s="11">
        <v>393</v>
      </c>
      <c r="BN130" s="11">
        <v>406</v>
      </c>
      <c r="BO130" s="11">
        <v>419</v>
      </c>
      <c r="BP130" s="11">
        <v>388</v>
      </c>
      <c r="BQ130" s="11">
        <v>396</v>
      </c>
      <c r="BR130" s="11">
        <v>396</v>
      </c>
      <c r="BS130" s="11">
        <v>493</v>
      </c>
      <c r="BT130" s="11">
        <v>402</v>
      </c>
      <c r="BU130" s="11">
        <v>400</v>
      </c>
      <c r="BV130" s="11">
        <v>406</v>
      </c>
      <c r="BW130" s="11">
        <v>402</v>
      </c>
      <c r="BX130" s="11">
        <v>401</v>
      </c>
      <c r="BY130" s="11">
        <v>400</v>
      </c>
      <c r="BZ130" s="11">
        <v>431</v>
      </c>
      <c r="CA130" s="11">
        <v>388</v>
      </c>
      <c r="CB130" s="11">
        <v>386</v>
      </c>
      <c r="CC130" s="11">
        <v>382</v>
      </c>
      <c r="CD130" s="47">
        <v>110</v>
      </c>
    </row>
    <row r="131" spans="1:82">
      <c r="A131" s="2">
        <f t="shared" si="1"/>
        <v>129</v>
      </c>
      <c r="B131" s="11">
        <v>163</v>
      </c>
      <c r="C131" s="11">
        <v>215</v>
      </c>
      <c r="D131" s="11">
        <v>263</v>
      </c>
      <c r="E131" s="11">
        <v>263</v>
      </c>
      <c r="F131" s="11">
        <v>264</v>
      </c>
      <c r="G131" s="11">
        <v>266</v>
      </c>
      <c r="H131" s="11">
        <v>261</v>
      </c>
      <c r="I131" s="11">
        <v>258</v>
      </c>
      <c r="J131" s="11">
        <v>256</v>
      </c>
      <c r="K131" s="11">
        <v>253</v>
      </c>
      <c r="L131" s="11">
        <v>259</v>
      </c>
      <c r="M131" s="11">
        <v>262</v>
      </c>
      <c r="N131" s="11">
        <v>262</v>
      </c>
      <c r="O131" s="11">
        <v>259</v>
      </c>
      <c r="P131" s="11">
        <v>261</v>
      </c>
      <c r="Q131" s="11">
        <v>258</v>
      </c>
      <c r="R131" s="11">
        <v>256</v>
      </c>
      <c r="S131" s="11">
        <v>257</v>
      </c>
      <c r="T131" s="11">
        <v>259</v>
      </c>
      <c r="U131" s="11">
        <v>295</v>
      </c>
      <c r="V131" s="11">
        <v>280</v>
      </c>
      <c r="W131" s="11">
        <v>268</v>
      </c>
      <c r="X131" s="11">
        <v>447</v>
      </c>
      <c r="Y131" s="11">
        <v>270</v>
      </c>
      <c r="Z131" s="11">
        <v>269</v>
      </c>
      <c r="AA131" s="11">
        <v>272</v>
      </c>
      <c r="AB131" s="11">
        <v>273</v>
      </c>
      <c r="AC131" s="11">
        <v>272</v>
      </c>
      <c r="AD131" s="11">
        <v>271</v>
      </c>
      <c r="AE131" s="11">
        <v>269</v>
      </c>
      <c r="AF131" s="11">
        <v>268</v>
      </c>
      <c r="AG131" s="11">
        <v>267</v>
      </c>
      <c r="AH131" s="11">
        <v>268</v>
      </c>
      <c r="AI131" s="11">
        <v>283</v>
      </c>
      <c r="AJ131" s="11">
        <v>279</v>
      </c>
      <c r="AK131" s="11">
        <v>284</v>
      </c>
      <c r="AL131" s="11">
        <v>274</v>
      </c>
      <c r="AM131" s="11">
        <v>277</v>
      </c>
      <c r="AN131" s="11">
        <v>279</v>
      </c>
      <c r="AO131" s="11">
        <v>276</v>
      </c>
      <c r="AP131" s="11">
        <v>270</v>
      </c>
      <c r="AQ131" s="11">
        <v>272</v>
      </c>
      <c r="AR131" s="11">
        <v>271</v>
      </c>
      <c r="AS131" s="11">
        <v>271</v>
      </c>
      <c r="AT131" s="11">
        <v>270</v>
      </c>
      <c r="AU131" s="11">
        <v>275</v>
      </c>
      <c r="AV131" s="11">
        <v>273</v>
      </c>
      <c r="AW131" s="11">
        <v>271</v>
      </c>
      <c r="AX131" s="11">
        <v>271</v>
      </c>
      <c r="AY131" s="11">
        <v>266</v>
      </c>
      <c r="AZ131" s="11">
        <v>266</v>
      </c>
      <c r="BA131" s="11">
        <v>271</v>
      </c>
      <c r="BB131" s="11">
        <v>269</v>
      </c>
      <c r="BC131" s="11">
        <v>270</v>
      </c>
      <c r="BD131" s="11">
        <v>271</v>
      </c>
      <c r="BE131" s="11">
        <v>300</v>
      </c>
      <c r="BF131" s="11">
        <v>269</v>
      </c>
      <c r="BG131" s="11">
        <v>269</v>
      </c>
      <c r="BH131" s="11">
        <v>269</v>
      </c>
      <c r="BI131" s="11">
        <v>268</v>
      </c>
      <c r="BJ131" s="11">
        <v>264</v>
      </c>
      <c r="BK131" s="11">
        <v>270</v>
      </c>
      <c r="BL131" s="11">
        <v>273</v>
      </c>
      <c r="BM131" s="11">
        <v>274</v>
      </c>
      <c r="BN131" s="11">
        <v>286</v>
      </c>
      <c r="BO131" s="11">
        <v>276</v>
      </c>
      <c r="BP131" s="11">
        <v>278</v>
      </c>
      <c r="BQ131" s="11">
        <v>272</v>
      </c>
      <c r="BR131" s="11">
        <v>275</v>
      </c>
      <c r="BS131" s="11">
        <v>449</v>
      </c>
      <c r="BT131" s="11">
        <v>280</v>
      </c>
      <c r="BU131" s="11">
        <v>276</v>
      </c>
      <c r="BV131" s="11">
        <v>276</v>
      </c>
      <c r="BW131" s="11">
        <v>274</v>
      </c>
      <c r="BX131" s="11">
        <v>276</v>
      </c>
      <c r="BY131" s="11">
        <v>274</v>
      </c>
      <c r="BZ131" s="11">
        <v>271</v>
      </c>
      <c r="CA131" s="11">
        <v>270</v>
      </c>
      <c r="CB131" s="1">
        <v>272</v>
      </c>
      <c r="CC131" s="1">
        <v>270</v>
      </c>
      <c r="CD131" s="47">
        <v>110</v>
      </c>
    </row>
    <row r="132" spans="1:82">
      <c r="A132" s="2">
        <f t="shared" si="1"/>
        <v>130</v>
      </c>
      <c r="B132" s="11">
        <v>335</v>
      </c>
      <c r="C132" s="11">
        <v>327</v>
      </c>
      <c r="D132" s="11">
        <v>332</v>
      </c>
      <c r="E132" s="11">
        <v>468</v>
      </c>
      <c r="F132" s="11">
        <v>335</v>
      </c>
      <c r="G132" s="11">
        <v>333</v>
      </c>
      <c r="H132" s="11">
        <v>325</v>
      </c>
      <c r="I132" s="11">
        <v>321</v>
      </c>
      <c r="J132" s="11">
        <v>324</v>
      </c>
      <c r="K132" s="11">
        <v>326</v>
      </c>
      <c r="L132" s="11">
        <v>326</v>
      </c>
      <c r="M132" s="11">
        <v>323</v>
      </c>
      <c r="N132" s="11">
        <v>323</v>
      </c>
      <c r="O132" s="11">
        <v>323</v>
      </c>
      <c r="P132" s="11">
        <v>322</v>
      </c>
      <c r="Q132" s="11">
        <v>331</v>
      </c>
      <c r="R132" s="11">
        <v>317</v>
      </c>
      <c r="S132" s="11">
        <v>322</v>
      </c>
      <c r="T132" s="11">
        <v>321</v>
      </c>
      <c r="U132" s="11">
        <v>314</v>
      </c>
      <c r="V132" s="11">
        <v>322</v>
      </c>
      <c r="W132" s="11">
        <v>319</v>
      </c>
      <c r="X132" s="11">
        <v>324</v>
      </c>
      <c r="Y132" s="11">
        <v>320</v>
      </c>
      <c r="Z132" s="11">
        <v>328</v>
      </c>
      <c r="AA132" s="11">
        <v>331</v>
      </c>
      <c r="AB132" s="11">
        <v>332</v>
      </c>
      <c r="AC132" s="11">
        <v>331</v>
      </c>
      <c r="AD132" s="11">
        <v>326</v>
      </c>
      <c r="AE132" s="11">
        <v>501</v>
      </c>
      <c r="AF132" s="11">
        <v>327</v>
      </c>
      <c r="AG132" s="11">
        <v>322</v>
      </c>
      <c r="AH132" s="11">
        <v>465</v>
      </c>
      <c r="AI132" s="11">
        <v>322</v>
      </c>
      <c r="AJ132" s="11">
        <v>324</v>
      </c>
      <c r="AK132" s="11">
        <v>338</v>
      </c>
      <c r="AL132" s="11">
        <v>326</v>
      </c>
      <c r="AM132" s="11">
        <v>324</v>
      </c>
      <c r="AN132" s="11">
        <v>318</v>
      </c>
      <c r="AO132" s="11">
        <v>319</v>
      </c>
      <c r="AP132" s="11">
        <v>322</v>
      </c>
      <c r="AQ132" s="11">
        <v>320</v>
      </c>
      <c r="AR132" s="11">
        <v>319</v>
      </c>
      <c r="AS132" s="11">
        <v>314</v>
      </c>
      <c r="AT132" s="11">
        <v>323</v>
      </c>
      <c r="AU132" s="11">
        <v>320</v>
      </c>
      <c r="AV132" s="11">
        <v>320</v>
      </c>
      <c r="AW132" s="11">
        <v>313</v>
      </c>
      <c r="AX132" s="11">
        <v>320</v>
      </c>
      <c r="AY132" s="11">
        <v>320</v>
      </c>
      <c r="AZ132" s="11">
        <v>324</v>
      </c>
      <c r="BA132" s="11">
        <v>320</v>
      </c>
      <c r="BB132" s="11">
        <v>320</v>
      </c>
      <c r="BC132" s="11">
        <v>313</v>
      </c>
      <c r="BD132" s="11">
        <v>322</v>
      </c>
      <c r="BE132" s="11">
        <v>372</v>
      </c>
      <c r="BF132" s="11">
        <v>320</v>
      </c>
      <c r="BG132" s="11">
        <v>319</v>
      </c>
      <c r="BH132" s="11">
        <v>318</v>
      </c>
      <c r="BI132" s="11">
        <v>321</v>
      </c>
      <c r="BJ132" s="11">
        <v>319</v>
      </c>
      <c r="BK132" s="11">
        <v>329</v>
      </c>
      <c r="BL132" s="11">
        <v>320</v>
      </c>
      <c r="BM132" s="11">
        <v>317</v>
      </c>
      <c r="BN132" s="11">
        <v>318</v>
      </c>
      <c r="BO132" s="11">
        <v>317</v>
      </c>
      <c r="BP132" s="11">
        <v>317</v>
      </c>
      <c r="BQ132" s="11">
        <v>346</v>
      </c>
      <c r="BR132" s="11">
        <v>317</v>
      </c>
      <c r="BS132" s="11">
        <v>311</v>
      </c>
      <c r="BT132" s="11">
        <v>319</v>
      </c>
      <c r="BU132" s="11">
        <v>321</v>
      </c>
      <c r="BV132" s="11">
        <v>323</v>
      </c>
      <c r="BW132" s="11">
        <v>318</v>
      </c>
      <c r="BX132" s="11">
        <v>317</v>
      </c>
      <c r="BY132" s="11">
        <v>476</v>
      </c>
      <c r="BZ132" s="11">
        <v>319</v>
      </c>
      <c r="CA132" s="11">
        <v>316</v>
      </c>
      <c r="CB132" s="1">
        <v>318</v>
      </c>
      <c r="CC132" s="1">
        <v>319</v>
      </c>
      <c r="CD132" s="47">
        <v>106</v>
      </c>
    </row>
    <row r="133" spans="1:82">
      <c r="A133" s="2">
        <f t="shared" ref="A133:A156" si="2">A132+1</f>
        <v>131</v>
      </c>
      <c r="B133" s="11">
        <v>194</v>
      </c>
      <c r="C133" s="11">
        <v>200</v>
      </c>
      <c r="D133" s="11">
        <v>200</v>
      </c>
      <c r="E133" s="11">
        <v>184</v>
      </c>
      <c r="F133" s="11">
        <v>165</v>
      </c>
      <c r="G133" s="11">
        <v>164</v>
      </c>
      <c r="H133" s="11">
        <v>287</v>
      </c>
      <c r="I133" s="11">
        <v>164</v>
      </c>
      <c r="J133" s="11">
        <v>165</v>
      </c>
      <c r="K133" s="11">
        <v>164</v>
      </c>
      <c r="L133" s="11">
        <v>164</v>
      </c>
      <c r="M133" s="11">
        <v>165</v>
      </c>
      <c r="N133" s="11">
        <v>166</v>
      </c>
      <c r="O133" s="11">
        <v>167</v>
      </c>
      <c r="P133" s="11">
        <v>166</v>
      </c>
      <c r="Q133" s="11">
        <v>165</v>
      </c>
      <c r="R133" s="11">
        <v>165</v>
      </c>
      <c r="S133" s="11">
        <v>165</v>
      </c>
      <c r="T133" s="11">
        <v>165</v>
      </c>
      <c r="U133" s="11">
        <v>166</v>
      </c>
      <c r="V133" s="11">
        <v>167</v>
      </c>
      <c r="W133" s="11">
        <v>166</v>
      </c>
      <c r="X133" s="11">
        <v>166</v>
      </c>
      <c r="Y133" s="11">
        <v>165</v>
      </c>
      <c r="Z133" s="11">
        <v>166</v>
      </c>
      <c r="AA133" s="11">
        <v>167</v>
      </c>
      <c r="AB133" s="11">
        <v>169</v>
      </c>
      <c r="AC133" s="11">
        <v>167</v>
      </c>
      <c r="AD133" s="11">
        <v>170</v>
      </c>
      <c r="AE133" s="11">
        <v>167</v>
      </c>
      <c r="AF133" s="11">
        <v>169</v>
      </c>
      <c r="AG133" s="11">
        <v>167</v>
      </c>
      <c r="AH133" s="11">
        <v>169</v>
      </c>
      <c r="AI133" s="11">
        <v>168</v>
      </c>
      <c r="AJ133" s="11">
        <v>168</v>
      </c>
      <c r="AK133" s="11">
        <v>168</v>
      </c>
      <c r="AL133" s="11">
        <v>171</v>
      </c>
      <c r="AM133" s="11">
        <v>168</v>
      </c>
      <c r="AN133" s="11">
        <v>168</v>
      </c>
      <c r="AO133" s="11">
        <v>168</v>
      </c>
      <c r="AP133" s="11">
        <v>168</v>
      </c>
      <c r="AQ133" s="11">
        <v>169</v>
      </c>
      <c r="AR133" s="11">
        <v>292</v>
      </c>
      <c r="AS133" s="11">
        <v>167</v>
      </c>
      <c r="AT133" s="11">
        <v>166</v>
      </c>
      <c r="AU133" s="11">
        <v>167</v>
      </c>
      <c r="AV133" s="11">
        <v>168</v>
      </c>
      <c r="AW133" s="11">
        <v>169</v>
      </c>
      <c r="AX133" s="11">
        <v>169</v>
      </c>
      <c r="AY133" s="11">
        <v>170</v>
      </c>
      <c r="AZ133" s="11">
        <v>168</v>
      </c>
      <c r="BA133" s="11">
        <v>169</v>
      </c>
      <c r="BB133" s="11">
        <v>170</v>
      </c>
      <c r="BC133" s="11">
        <v>170</v>
      </c>
      <c r="BD133" s="11">
        <v>170</v>
      </c>
      <c r="BE133" s="11">
        <v>170</v>
      </c>
      <c r="BF133" s="11">
        <v>170</v>
      </c>
      <c r="BG133" s="11">
        <v>170</v>
      </c>
      <c r="BH133" s="11">
        <v>169</v>
      </c>
      <c r="BI133" s="11">
        <v>169</v>
      </c>
      <c r="BJ133" s="11">
        <v>170</v>
      </c>
      <c r="BK133" s="11">
        <v>170</v>
      </c>
      <c r="BL133" s="11">
        <v>174</v>
      </c>
      <c r="BM133" s="11">
        <v>170</v>
      </c>
      <c r="BN133" s="11">
        <v>170</v>
      </c>
      <c r="BO133" s="11">
        <v>171</v>
      </c>
      <c r="BP133" s="11">
        <v>171</v>
      </c>
      <c r="BQ133" s="11">
        <v>296</v>
      </c>
      <c r="BR133" s="11">
        <v>171</v>
      </c>
      <c r="BS133" s="11">
        <v>171</v>
      </c>
      <c r="BT133" s="11">
        <v>184</v>
      </c>
      <c r="BU133" s="11">
        <v>172</v>
      </c>
      <c r="BV133" s="11">
        <v>172</v>
      </c>
      <c r="BW133" s="11">
        <v>171</v>
      </c>
      <c r="BX133" s="11">
        <v>171</v>
      </c>
      <c r="BY133" s="11">
        <v>303</v>
      </c>
      <c r="BZ133" s="11">
        <v>173</v>
      </c>
      <c r="CA133" s="11">
        <v>167</v>
      </c>
      <c r="CB133" s="1">
        <v>175</v>
      </c>
      <c r="CC133" s="1">
        <v>171</v>
      </c>
      <c r="CD133" s="47">
        <v>98</v>
      </c>
    </row>
    <row r="134" spans="1:82">
      <c r="A134" s="2">
        <f t="shared" si="2"/>
        <v>132</v>
      </c>
      <c r="B134" s="11">
        <v>406</v>
      </c>
      <c r="C134" s="11">
        <v>391</v>
      </c>
      <c r="D134" s="11">
        <v>389</v>
      </c>
      <c r="E134" s="11">
        <v>382</v>
      </c>
      <c r="F134" s="11">
        <v>426</v>
      </c>
      <c r="G134" s="11">
        <v>459</v>
      </c>
      <c r="H134" s="11">
        <v>447</v>
      </c>
      <c r="I134" s="11">
        <v>421</v>
      </c>
      <c r="J134" s="11">
        <v>587</v>
      </c>
      <c r="K134" s="11">
        <v>396</v>
      </c>
      <c r="L134" s="11">
        <v>376</v>
      </c>
      <c r="M134" s="11">
        <v>382</v>
      </c>
      <c r="N134" s="11">
        <v>431</v>
      </c>
      <c r="O134" s="11">
        <v>419</v>
      </c>
      <c r="P134" s="11">
        <v>418</v>
      </c>
      <c r="Q134" s="11">
        <v>444</v>
      </c>
      <c r="R134" s="11">
        <v>440</v>
      </c>
      <c r="S134" s="11">
        <v>483</v>
      </c>
      <c r="T134" s="11">
        <v>431</v>
      </c>
      <c r="U134" s="11">
        <v>432</v>
      </c>
      <c r="V134" s="11">
        <v>411</v>
      </c>
      <c r="W134" s="11">
        <v>415</v>
      </c>
      <c r="X134" s="11">
        <v>417</v>
      </c>
      <c r="Y134" s="11">
        <v>442</v>
      </c>
      <c r="Z134" s="11">
        <v>387</v>
      </c>
      <c r="AA134" s="11">
        <v>388</v>
      </c>
      <c r="AB134" s="11">
        <v>431</v>
      </c>
      <c r="AC134" s="11">
        <v>439</v>
      </c>
      <c r="AD134" s="11">
        <v>432</v>
      </c>
      <c r="AE134" s="11">
        <v>465</v>
      </c>
      <c r="AF134" s="11">
        <v>517</v>
      </c>
      <c r="AG134" s="11">
        <v>509</v>
      </c>
      <c r="AH134" s="11">
        <v>492</v>
      </c>
      <c r="AI134" s="11">
        <v>440</v>
      </c>
      <c r="AJ134" s="11">
        <v>480</v>
      </c>
      <c r="AK134" s="11">
        <v>465</v>
      </c>
      <c r="AL134" s="11">
        <v>470</v>
      </c>
      <c r="AM134" s="11">
        <v>456</v>
      </c>
      <c r="AN134" s="11">
        <v>425</v>
      </c>
      <c r="AO134" s="11">
        <v>464</v>
      </c>
      <c r="AP134" s="11">
        <v>427</v>
      </c>
      <c r="AQ134" s="11">
        <v>479</v>
      </c>
      <c r="AR134" s="11">
        <v>493</v>
      </c>
      <c r="AS134" s="11">
        <v>498</v>
      </c>
      <c r="AT134" s="11">
        <v>498</v>
      </c>
      <c r="AU134" s="11">
        <v>490</v>
      </c>
      <c r="AV134" s="11">
        <v>490</v>
      </c>
      <c r="AW134" s="11">
        <v>464</v>
      </c>
      <c r="AX134" s="11">
        <v>491</v>
      </c>
      <c r="AY134" s="11">
        <v>441</v>
      </c>
      <c r="AZ134" s="11">
        <v>486</v>
      </c>
      <c r="BA134" s="11">
        <v>467</v>
      </c>
      <c r="BB134" s="11">
        <v>685</v>
      </c>
      <c r="BC134" s="11">
        <v>490</v>
      </c>
      <c r="BD134" s="11">
        <v>481</v>
      </c>
      <c r="BE134" s="11">
        <v>438</v>
      </c>
      <c r="BF134" s="11">
        <v>453</v>
      </c>
      <c r="BG134" s="11">
        <v>430</v>
      </c>
      <c r="BH134" s="11">
        <v>405</v>
      </c>
      <c r="BI134" s="11">
        <v>442</v>
      </c>
      <c r="BJ134" s="11">
        <v>439</v>
      </c>
      <c r="BK134" s="11">
        <v>423</v>
      </c>
      <c r="BL134" s="11">
        <v>419</v>
      </c>
      <c r="BM134" s="11">
        <v>448</v>
      </c>
      <c r="BN134" s="11">
        <v>460</v>
      </c>
      <c r="BO134" s="11">
        <v>431</v>
      </c>
      <c r="BP134" s="11">
        <v>435</v>
      </c>
      <c r="BQ134" s="11">
        <v>416</v>
      </c>
      <c r="BR134" s="11">
        <v>402</v>
      </c>
      <c r="BS134" s="11">
        <v>409</v>
      </c>
      <c r="BT134" s="11">
        <v>408</v>
      </c>
      <c r="BU134" s="11">
        <v>396</v>
      </c>
      <c r="BV134" s="11">
        <v>413</v>
      </c>
      <c r="BW134" s="11">
        <v>433</v>
      </c>
      <c r="BX134" s="11">
        <v>417</v>
      </c>
      <c r="BY134" s="11">
        <v>436</v>
      </c>
      <c r="BZ134" s="11">
        <v>545</v>
      </c>
      <c r="CA134" s="11">
        <v>352</v>
      </c>
      <c r="CB134" s="11">
        <v>390</v>
      </c>
      <c r="CC134" s="11">
        <v>398</v>
      </c>
      <c r="CD134" s="47">
        <v>198</v>
      </c>
    </row>
    <row r="135" spans="1:82">
      <c r="A135" s="2">
        <f t="shared" si="2"/>
        <v>133</v>
      </c>
      <c r="B135" s="11">
        <v>227</v>
      </c>
      <c r="C135" s="11">
        <v>220</v>
      </c>
      <c r="D135" s="11">
        <v>214</v>
      </c>
      <c r="E135" s="11">
        <v>214</v>
      </c>
      <c r="F135" s="11">
        <v>216</v>
      </c>
      <c r="G135" s="11">
        <v>216</v>
      </c>
      <c r="H135" s="11">
        <v>213</v>
      </c>
      <c r="I135" s="11">
        <v>216</v>
      </c>
      <c r="J135" s="11">
        <v>215</v>
      </c>
      <c r="K135" s="11">
        <v>211</v>
      </c>
      <c r="L135" s="11">
        <v>213</v>
      </c>
      <c r="M135" s="11">
        <v>208</v>
      </c>
      <c r="N135" s="11">
        <v>217</v>
      </c>
      <c r="O135" s="11">
        <v>212</v>
      </c>
      <c r="P135" s="11">
        <v>344</v>
      </c>
      <c r="Q135" s="11">
        <v>260</v>
      </c>
      <c r="R135" s="11">
        <v>220</v>
      </c>
      <c r="S135" s="11">
        <v>223</v>
      </c>
      <c r="T135" s="11">
        <v>224</v>
      </c>
      <c r="U135" s="11">
        <v>223</v>
      </c>
      <c r="V135" s="11">
        <v>221</v>
      </c>
      <c r="W135" s="11">
        <v>215</v>
      </c>
      <c r="X135" s="11">
        <v>206</v>
      </c>
      <c r="Y135" s="11">
        <v>216</v>
      </c>
      <c r="Z135" s="11">
        <v>262</v>
      </c>
      <c r="AA135" s="11">
        <v>253</v>
      </c>
      <c r="AB135" s="11">
        <v>257</v>
      </c>
      <c r="AC135" s="11">
        <v>255</v>
      </c>
      <c r="AD135" s="11">
        <v>402</v>
      </c>
      <c r="AE135" s="11">
        <v>257</v>
      </c>
      <c r="AF135" s="11">
        <v>255</v>
      </c>
      <c r="AG135" s="11">
        <v>254</v>
      </c>
      <c r="AH135" s="11">
        <v>249</v>
      </c>
      <c r="AI135" s="11">
        <v>254</v>
      </c>
      <c r="AJ135" s="11">
        <v>282</v>
      </c>
      <c r="AK135" s="11">
        <v>255</v>
      </c>
      <c r="AL135" s="11">
        <v>246</v>
      </c>
      <c r="AM135" s="11">
        <v>252</v>
      </c>
      <c r="AN135" s="11">
        <v>252</v>
      </c>
      <c r="AO135" s="11">
        <v>251</v>
      </c>
      <c r="AP135" s="11">
        <v>250</v>
      </c>
      <c r="AQ135" s="11">
        <v>250</v>
      </c>
      <c r="AR135" s="11">
        <v>250</v>
      </c>
      <c r="AS135" s="11">
        <v>253</v>
      </c>
      <c r="AT135" s="11">
        <v>251</v>
      </c>
      <c r="AU135" s="11">
        <v>252</v>
      </c>
      <c r="AV135" s="11">
        <v>252</v>
      </c>
      <c r="AW135" s="11">
        <v>249</v>
      </c>
      <c r="AX135" s="11">
        <v>255</v>
      </c>
      <c r="AY135" s="11">
        <v>251</v>
      </c>
      <c r="AZ135" s="11">
        <v>259</v>
      </c>
      <c r="BA135" s="11">
        <v>281</v>
      </c>
      <c r="BB135" s="11">
        <v>255</v>
      </c>
      <c r="BC135" s="11">
        <v>254</v>
      </c>
      <c r="BD135" s="11">
        <v>253</v>
      </c>
      <c r="BE135" s="11">
        <v>244</v>
      </c>
      <c r="BF135" s="11">
        <v>250</v>
      </c>
      <c r="BG135" s="11">
        <v>250</v>
      </c>
      <c r="BH135" s="11">
        <v>246</v>
      </c>
      <c r="BI135" s="11">
        <v>257</v>
      </c>
      <c r="BJ135" s="11">
        <v>250</v>
      </c>
      <c r="BK135" s="11">
        <v>254</v>
      </c>
      <c r="BL135" s="11">
        <v>251</v>
      </c>
      <c r="BM135" s="11">
        <v>252</v>
      </c>
      <c r="BN135" s="11">
        <v>254</v>
      </c>
      <c r="BO135" s="11">
        <v>255</v>
      </c>
      <c r="BP135" s="11">
        <v>252</v>
      </c>
      <c r="BQ135" s="11">
        <v>253</v>
      </c>
      <c r="BR135" s="11">
        <v>255</v>
      </c>
      <c r="BS135" s="11">
        <v>255</v>
      </c>
      <c r="BT135" s="11">
        <v>260</v>
      </c>
      <c r="BU135" s="11">
        <v>253</v>
      </c>
      <c r="BV135" s="11">
        <v>256</v>
      </c>
      <c r="BW135" s="11">
        <v>255</v>
      </c>
      <c r="BX135" s="11">
        <v>256</v>
      </c>
      <c r="BY135" s="11">
        <v>255</v>
      </c>
      <c r="BZ135" s="11">
        <v>251</v>
      </c>
      <c r="CA135" s="11">
        <v>252</v>
      </c>
      <c r="CB135" s="11">
        <v>242</v>
      </c>
      <c r="CC135" s="11">
        <v>244</v>
      </c>
      <c r="CD135" s="47">
        <v>112</v>
      </c>
    </row>
    <row r="136" spans="1:82">
      <c r="A136" s="2">
        <f t="shared" si="2"/>
        <v>134</v>
      </c>
      <c r="B136" s="11">
        <v>157</v>
      </c>
      <c r="C136" s="11">
        <v>150</v>
      </c>
      <c r="D136" s="11">
        <v>148</v>
      </c>
      <c r="E136" s="11">
        <v>184</v>
      </c>
      <c r="F136" s="11">
        <v>170</v>
      </c>
      <c r="G136" s="11">
        <v>153</v>
      </c>
      <c r="H136" s="11">
        <v>388</v>
      </c>
      <c r="I136" s="11">
        <v>222</v>
      </c>
      <c r="J136" s="11">
        <v>223</v>
      </c>
      <c r="K136" s="11">
        <v>243</v>
      </c>
      <c r="L136" s="11">
        <v>260</v>
      </c>
      <c r="M136" s="11">
        <v>198</v>
      </c>
      <c r="N136" s="11">
        <v>306</v>
      </c>
      <c r="O136" s="11">
        <v>156</v>
      </c>
      <c r="P136" s="11">
        <v>186</v>
      </c>
      <c r="Q136" s="11">
        <v>214</v>
      </c>
      <c r="R136" s="11">
        <v>182</v>
      </c>
      <c r="S136" s="11">
        <v>167</v>
      </c>
      <c r="T136" s="11">
        <v>167</v>
      </c>
      <c r="U136" s="11">
        <v>170</v>
      </c>
      <c r="V136" s="11">
        <v>164</v>
      </c>
      <c r="W136" s="11">
        <v>163</v>
      </c>
      <c r="X136" s="11">
        <v>161</v>
      </c>
      <c r="Y136" s="11">
        <v>162</v>
      </c>
      <c r="Z136" s="11">
        <v>158</v>
      </c>
      <c r="AA136" s="11">
        <v>176</v>
      </c>
      <c r="AB136" s="11">
        <v>174</v>
      </c>
      <c r="AC136" s="11">
        <v>170</v>
      </c>
      <c r="AD136" s="11">
        <v>173</v>
      </c>
      <c r="AE136" s="11">
        <v>177</v>
      </c>
      <c r="AF136" s="11">
        <v>178</v>
      </c>
      <c r="AG136" s="11">
        <v>178</v>
      </c>
      <c r="AH136" s="11">
        <v>177</v>
      </c>
      <c r="AI136" s="11">
        <v>182</v>
      </c>
      <c r="AJ136" s="11">
        <v>178</v>
      </c>
      <c r="AK136" s="11">
        <v>205</v>
      </c>
      <c r="AL136" s="11">
        <v>265</v>
      </c>
      <c r="AM136" s="11">
        <v>196</v>
      </c>
      <c r="AN136" s="11">
        <v>212</v>
      </c>
      <c r="AO136" s="11">
        <v>207</v>
      </c>
      <c r="AP136" s="11">
        <v>219</v>
      </c>
      <c r="AQ136" s="11">
        <v>215</v>
      </c>
      <c r="AR136" s="11">
        <v>215</v>
      </c>
      <c r="AS136" s="11">
        <v>235</v>
      </c>
      <c r="AT136" s="11">
        <v>226</v>
      </c>
      <c r="AU136" s="11">
        <v>239</v>
      </c>
      <c r="AV136" s="11">
        <v>221</v>
      </c>
      <c r="AW136" s="11">
        <v>224</v>
      </c>
      <c r="AX136" s="11">
        <v>226</v>
      </c>
      <c r="AY136" s="11">
        <v>218</v>
      </c>
      <c r="AZ136" s="11">
        <v>215</v>
      </c>
      <c r="BA136" s="11">
        <v>213</v>
      </c>
      <c r="BB136" s="11">
        <v>214</v>
      </c>
      <c r="BC136" s="11">
        <v>214</v>
      </c>
      <c r="BD136" s="11">
        <v>384</v>
      </c>
      <c r="BE136" s="11">
        <v>223</v>
      </c>
      <c r="BF136" s="11">
        <v>211</v>
      </c>
      <c r="BG136" s="11">
        <v>206</v>
      </c>
      <c r="BH136" s="11">
        <v>210</v>
      </c>
      <c r="BI136" s="11">
        <v>243</v>
      </c>
      <c r="BJ136" s="11">
        <v>210</v>
      </c>
      <c r="BK136" s="11">
        <v>203</v>
      </c>
      <c r="BL136" s="11">
        <v>204</v>
      </c>
      <c r="BM136" s="11">
        <v>306</v>
      </c>
      <c r="BN136" s="11">
        <v>330</v>
      </c>
      <c r="BO136" s="11">
        <v>316</v>
      </c>
      <c r="BP136" s="11">
        <v>309</v>
      </c>
      <c r="BQ136" s="11">
        <v>344</v>
      </c>
      <c r="BR136" s="11">
        <v>295</v>
      </c>
      <c r="BS136" s="11">
        <v>294</v>
      </c>
      <c r="BT136" s="11">
        <v>269</v>
      </c>
      <c r="BU136" s="11">
        <v>265</v>
      </c>
      <c r="BV136" s="11">
        <v>282</v>
      </c>
      <c r="BW136" s="11">
        <v>240</v>
      </c>
      <c r="BX136" s="11">
        <v>240</v>
      </c>
      <c r="BY136" s="11">
        <v>240</v>
      </c>
      <c r="BZ136" s="11">
        <v>231</v>
      </c>
      <c r="CA136" s="11">
        <v>198</v>
      </c>
      <c r="CB136" s="11">
        <v>202</v>
      </c>
      <c r="CC136" s="11">
        <v>193</v>
      </c>
      <c r="CD136" s="47">
        <v>120</v>
      </c>
    </row>
    <row r="137" spans="1:82">
      <c r="A137" s="2">
        <f t="shared" si="2"/>
        <v>135</v>
      </c>
      <c r="B137" s="11">
        <v>742</v>
      </c>
      <c r="C137" s="11">
        <v>733</v>
      </c>
      <c r="D137" s="11">
        <v>776</v>
      </c>
      <c r="E137" s="11">
        <v>791</v>
      </c>
      <c r="F137" s="11">
        <v>702</v>
      </c>
      <c r="G137" s="11">
        <v>665</v>
      </c>
      <c r="H137" s="11">
        <v>679</v>
      </c>
      <c r="I137" s="11">
        <v>866</v>
      </c>
      <c r="J137" s="11">
        <v>638</v>
      </c>
      <c r="K137" s="11">
        <v>640</v>
      </c>
      <c r="L137" s="11">
        <v>959</v>
      </c>
      <c r="M137" s="11">
        <v>721</v>
      </c>
      <c r="N137" s="11">
        <v>708</v>
      </c>
      <c r="O137" s="11">
        <v>626</v>
      </c>
      <c r="P137" s="11">
        <v>615</v>
      </c>
      <c r="Q137" s="11">
        <v>606</v>
      </c>
      <c r="R137" s="11">
        <v>570</v>
      </c>
      <c r="S137" s="11">
        <v>552</v>
      </c>
      <c r="T137" s="11">
        <v>568</v>
      </c>
      <c r="U137" s="11">
        <v>847</v>
      </c>
      <c r="V137" s="11">
        <v>702</v>
      </c>
      <c r="W137" s="11">
        <v>768</v>
      </c>
      <c r="X137" s="11">
        <v>741</v>
      </c>
      <c r="Y137" s="11">
        <v>981</v>
      </c>
      <c r="Z137" s="11">
        <v>1023</v>
      </c>
      <c r="AA137" s="11">
        <v>1023</v>
      </c>
      <c r="AB137" s="11">
        <v>1023</v>
      </c>
      <c r="AC137" s="11">
        <v>809</v>
      </c>
      <c r="AD137" s="11">
        <v>812</v>
      </c>
      <c r="AE137" s="11">
        <v>795</v>
      </c>
      <c r="AF137" s="11">
        <v>1023</v>
      </c>
      <c r="AG137" s="11">
        <v>737</v>
      </c>
      <c r="AH137" s="11">
        <v>719</v>
      </c>
      <c r="AI137" s="11">
        <v>714</v>
      </c>
      <c r="AJ137" s="11">
        <v>909</v>
      </c>
      <c r="AK137" s="11">
        <v>714</v>
      </c>
      <c r="AL137" s="11">
        <v>713</v>
      </c>
      <c r="AM137" s="11">
        <v>1023</v>
      </c>
      <c r="AN137" s="11">
        <v>715</v>
      </c>
      <c r="AO137" s="11">
        <v>668</v>
      </c>
      <c r="AP137" s="11">
        <v>617</v>
      </c>
      <c r="AQ137" s="11">
        <v>627</v>
      </c>
      <c r="AR137" s="11">
        <v>579</v>
      </c>
      <c r="AS137" s="11">
        <v>788</v>
      </c>
      <c r="AT137" s="11">
        <v>762</v>
      </c>
      <c r="AU137" s="11">
        <v>692</v>
      </c>
      <c r="AV137" s="11">
        <v>594</v>
      </c>
      <c r="AW137" s="11">
        <v>560</v>
      </c>
      <c r="AX137" s="11">
        <v>589</v>
      </c>
      <c r="AY137" s="11">
        <v>631</v>
      </c>
      <c r="AZ137" s="11">
        <v>571</v>
      </c>
      <c r="BA137" s="11">
        <v>582</v>
      </c>
      <c r="BB137" s="11">
        <v>559</v>
      </c>
      <c r="BC137" s="11">
        <v>579</v>
      </c>
      <c r="BD137" s="11">
        <v>607</v>
      </c>
      <c r="BE137" s="11">
        <v>716</v>
      </c>
      <c r="BF137" s="11">
        <v>630</v>
      </c>
      <c r="BG137" s="11">
        <v>625</v>
      </c>
      <c r="BH137" s="11">
        <v>1023</v>
      </c>
      <c r="BI137" s="11">
        <v>1023</v>
      </c>
      <c r="BJ137" s="11">
        <v>826</v>
      </c>
      <c r="BK137" s="11">
        <v>610</v>
      </c>
      <c r="BL137" s="11">
        <v>636</v>
      </c>
      <c r="BM137" s="11">
        <v>670</v>
      </c>
      <c r="BN137" s="11">
        <v>1023</v>
      </c>
      <c r="BO137" s="11">
        <v>861</v>
      </c>
      <c r="BP137" s="11">
        <v>720</v>
      </c>
      <c r="BQ137" s="11">
        <v>642</v>
      </c>
      <c r="BR137" s="11">
        <v>696</v>
      </c>
      <c r="BS137" s="11">
        <v>817</v>
      </c>
      <c r="BT137" s="11">
        <v>697</v>
      </c>
      <c r="BU137" s="11">
        <v>639</v>
      </c>
      <c r="BV137" s="11">
        <v>755</v>
      </c>
      <c r="BW137" s="11">
        <v>564</v>
      </c>
      <c r="BX137" s="11">
        <v>584</v>
      </c>
      <c r="BY137" s="11">
        <v>526</v>
      </c>
      <c r="BZ137" s="11">
        <v>494</v>
      </c>
      <c r="CA137" s="11">
        <v>469</v>
      </c>
      <c r="CB137" s="11">
        <v>501</v>
      </c>
      <c r="CC137" s="11">
        <v>600</v>
      </c>
      <c r="CD137" s="47">
        <v>165</v>
      </c>
    </row>
    <row r="138" spans="1:82">
      <c r="A138" s="2">
        <f t="shared" si="2"/>
        <v>136</v>
      </c>
      <c r="B138" s="11">
        <v>648</v>
      </c>
      <c r="C138" s="11">
        <v>713</v>
      </c>
      <c r="D138" s="11">
        <v>641</v>
      </c>
      <c r="E138" s="11">
        <v>580</v>
      </c>
      <c r="F138" s="11">
        <v>606</v>
      </c>
      <c r="G138" s="11">
        <v>995</v>
      </c>
      <c r="H138" s="11">
        <v>1023</v>
      </c>
      <c r="I138" s="11">
        <v>1023</v>
      </c>
      <c r="J138" s="11">
        <v>662</v>
      </c>
      <c r="K138" s="11">
        <v>447</v>
      </c>
      <c r="L138" s="11">
        <v>403</v>
      </c>
      <c r="M138" s="11">
        <v>353</v>
      </c>
      <c r="N138" s="11">
        <v>564</v>
      </c>
      <c r="O138" s="11">
        <v>777</v>
      </c>
      <c r="P138" s="11">
        <v>729</v>
      </c>
      <c r="Q138" s="11">
        <v>816</v>
      </c>
      <c r="R138" s="11">
        <v>778</v>
      </c>
      <c r="S138" s="11">
        <v>823</v>
      </c>
      <c r="T138" s="11">
        <v>829</v>
      </c>
      <c r="U138" s="11">
        <v>770</v>
      </c>
      <c r="V138" s="11">
        <v>728</v>
      </c>
      <c r="W138" s="11">
        <v>658</v>
      </c>
      <c r="X138" s="11">
        <v>602</v>
      </c>
      <c r="Y138" s="11">
        <v>606</v>
      </c>
      <c r="Z138" s="11">
        <v>616</v>
      </c>
      <c r="AA138" s="11">
        <v>634</v>
      </c>
      <c r="AB138" s="11">
        <v>558</v>
      </c>
      <c r="AC138" s="11">
        <v>565</v>
      </c>
      <c r="AD138" s="11">
        <v>639</v>
      </c>
      <c r="AE138" s="11">
        <v>626</v>
      </c>
      <c r="AF138" s="11">
        <v>619</v>
      </c>
      <c r="AG138" s="11">
        <v>593</v>
      </c>
      <c r="AH138" s="11">
        <v>569</v>
      </c>
      <c r="AI138" s="11">
        <v>588</v>
      </c>
      <c r="AJ138" s="11">
        <v>821</v>
      </c>
      <c r="AK138" s="11">
        <v>671</v>
      </c>
      <c r="AL138" s="11">
        <v>676</v>
      </c>
      <c r="AM138" s="11">
        <v>669</v>
      </c>
      <c r="AN138" s="11">
        <v>636</v>
      </c>
      <c r="AO138" s="11">
        <v>629</v>
      </c>
      <c r="AP138" s="11">
        <v>650</v>
      </c>
      <c r="AQ138" s="11">
        <v>623</v>
      </c>
      <c r="AR138" s="11">
        <v>626</v>
      </c>
      <c r="AS138" s="11">
        <v>655</v>
      </c>
      <c r="AT138" s="11">
        <v>800</v>
      </c>
      <c r="AU138" s="11">
        <v>776</v>
      </c>
      <c r="AV138" s="11">
        <v>776</v>
      </c>
      <c r="AW138" s="11">
        <v>828</v>
      </c>
      <c r="AX138" s="11">
        <v>781</v>
      </c>
      <c r="AY138" s="11">
        <v>685</v>
      </c>
      <c r="AZ138" s="11">
        <v>577</v>
      </c>
      <c r="BA138" s="11">
        <v>546</v>
      </c>
      <c r="BB138" s="11">
        <v>536</v>
      </c>
      <c r="BC138" s="11">
        <v>685</v>
      </c>
      <c r="BD138" s="11">
        <v>534</v>
      </c>
      <c r="BE138" s="11">
        <v>561</v>
      </c>
      <c r="BF138" s="11">
        <v>566</v>
      </c>
      <c r="BG138" s="11">
        <v>655</v>
      </c>
      <c r="BH138" s="11">
        <v>708</v>
      </c>
      <c r="BI138" s="11">
        <v>751</v>
      </c>
      <c r="BJ138" s="11">
        <v>731</v>
      </c>
      <c r="BK138" s="11">
        <v>662</v>
      </c>
      <c r="BL138" s="11">
        <v>659</v>
      </c>
      <c r="BM138" s="11">
        <v>658</v>
      </c>
      <c r="BN138" s="11">
        <v>719</v>
      </c>
      <c r="BO138" s="11">
        <v>701</v>
      </c>
      <c r="BP138" s="11">
        <v>739</v>
      </c>
      <c r="BQ138" s="11">
        <v>709</v>
      </c>
      <c r="BR138" s="11">
        <v>718</v>
      </c>
      <c r="BS138" s="11">
        <v>704</v>
      </c>
      <c r="BT138" s="11">
        <v>754</v>
      </c>
      <c r="BU138" s="11">
        <v>712</v>
      </c>
      <c r="BV138" s="11">
        <v>719</v>
      </c>
      <c r="BW138" s="11">
        <v>721</v>
      </c>
      <c r="BX138" s="11">
        <v>683</v>
      </c>
      <c r="BY138" s="11">
        <v>649</v>
      </c>
      <c r="BZ138" s="11">
        <v>624</v>
      </c>
      <c r="CA138" s="11">
        <v>615</v>
      </c>
      <c r="CB138" s="11">
        <v>673</v>
      </c>
      <c r="CC138" s="11">
        <v>755</v>
      </c>
      <c r="CD138" s="47">
        <v>211</v>
      </c>
    </row>
    <row r="139" spans="1:82">
      <c r="A139" s="2">
        <f t="shared" si="2"/>
        <v>137</v>
      </c>
      <c r="B139" s="11">
        <v>536</v>
      </c>
      <c r="C139" s="11">
        <v>736</v>
      </c>
      <c r="D139" s="11">
        <v>500</v>
      </c>
      <c r="E139" s="11">
        <v>483</v>
      </c>
      <c r="F139" s="11">
        <v>637</v>
      </c>
      <c r="G139" s="11">
        <v>441</v>
      </c>
      <c r="H139" s="11">
        <v>480</v>
      </c>
      <c r="I139" s="11">
        <v>671</v>
      </c>
      <c r="J139" s="11">
        <v>485</v>
      </c>
      <c r="K139" s="11">
        <v>489</v>
      </c>
      <c r="L139" s="11">
        <v>605</v>
      </c>
      <c r="M139" s="11">
        <v>489</v>
      </c>
      <c r="N139" s="11">
        <v>522</v>
      </c>
      <c r="O139" s="11">
        <v>498</v>
      </c>
      <c r="P139" s="11">
        <v>495</v>
      </c>
      <c r="Q139" s="11">
        <v>497</v>
      </c>
      <c r="R139" s="11">
        <v>506</v>
      </c>
      <c r="S139" s="11">
        <v>556</v>
      </c>
      <c r="T139" s="11">
        <v>533</v>
      </c>
      <c r="U139" s="11">
        <v>534</v>
      </c>
      <c r="V139" s="11">
        <v>524</v>
      </c>
      <c r="W139" s="11">
        <v>519</v>
      </c>
      <c r="X139" s="11">
        <v>517</v>
      </c>
      <c r="Y139" s="11">
        <v>516</v>
      </c>
      <c r="Z139" s="11">
        <v>518</v>
      </c>
      <c r="AA139" s="11">
        <v>514</v>
      </c>
      <c r="AB139" s="11">
        <v>516</v>
      </c>
      <c r="AC139" s="11">
        <v>516</v>
      </c>
      <c r="AD139" s="11">
        <v>515</v>
      </c>
      <c r="AE139" s="11">
        <v>513</v>
      </c>
      <c r="AF139" s="11">
        <v>513</v>
      </c>
      <c r="AG139" s="11">
        <v>513</v>
      </c>
      <c r="AH139" s="11">
        <v>512</v>
      </c>
      <c r="AI139" s="11">
        <v>511</v>
      </c>
      <c r="AJ139" s="11">
        <v>511</v>
      </c>
      <c r="AK139" s="11">
        <v>510</v>
      </c>
      <c r="AL139" s="11">
        <v>509</v>
      </c>
      <c r="AM139" s="11">
        <v>509</v>
      </c>
      <c r="AN139" s="11">
        <v>506</v>
      </c>
      <c r="AO139" s="11">
        <v>513</v>
      </c>
      <c r="AP139" s="11">
        <v>511</v>
      </c>
      <c r="AQ139" s="11">
        <v>510</v>
      </c>
      <c r="AR139" s="11">
        <v>506</v>
      </c>
      <c r="AS139" s="11">
        <v>502</v>
      </c>
      <c r="AT139" s="11">
        <v>511</v>
      </c>
      <c r="AU139" s="11">
        <v>511</v>
      </c>
      <c r="AV139" s="11">
        <v>514</v>
      </c>
      <c r="AW139" s="11">
        <v>510</v>
      </c>
      <c r="AX139" s="11">
        <v>512</v>
      </c>
      <c r="AY139" s="11">
        <v>514</v>
      </c>
      <c r="AZ139" s="11">
        <v>510</v>
      </c>
      <c r="BA139" s="11">
        <v>522</v>
      </c>
      <c r="BB139" s="11">
        <v>532</v>
      </c>
      <c r="BC139" s="11">
        <v>525</v>
      </c>
      <c r="BD139" s="11">
        <v>523</v>
      </c>
      <c r="BE139" s="11">
        <v>523</v>
      </c>
      <c r="BF139" s="11">
        <v>521</v>
      </c>
      <c r="BG139" s="11">
        <v>525</v>
      </c>
      <c r="BH139" s="11">
        <v>527</v>
      </c>
      <c r="BI139" s="11">
        <v>531</v>
      </c>
      <c r="BJ139" s="11">
        <v>530</v>
      </c>
      <c r="BK139" s="11">
        <v>536</v>
      </c>
      <c r="BL139" s="11">
        <v>537</v>
      </c>
      <c r="BM139" s="11">
        <v>533</v>
      </c>
      <c r="BN139" s="11">
        <v>534</v>
      </c>
      <c r="BO139" s="11">
        <v>535</v>
      </c>
      <c r="BP139" s="11">
        <v>528</v>
      </c>
      <c r="BQ139" s="11">
        <v>532</v>
      </c>
      <c r="BR139" s="11">
        <v>534</v>
      </c>
      <c r="BS139" s="11">
        <v>533</v>
      </c>
      <c r="BT139" s="11">
        <v>532</v>
      </c>
      <c r="BU139" s="11">
        <v>532</v>
      </c>
      <c r="BV139" s="11">
        <v>533</v>
      </c>
      <c r="BW139" s="11">
        <v>533</v>
      </c>
      <c r="BX139" s="11">
        <v>533</v>
      </c>
      <c r="BY139" s="11">
        <v>531</v>
      </c>
      <c r="BZ139" s="11">
        <v>536</v>
      </c>
      <c r="CA139" s="11">
        <v>749</v>
      </c>
      <c r="CB139" s="11">
        <v>548</v>
      </c>
      <c r="CC139" s="11">
        <v>550</v>
      </c>
      <c r="CD139" s="47">
        <v>106</v>
      </c>
    </row>
    <row r="140" spans="1:82">
      <c r="A140" s="2">
        <f t="shared" si="2"/>
        <v>138</v>
      </c>
      <c r="B140" s="11">
        <v>573</v>
      </c>
      <c r="C140" s="11">
        <v>571</v>
      </c>
      <c r="D140" s="11">
        <v>572</v>
      </c>
      <c r="E140" s="11">
        <v>574</v>
      </c>
      <c r="F140" s="11">
        <v>577</v>
      </c>
      <c r="G140" s="11">
        <v>579</v>
      </c>
      <c r="H140" s="11">
        <v>581</v>
      </c>
      <c r="I140" s="11">
        <v>582</v>
      </c>
      <c r="J140" s="11">
        <v>593</v>
      </c>
      <c r="K140" s="11">
        <v>602</v>
      </c>
      <c r="L140" s="11">
        <v>863</v>
      </c>
      <c r="M140" s="11">
        <v>218</v>
      </c>
      <c r="N140" s="11">
        <v>224</v>
      </c>
      <c r="O140" s="11">
        <v>244</v>
      </c>
      <c r="P140" s="11">
        <v>313</v>
      </c>
      <c r="Q140" s="11">
        <v>407</v>
      </c>
      <c r="R140" s="11">
        <v>579</v>
      </c>
      <c r="S140" s="11">
        <v>615</v>
      </c>
      <c r="T140" s="11">
        <v>612</v>
      </c>
      <c r="U140" s="11">
        <v>613</v>
      </c>
      <c r="V140" s="11">
        <v>584</v>
      </c>
      <c r="W140" s="11">
        <v>571</v>
      </c>
      <c r="X140" s="11">
        <v>593</v>
      </c>
      <c r="Y140" s="11">
        <v>573</v>
      </c>
      <c r="Z140" s="11">
        <v>570</v>
      </c>
      <c r="AA140" s="11">
        <v>581</v>
      </c>
      <c r="AB140" s="11">
        <v>583</v>
      </c>
      <c r="AC140" s="11">
        <v>603</v>
      </c>
      <c r="AD140" s="11">
        <v>601</v>
      </c>
      <c r="AE140" s="11">
        <v>598</v>
      </c>
      <c r="AF140" s="11">
        <v>594</v>
      </c>
      <c r="AG140" s="11">
        <v>597</v>
      </c>
      <c r="AH140" s="11">
        <v>596</v>
      </c>
      <c r="AI140" s="11">
        <v>599</v>
      </c>
      <c r="AJ140" s="11">
        <v>597</v>
      </c>
      <c r="AK140" s="11">
        <v>754</v>
      </c>
      <c r="AL140" s="11">
        <v>598</v>
      </c>
      <c r="AM140" s="11">
        <v>597</v>
      </c>
      <c r="AN140" s="11">
        <v>597</v>
      </c>
      <c r="AO140" s="11">
        <v>597</v>
      </c>
      <c r="AP140" s="11">
        <v>803</v>
      </c>
      <c r="AQ140" s="11">
        <v>598</v>
      </c>
      <c r="AR140" s="11">
        <v>597</v>
      </c>
      <c r="AS140" s="11">
        <v>639</v>
      </c>
      <c r="AT140" s="11">
        <v>598</v>
      </c>
      <c r="AU140" s="11">
        <v>602</v>
      </c>
      <c r="AV140" s="11">
        <v>595</v>
      </c>
      <c r="AW140" s="11">
        <v>604</v>
      </c>
      <c r="AX140" s="11">
        <v>603</v>
      </c>
      <c r="AY140" s="11">
        <v>604</v>
      </c>
      <c r="AZ140" s="11">
        <v>604</v>
      </c>
      <c r="BA140" s="11">
        <v>829</v>
      </c>
      <c r="BB140" s="11">
        <v>602</v>
      </c>
      <c r="BC140" s="11">
        <v>600</v>
      </c>
      <c r="BD140" s="11">
        <v>601</v>
      </c>
      <c r="BE140" s="11">
        <v>607</v>
      </c>
      <c r="BF140" s="11">
        <v>599</v>
      </c>
      <c r="BG140" s="11">
        <v>599</v>
      </c>
      <c r="BH140" s="11">
        <v>598</v>
      </c>
      <c r="BI140" s="11">
        <v>600</v>
      </c>
      <c r="BJ140" s="11">
        <v>640</v>
      </c>
      <c r="BK140" s="11">
        <v>602</v>
      </c>
      <c r="BL140" s="11">
        <v>601</v>
      </c>
      <c r="BM140" s="11">
        <v>600</v>
      </c>
      <c r="BN140" s="11">
        <v>601</v>
      </c>
      <c r="BO140" s="11">
        <v>600</v>
      </c>
      <c r="BP140" s="11">
        <v>601</v>
      </c>
      <c r="BQ140" s="11">
        <v>599</v>
      </c>
      <c r="BR140" s="11">
        <v>600</v>
      </c>
      <c r="BS140" s="11">
        <v>601</v>
      </c>
      <c r="BT140" s="11">
        <v>602</v>
      </c>
      <c r="BU140" s="11">
        <v>605</v>
      </c>
      <c r="BV140" s="11">
        <v>606</v>
      </c>
      <c r="BW140" s="11">
        <v>605</v>
      </c>
      <c r="BX140" s="11">
        <v>603</v>
      </c>
      <c r="BY140" s="11">
        <v>603</v>
      </c>
      <c r="BZ140" s="11">
        <v>606</v>
      </c>
      <c r="CA140" s="11">
        <v>607</v>
      </c>
      <c r="CB140" s="11">
        <v>608</v>
      </c>
      <c r="CC140" s="11">
        <v>609</v>
      </c>
      <c r="CD140" s="47">
        <v>128</v>
      </c>
    </row>
    <row r="141" spans="1:82">
      <c r="A141" s="2">
        <f t="shared" si="2"/>
        <v>139</v>
      </c>
      <c r="B141" s="11">
        <v>559</v>
      </c>
      <c r="C141" s="11">
        <v>558</v>
      </c>
      <c r="D141" s="11">
        <v>557</v>
      </c>
      <c r="E141" s="11">
        <v>565</v>
      </c>
      <c r="F141" s="11">
        <v>564</v>
      </c>
      <c r="G141" s="11">
        <v>563</v>
      </c>
      <c r="H141" s="11">
        <v>563</v>
      </c>
      <c r="I141" s="11">
        <v>576</v>
      </c>
      <c r="J141" s="11">
        <v>585</v>
      </c>
      <c r="K141" s="11">
        <v>587</v>
      </c>
      <c r="L141" s="11">
        <v>579</v>
      </c>
      <c r="M141" s="11">
        <v>590</v>
      </c>
      <c r="N141" s="11">
        <v>586</v>
      </c>
      <c r="O141" s="11">
        <v>583</v>
      </c>
      <c r="P141" s="11">
        <v>585</v>
      </c>
      <c r="Q141" s="11">
        <v>626</v>
      </c>
      <c r="R141" s="11">
        <v>885</v>
      </c>
      <c r="S141" s="11">
        <v>578</v>
      </c>
      <c r="T141" s="11">
        <v>577</v>
      </c>
      <c r="U141" s="11">
        <v>574</v>
      </c>
      <c r="V141" s="11">
        <v>572</v>
      </c>
      <c r="W141" s="11">
        <v>575</v>
      </c>
      <c r="X141" s="11">
        <v>574</v>
      </c>
      <c r="Y141" s="11">
        <v>578</v>
      </c>
      <c r="Z141" s="11">
        <v>626</v>
      </c>
      <c r="AA141" s="11">
        <v>873</v>
      </c>
      <c r="AB141" s="11">
        <v>579</v>
      </c>
      <c r="AC141" s="11">
        <v>582</v>
      </c>
      <c r="AD141" s="11">
        <v>581</v>
      </c>
      <c r="AE141" s="11">
        <v>578</v>
      </c>
      <c r="AF141" s="11">
        <v>578</v>
      </c>
      <c r="AG141" s="11">
        <v>579</v>
      </c>
      <c r="AH141" s="11">
        <v>576</v>
      </c>
      <c r="AI141" s="11">
        <v>576</v>
      </c>
      <c r="AJ141" s="11">
        <v>575</v>
      </c>
      <c r="AK141" s="11">
        <v>585</v>
      </c>
      <c r="AL141" s="11">
        <v>573</v>
      </c>
      <c r="AM141" s="11">
        <v>572</v>
      </c>
      <c r="AN141" s="11">
        <v>572</v>
      </c>
      <c r="AO141" s="11">
        <v>572</v>
      </c>
      <c r="AP141" s="11">
        <v>573</v>
      </c>
      <c r="AQ141" s="11">
        <v>572</v>
      </c>
      <c r="AR141" s="11">
        <v>572</v>
      </c>
      <c r="AS141" s="11">
        <v>573</v>
      </c>
      <c r="AT141" s="11">
        <v>570</v>
      </c>
      <c r="AU141" s="11">
        <v>572</v>
      </c>
      <c r="AV141" s="11">
        <v>571</v>
      </c>
      <c r="AW141" s="11">
        <v>571</v>
      </c>
      <c r="AX141" s="11">
        <v>570</v>
      </c>
      <c r="AY141" s="11">
        <v>568</v>
      </c>
      <c r="AZ141" s="11">
        <v>567</v>
      </c>
      <c r="BA141" s="11">
        <v>565</v>
      </c>
      <c r="BB141" s="11">
        <v>565</v>
      </c>
      <c r="BC141" s="11">
        <v>565</v>
      </c>
      <c r="BD141" s="11">
        <v>806</v>
      </c>
      <c r="BE141" s="11">
        <v>572</v>
      </c>
      <c r="BF141" s="11">
        <v>570</v>
      </c>
      <c r="BG141" s="11">
        <v>570</v>
      </c>
      <c r="BH141" s="11">
        <v>569</v>
      </c>
      <c r="BI141" s="11">
        <v>576</v>
      </c>
      <c r="BJ141" s="11">
        <v>626</v>
      </c>
      <c r="BK141" s="11">
        <v>571</v>
      </c>
      <c r="BL141" s="11">
        <v>577</v>
      </c>
      <c r="BM141" s="11">
        <v>574</v>
      </c>
      <c r="BN141" s="11">
        <v>573</v>
      </c>
      <c r="BO141" s="11">
        <v>575</v>
      </c>
      <c r="BP141" s="11">
        <v>574</v>
      </c>
      <c r="BQ141" s="11">
        <v>616</v>
      </c>
      <c r="BR141" s="11">
        <v>833</v>
      </c>
      <c r="BS141" s="11">
        <v>571</v>
      </c>
      <c r="BT141" s="11">
        <v>570</v>
      </c>
      <c r="BU141" s="11">
        <v>568</v>
      </c>
      <c r="BV141" s="11">
        <v>569</v>
      </c>
      <c r="BW141" s="11">
        <v>568</v>
      </c>
      <c r="BX141" s="11">
        <v>566</v>
      </c>
      <c r="BY141" s="11">
        <v>569</v>
      </c>
      <c r="BZ141" s="11">
        <v>569</v>
      </c>
      <c r="CA141" s="11">
        <v>569</v>
      </c>
      <c r="CB141" s="11">
        <v>568</v>
      </c>
      <c r="CC141" s="11">
        <v>567</v>
      </c>
      <c r="CD141" s="47">
        <v>110</v>
      </c>
    </row>
    <row r="142" spans="1:82">
      <c r="A142" s="2">
        <f t="shared" si="2"/>
        <v>140</v>
      </c>
      <c r="B142" s="11">
        <v>617</v>
      </c>
      <c r="C142" s="11">
        <v>671</v>
      </c>
      <c r="D142" s="11">
        <v>764</v>
      </c>
      <c r="E142" s="11">
        <v>678</v>
      </c>
      <c r="F142" s="11">
        <v>607</v>
      </c>
      <c r="G142" s="11">
        <v>573</v>
      </c>
      <c r="H142" s="11">
        <v>560</v>
      </c>
      <c r="I142" s="11">
        <v>539</v>
      </c>
      <c r="J142" s="11">
        <v>579</v>
      </c>
      <c r="K142" s="11">
        <v>559</v>
      </c>
      <c r="L142" s="11">
        <v>526</v>
      </c>
      <c r="M142" s="11">
        <v>523</v>
      </c>
      <c r="N142" s="11">
        <v>744</v>
      </c>
      <c r="O142" s="11">
        <v>518</v>
      </c>
      <c r="P142" s="11">
        <v>542</v>
      </c>
      <c r="Q142" s="11">
        <v>563</v>
      </c>
      <c r="R142" s="11">
        <v>554</v>
      </c>
      <c r="S142" s="11">
        <v>553</v>
      </c>
      <c r="T142" s="11">
        <v>542</v>
      </c>
      <c r="U142" s="11">
        <v>573</v>
      </c>
      <c r="V142" s="11">
        <v>574</v>
      </c>
      <c r="W142" s="11">
        <v>575</v>
      </c>
      <c r="X142" s="11">
        <v>561</v>
      </c>
      <c r="Y142" s="11">
        <v>584</v>
      </c>
      <c r="Z142" s="11">
        <v>619</v>
      </c>
      <c r="AA142" s="11">
        <v>639</v>
      </c>
      <c r="AB142" s="11">
        <v>633</v>
      </c>
      <c r="AC142" s="11">
        <v>625</v>
      </c>
      <c r="AD142" s="11">
        <v>681</v>
      </c>
      <c r="AE142" s="11">
        <v>653</v>
      </c>
      <c r="AF142" s="11">
        <v>672</v>
      </c>
      <c r="AG142" s="11">
        <v>677</v>
      </c>
      <c r="AH142" s="11">
        <v>658</v>
      </c>
      <c r="AI142" s="11">
        <v>656</v>
      </c>
      <c r="AJ142" s="11">
        <v>899</v>
      </c>
      <c r="AK142" s="11">
        <v>676</v>
      </c>
      <c r="AL142" s="11">
        <v>672</v>
      </c>
      <c r="AM142" s="11">
        <v>684</v>
      </c>
      <c r="AN142" s="11">
        <v>702</v>
      </c>
      <c r="AO142" s="11">
        <v>759</v>
      </c>
      <c r="AP142" s="11">
        <v>746</v>
      </c>
      <c r="AQ142" s="11">
        <v>864</v>
      </c>
      <c r="AR142" s="11">
        <v>649</v>
      </c>
      <c r="AS142" s="11">
        <v>574</v>
      </c>
      <c r="AT142" s="11">
        <v>578</v>
      </c>
      <c r="AU142" s="11">
        <v>553</v>
      </c>
      <c r="AV142" s="11">
        <v>561</v>
      </c>
      <c r="AW142" s="11">
        <v>605</v>
      </c>
      <c r="AX142" s="11">
        <v>540</v>
      </c>
      <c r="AY142" s="11">
        <v>531</v>
      </c>
      <c r="AZ142" s="11">
        <v>574</v>
      </c>
      <c r="BA142" s="11">
        <v>594</v>
      </c>
      <c r="BB142" s="11">
        <v>565</v>
      </c>
      <c r="BC142" s="11">
        <v>588</v>
      </c>
      <c r="BD142" s="11">
        <v>564</v>
      </c>
      <c r="BE142" s="11">
        <v>547</v>
      </c>
      <c r="BF142" s="11">
        <v>561</v>
      </c>
      <c r="BG142" s="11">
        <v>550</v>
      </c>
      <c r="BH142" s="11">
        <v>551</v>
      </c>
      <c r="BI142" s="11">
        <v>553</v>
      </c>
      <c r="BJ142" s="11">
        <v>597</v>
      </c>
      <c r="BK142" s="11">
        <v>568</v>
      </c>
      <c r="BL142" s="11">
        <v>574</v>
      </c>
      <c r="BM142" s="11">
        <v>592</v>
      </c>
      <c r="BN142" s="11">
        <v>579</v>
      </c>
      <c r="BO142" s="11">
        <v>573</v>
      </c>
      <c r="BP142" s="11">
        <v>559</v>
      </c>
      <c r="BQ142" s="11">
        <v>569</v>
      </c>
      <c r="BR142" s="11">
        <v>567</v>
      </c>
      <c r="BS142" s="11">
        <v>561</v>
      </c>
      <c r="BT142" s="11">
        <v>532</v>
      </c>
      <c r="BU142" s="11">
        <v>541</v>
      </c>
      <c r="BV142" s="11">
        <v>539</v>
      </c>
      <c r="BW142" s="11">
        <v>543</v>
      </c>
      <c r="BX142" s="11">
        <v>578</v>
      </c>
      <c r="BY142" s="11">
        <v>788</v>
      </c>
      <c r="BZ142" s="11">
        <v>526</v>
      </c>
      <c r="CA142" s="11">
        <v>528</v>
      </c>
      <c r="CB142" s="11">
        <v>523</v>
      </c>
      <c r="CC142" s="11">
        <v>541</v>
      </c>
      <c r="CD142" s="47">
        <v>115</v>
      </c>
    </row>
    <row r="143" spans="1:82">
      <c r="A143" s="2">
        <f t="shared" si="2"/>
        <v>141</v>
      </c>
      <c r="B143" s="11">
        <v>367</v>
      </c>
      <c r="C143" s="11">
        <v>363</v>
      </c>
      <c r="D143" s="11">
        <v>364</v>
      </c>
      <c r="E143" s="11">
        <v>364</v>
      </c>
      <c r="F143" s="11">
        <v>362</v>
      </c>
      <c r="G143" s="11">
        <v>360</v>
      </c>
      <c r="H143" s="11">
        <v>362</v>
      </c>
      <c r="I143" s="11">
        <v>367</v>
      </c>
      <c r="J143" s="11">
        <v>368</v>
      </c>
      <c r="K143" s="11">
        <v>371</v>
      </c>
      <c r="L143" s="11">
        <v>369</v>
      </c>
      <c r="M143" s="11">
        <v>366</v>
      </c>
      <c r="N143" s="11">
        <v>365</v>
      </c>
      <c r="O143" s="11">
        <v>365</v>
      </c>
      <c r="P143" s="11">
        <v>370</v>
      </c>
      <c r="Q143" s="11">
        <v>368</v>
      </c>
      <c r="R143" s="11">
        <v>369</v>
      </c>
      <c r="S143" s="11">
        <v>522</v>
      </c>
      <c r="T143" s="11">
        <v>371</v>
      </c>
      <c r="U143" s="11">
        <v>369</v>
      </c>
      <c r="V143" s="11">
        <v>368</v>
      </c>
      <c r="W143" s="11">
        <v>370</v>
      </c>
      <c r="X143" s="11">
        <v>369</v>
      </c>
      <c r="Y143" s="11">
        <v>369</v>
      </c>
      <c r="Z143" s="11">
        <v>565</v>
      </c>
      <c r="AA143" s="11">
        <v>369</v>
      </c>
      <c r="AB143" s="11">
        <v>367</v>
      </c>
      <c r="AC143" s="11">
        <v>369</v>
      </c>
      <c r="AD143" s="11">
        <v>368</v>
      </c>
      <c r="AE143" s="11">
        <v>399</v>
      </c>
      <c r="AF143" s="11">
        <v>367</v>
      </c>
      <c r="AG143" s="11">
        <v>366</v>
      </c>
      <c r="AH143" s="11">
        <v>367</v>
      </c>
      <c r="AI143" s="11">
        <v>367</v>
      </c>
      <c r="AJ143" s="11">
        <v>367</v>
      </c>
      <c r="AK143" s="11">
        <v>366</v>
      </c>
      <c r="AL143" s="11">
        <v>375</v>
      </c>
      <c r="AM143" s="11">
        <v>364</v>
      </c>
      <c r="AN143" s="11">
        <v>365</v>
      </c>
      <c r="AO143" s="11">
        <v>366</v>
      </c>
      <c r="AP143" s="11">
        <v>364</v>
      </c>
      <c r="AQ143" s="11">
        <v>365</v>
      </c>
      <c r="AR143" s="11">
        <v>365</v>
      </c>
      <c r="AS143" s="11">
        <v>362</v>
      </c>
      <c r="AT143" s="11">
        <v>364</v>
      </c>
      <c r="AU143" s="11">
        <v>364</v>
      </c>
      <c r="AV143" s="11">
        <v>365</v>
      </c>
      <c r="AW143" s="11">
        <v>365</v>
      </c>
      <c r="AX143" s="11">
        <v>399</v>
      </c>
      <c r="AY143" s="11">
        <v>363</v>
      </c>
      <c r="AZ143" s="11">
        <v>364</v>
      </c>
      <c r="BA143" s="11">
        <v>366</v>
      </c>
      <c r="BB143" s="11">
        <v>363</v>
      </c>
      <c r="BC143" s="11">
        <v>365</v>
      </c>
      <c r="BD143" s="11">
        <v>528</v>
      </c>
      <c r="BE143" s="11">
        <v>364</v>
      </c>
      <c r="BF143" s="11">
        <v>364</v>
      </c>
      <c r="BG143" s="11">
        <v>365</v>
      </c>
      <c r="BH143" s="11">
        <v>364</v>
      </c>
      <c r="BI143" s="11">
        <v>364</v>
      </c>
      <c r="BJ143" s="11">
        <v>363</v>
      </c>
      <c r="BK143" s="11">
        <v>362</v>
      </c>
      <c r="BL143" s="11">
        <v>363</v>
      </c>
      <c r="BM143" s="11">
        <v>364</v>
      </c>
      <c r="BN143" s="11">
        <v>366</v>
      </c>
      <c r="BO143" s="11">
        <v>368</v>
      </c>
      <c r="BP143" s="11">
        <v>565</v>
      </c>
      <c r="BQ143" s="11">
        <v>365</v>
      </c>
      <c r="BR143" s="11">
        <v>361</v>
      </c>
      <c r="BS143" s="11">
        <v>362</v>
      </c>
      <c r="BT143" s="11">
        <v>363</v>
      </c>
      <c r="BU143" s="11">
        <v>392</v>
      </c>
      <c r="BV143" s="11">
        <v>525</v>
      </c>
      <c r="BW143" s="11">
        <v>362</v>
      </c>
      <c r="BX143" s="11">
        <v>361</v>
      </c>
      <c r="BY143" s="11">
        <v>360</v>
      </c>
      <c r="BZ143" s="11">
        <v>360</v>
      </c>
      <c r="CA143" s="11">
        <v>390</v>
      </c>
      <c r="CB143" s="11">
        <v>364</v>
      </c>
      <c r="CC143" s="11">
        <v>360</v>
      </c>
      <c r="CD143" s="47">
        <v>108</v>
      </c>
    </row>
    <row r="144" spans="1:82">
      <c r="A144" s="2">
        <f t="shared" si="2"/>
        <v>142</v>
      </c>
      <c r="B144" s="11">
        <v>573</v>
      </c>
      <c r="C144" s="11">
        <v>578</v>
      </c>
      <c r="D144" s="11">
        <v>575</v>
      </c>
      <c r="E144" s="11">
        <v>575</v>
      </c>
      <c r="F144" s="11">
        <v>573</v>
      </c>
      <c r="G144" s="11">
        <v>573</v>
      </c>
      <c r="H144" s="11">
        <v>573</v>
      </c>
      <c r="I144" s="11">
        <v>572</v>
      </c>
      <c r="J144" s="11">
        <v>573</v>
      </c>
      <c r="K144" s="11">
        <v>740</v>
      </c>
      <c r="L144" s="11">
        <v>572</v>
      </c>
      <c r="M144" s="11">
        <v>572</v>
      </c>
      <c r="N144" s="11">
        <v>574</v>
      </c>
      <c r="O144" s="11">
        <v>575</v>
      </c>
      <c r="P144" s="11">
        <v>573</v>
      </c>
      <c r="Q144" s="11">
        <v>578</v>
      </c>
      <c r="R144" s="11">
        <v>574</v>
      </c>
      <c r="S144" s="11">
        <v>572</v>
      </c>
      <c r="T144" s="11">
        <v>575</v>
      </c>
      <c r="U144" s="11">
        <v>573</v>
      </c>
      <c r="V144" s="11">
        <v>573</v>
      </c>
      <c r="W144" s="11">
        <v>574</v>
      </c>
      <c r="X144" s="11">
        <v>573</v>
      </c>
      <c r="Y144" s="11">
        <v>573</v>
      </c>
      <c r="Z144" s="11">
        <v>573</v>
      </c>
      <c r="AA144" s="11">
        <v>573</v>
      </c>
      <c r="AB144" s="11">
        <v>576</v>
      </c>
      <c r="AC144" s="11">
        <v>574</v>
      </c>
      <c r="AD144" s="11">
        <v>573</v>
      </c>
      <c r="AE144" s="11">
        <v>577</v>
      </c>
      <c r="AF144" s="11">
        <v>578</v>
      </c>
      <c r="AG144" s="11">
        <v>581</v>
      </c>
      <c r="AH144" s="11">
        <v>578</v>
      </c>
      <c r="AI144" s="11">
        <v>577</v>
      </c>
      <c r="AJ144" s="11">
        <v>579</v>
      </c>
      <c r="AK144" s="11">
        <v>577</v>
      </c>
      <c r="AL144" s="11">
        <v>626</v>
      </c>
      <c r="AM144" s="11">
        <v>805</v>
      </c>
      <c r="AN144" s="11">
        <v>577</v>
      </c>
      <c r="AO144" s="11">
        <v>577</v>
      </c>
      <c r="AP144" s="11">
        <v>577</v>
      </c>
      <c r="AQ144" s="11">
        <v>576</v>
      </c>
      <c r="AR144" s="11">
        <v>578</v>
      </c>
      <c r="AS144" s="11">
        <v>575</v>
      </c>
      <c r="AT144" s="11">
        <v>576</v>
      </c>
      <c r="AU144" s="11">
        <v>869</v>
      </c>
      <c r="AV144" s="11">
        <v>581</v>
      </c>
      <c r="AW144" s="11">
        <v>581</v>
      </c>
      <c r="AX144" s="11">
        <v>580</v>
      </c>
      <c r="AY144" s="11">
        <v>580</v>
      </c>
      <c r="AZ144" s="11">
        <v>579</v>
      </c>
      <c r="BA144" s="11">
        <v>629</v>
      </c>
      <c r="BB144" s="11">
        <v>581</v>
      </c>
      <c r="BC144" s="11">
        <v>581</v>
      </c>
      <c r="BD144" s="11">
        <v>581</v>
      </c>
      <c r="BE144" s="11">
        <v>582</v>
      </c>
      <c r="BF144" s="11">
        <v>583</v>
      </c>
      <c r="BG144" s="11">
        <v>581</v>
      </c>
      <c r="BH144" s="11">
        <v>581</v>
      </c>
      <c r="BI144" s="11">
        <v>651</v>
      </c>
      <c r="BJ144" s="11">
        <v>582</v>
      </c>
      <c r="BK144" s="11">
        <v>581</v>
      </c>
      <c r="BL144" s="11">
        <v>583</v>
      </c>
      <c r="BM144" s="11">
        <v>584</v>
      </c>
      <c r="BN144" s="11">
        <v>583</v>
      </c>
      <c r="BO144" s="11">
        <v>583</v>
      </c>
      <c r="BP144" s="11">
        <v>859</v>
      </c>
      <c r="BQ144" s="11">
        <v>582</v>
      </c>
      <c r="BR144" s="11">
        <v>584</v>
      </c>
      <c r="BS144" s="11">
        <v>581</v>
      </c>
      <c r="BT144" s="11">
        <v>583</v>
      </c>
      <c r="BU144" s="11">
        <v>582</v>
      </c>
      <c r="BV144" s="11">
        <v>582</v>
      </c>
      <c r="BW144" s="11">
        <v>630</v>
      </c>
      <c r="BX144" s="11">
        <v>583</v>
      </c>
      <c r="BY144" s="11">
        <v>580</v>
      </c>
      <c r="BZ144" s="11">
        <v>584</v>
      </c>
      <c r="CA144" s="11">
        <v>582</v>
      </c>
      <c r="CB144" s="11">
        <v>582</v>
      </c>
      <c r="CC144" s="11">
        <v>584</v>
      </c>
      <c r="CD144" s="47">
        <v>112</v>
      </c>
    </row>
    <row r="145" spans="1:82">
      <c r="A145" s="2">
        <f t="shared" si="2"/>
        <v>143</v>
      </c>
      <c r="B145" s="11">
        <v>448</v>
      </c>
      <c r="C145" s="11">
        <v>447</v>
      </c>
      <c r="D145" s="11">
        <v>449</v>
      </c>
      <c r="E145" s="11">
        <v>449</v>
      </c>
      <c r="F145" s="11">
        <v>450</v>
      </c>
      <c r="G145" s="11">
        <v>453</v>
      </c>
      <c r="H145" s="11">
        <v>458</v>
      </c>
      <c r="I145" s="11">
        <v>447</v>
      </c>
      <c r="J145" s="11">
        <v>438</v>
      </c>
      <c r="K145" s="11">
        <v>441</v>
      </c>
      <c r="L145" s="11">
        <v>447</v>
      </c>
      <c r="M145" s="11">
        <v>472</v>
      </c>
      <c r="N145" s="11">
        <v>450</v>
      </c>
      <c r="O145" s="11">
        <v>612</v>
      </c>
      <c r="P145" s="11">
        <v>440</v>
      </c>
      <c r="Q145" s="11">
        <v>443</v>
      </c>
      <c r="R145" s="11">
        <v>442</v>
      </c>
      <c r="S145" s="11">
        <v>441</v>
      </c>
      <c r="T145" s="11">
        <v>439</v>
      </c>
      <c r="U145" s="11">
        <v>441</v>
      </c>
      <c r="V145" s="11">
        <v>442</v>
      </c>
      <c r="W145" s="11">
        <v>438</v>
      </c>
      <c r="X145" s="11">
        <v>443</v>
      </c>
      <c r="Y145" s="11">
        <v>441</v>
      </c>
      <c r="Z145" s="11">
        <v>452</v>
      </c>
      <c r="AA145" s="11">
        <v>457</v>
      </c>
      <c r="AB145" s="11">
        <v>440</v>
      </c>
      <c r="AC145" s="11">
        <v>437</v>
      </c>
      <c r="AD145" s="11">
        <v>433</v>
      </c>
      <c r="AE145" s="11">
        <v>426</v>
      </c>
      <c r="AF145" s="11">
        <v>429</v>
      </c>
      <c r="AG145" s="11">
        <v>440</v>
      </c>
      <c r="AH145" s="11">
        <v>460</v>
      </c>
      <c r="AI145" s="11">
        <v>458</v>
      </c>
      <c r="AJ145" s="11">
        <v>460</v>
      </c>
      <c r="AK145" s="11">
        <v>452</v>
      </c>
      <c r="AL145" s="11">
        <v>450</v>
      </c>
      <c r="AM145" s="11">
        <v>449</v>
      </c>
      <c r="AN145" s="11">
        <v>449</v>
      </c>
      <c r="AO145" s="11">
        <v>450</v>
      </c>
      <c r="AP145" s="11">
        <v>449</v>
      </c>
      <c r="AQ145" s="11">
        <v>453</v>
      </c>
      <c r="AR145" s="11">
        <v>453</v>
      </c>
      <c r="AS145" s="11">
        <v>453</v>
      </c>
      <c r="AT145" s="11">
        <v>632</v>
      </c>
      <c r="AU145" s="11">
        <v>455</v>
      </c>
      <c r="AV145" s="11">
        <v>457</v>
      </c>
      <c r="AW145" s="11">
        <v>456</v>
      </c>
      <c r="AX145" s="11">
        <v>454</v>
      </c>
      <c r="AY145" s="11">
        <v>459</v>
      </c>
      <c r="AZ145" s="11">
        <v>456</v>
      </c>
      <c r="BA145" s="11">
        <v>493</v>
      </c>
      <c r="BB145" s="11">
        <v>458</v>
      </c>
      <c r="BC145" s="11">
        <v>455</v>
      </c>
      <c r="BD145" s="11">
        <v>455</v>
      </c>
      <c r="BE145" s="11">
        <v>456</v>
      </c>
      <c r="BF145" s="11">
        <v>454</v>
      </c>
      <c r="BG145" s="11">
        <v>453</v>
      </c>
      <c r="BH145" s="11">
        <v>449</v>
      </c>
      <c r="BI145" s="11">
        <v>484</v>
      </c>
      <c r="BJ145" s="11">
        <v>448</v>
      </c>
      <c r="BK145" s="11">
        <v>449</v>
      </c>
      <c r="BL145" s="11">
        <v>451</v>
      </c>
      <c r="BM145" s="11">
        <v>449</v>
      </c>
      <c r="BN145" s="11">
        <v>452</v>
      </c>
      <c r="BO145" s="11">
        <v>449</v>
      </c>
      <c r="BP145" s="11">
        <v>439</v>
      </c>
      <c r="BQ145" s="11">
        <v>433</v>
      </c>
      <c r="BR145" s="11">
        <v>430</v>
      </c>
      <c r="BS145" s="11">
        <v>427</v>
      </c>
      <c r="BT145" s="11">
        <v>424</v>
      </c>
      <c r="BU145" s="11">
        <v>423</v>
      </c>
      <c r="BV145" s="11">
        <v>422</v>
      </c>
      <c r="BW145" s="11">
        <v>423</v>
      </c>
      <c r="BX145" s="11">
        <v>417</v>
      </c>
      <c r="BY145" s="11">
        <v>419</v>
      </c>
      <c r="BZ145" s="11">
        <v>407</v>
      </c>
      <c r="CA145" s="11">
        <v>386</v>
      </c>
      <c r="CB145" s="11">
        <v>494</v>
      </c>
      <c r="CC145" s="11">
        <v>331</v>
      </c>
      <c r="CD145" s="47">
        <v>100</v>
      </c>
    </row>
    <row r="146" spans="1:82">
      <c r="A146" s="2">
        <f t="shared" si="2"/>
        <v>144</v>
      </c>
      <c r="B146" s="11">
        <v>838</v>
      </c>
      <c r="C146" s="11">
        <v>940</v>
      </c>
      <c r="D146" s="11">
        <v>889</v>
      </c>
      <c r="E146" s="11">
        <v>909</v>
      </c>
      <c r="F146" s="11">
        <v>524</v>
      </c>
      <c r="G146" s="11">
        <v>503</v>
      </c>
      <c r="H146" s="11">
        <v>541</v>
      </c>
      <c r="I146" s="11">
        <v>570</v>
      </c>
      <c r="J146" s="11">
        <v>552</v>
      </c>
      <c r="K146" s="11">
        <v>597</v>
      </c>
      <c r="L146" s="11">
        <v>601</v>
      </c>
      <c r="M146" s="11">
        <v>571</v>
      </c>
      <c r="N146" s="11">
        <v>555</v>
      </c>
      <c r="O146" s="11">
        <v>554</v>
      </c>
      <c r="P146" s="11">
        <v>575</v>
      </c>
      <c r="Q146" s="11">
        <v>563</v>
      </c>
      <c r="R146" s="11">
        <v>555</v>
      </c>
      <c r="S146" s="11">
        <v>555</v>
      </c>
      <c r="T146" s="11">
        <v>601</v>
      </c>
      <c r="U146" s="11">
        <v>558</v>
      </c>
      <c r="V146" s="11">
        <v>552</v>
      </c>
      <c r="W146" s="11">
        <v>562</v>
      </c>
      <c r="X146" s="11">
        <v>559</v>
      </c>
      <c r="Y146" s="11">
        <v>601</v>
      </c>
      <c r="Z146" s="11">
        <v>554</v>
      </c>
      <c r="AA146" s="11">
        <v>555</v>
      </c>
      <c r="AB146" s="11">
        <v>557</v>
      </c>
      <c r="AC146" s="11">
        <v>557</v>
      </c>
      <c r="AD146" s="11">
        <v>550</v>
      </c>
      <c r="AE146" s="11">
        <v>552</v>
      </c>
      <c r="AF146" s="11">
        <v>553</v>
      </c>
      <c r="AG146" s="11">
        <v>552</v>
      </c>
      <c r="AH146" s="11">
        <v>608</v>
      </c>
      <c r="AI146" s="11">
        <v>570</v>
      </c>
      <c r="AJ146" s="11">
        <v>561</v>
      </c>
      <c r="AK146" s="11">
        <v>562</v>
      </c>
      <c r="AL146" s="11">
        <v>563</v>
      </c>
      <c r="AM146" s="11">
        <v>561</v>
      </c>
      <c r="AN146" s="11">
        <v>563</v>
      </c>
      <c r="AO146" s="11">
        <v>566</v>
      </c>
      <c r="AP146" s="11">
        <v>561</v>
      </c>
      <c r="AQ146" s="11">
        <v>565</v>
      </c>
      <c r="AR146" s="11">
        <v>571</v>
      </c>
      <c r="AS146" s="11">
        <v>557</v>
      </c>
      <c r="AT146" s="11">
        <v>565</v>
      </c>
      <c r="AU146" s="11">
        <v>567</v>
      </c>
      <c r="AV146" s="11">
        <v>610</v>
      </c>
      <c r="AW146" s="11">
        <v>570</v>
      </c>
      <c r="AX146" s="11">
        <v>565</v>
      </c>
      <c r="AY146" s="11">
        <v>578</v>
      </c>
      <c r="AZ146" s="11">
        <v>581</v>
      </c>
      <c r="BA146" s="11">
        <v>572</v>
      </c>
      <c r="BB146" s="11">
        <v>569</v>
      </c>
      <c r="BC146" s="11">
        <v>565</v>
      </c>
      <c r="BD146" s="11">
        <v>571</v>
      </c>
      <c r="BE146" s="11">
        <v>567</v>
      </c>
      <c r="BF146" s="11">
        <v>568</v>
      </c>
      <c r="BG146" s="11">
        <v>570</v>
      </c>
      <c r="BH146" s="11">
        <v>569</v>
      </c>
      <c r="BI146" s="11">
        <v>572</v>
      </c>
      <c r="BJ146" s="11">
        <v>575</v>
      </c>
      <c r="BK146" s="11">
        <v>574</v>
      </c>
      <c r="BL146" s="11">
        <v>576</v>
      </c>
      <c r="BM146" s="11">
        <v>571</v>
      </c>
      <c r="BN146" s="11">
        <v>574</v>
      </c>
      <c r="BO146" s="11">
        <v>575</v>
      </c>
      <c r="BP146" s="11">
        <v>569</v>
      </c>
      <c r="BQ146" s="11">
        <v>573</v>
      </c>
      <c r="BR146" s="11">
        <v>830</v>
      </c>
      <c r="BS146" s="11">
        <v>577</v>
      </c>
      <c r="BT146" s="11">
        <v>573</v>
      </c>
      <c r="BU146" s="11">
        <v>577</v>
      </c>
      <c r="BV146" s="11">
        <v>577</v>
      </c>
      <c r="BW146" s="11">
        <v>579</v>
      </c>
      <c r="BX146" s="11">
        <v>579</v>
      </c>
      <c r="BY146" s="11">
        <v>575</v>
      </c>
      <c r="BZ146" s="11">
        <v>573</v>
      </c>
      <c r="CA146" s="11">
        <v>802</v>
      </c>
      <c r="CB146" s="11">
        <v>575</v>
      </c>
      <c r="CC146" s="11">
        <v>599</v>
      </c>
      <c r="CD146" s="47">
        <v>98</v>
      </c>
    </row>
    <row r="147" spans="1:82">
      <c r="A147" s="2">
        <f t="shared" si="2"/>
        <v>145</v>
      </c>
      <c r="B147" s="11">
        <v>928</v>
      </c>
      <c r="C147" s="11">
        <v>927</v>
      </c>
      <c r="D147" s="11">
        <v>936</v>
      </c>
      <c r="E147" s="11">
        <v>953</v>
      </c>
      <c r="F147" s="11">
        <v>921</v>
      </c>
      <c r="G147" s="11">
        <v>922</v>
      </c>
      <c r="H147" s="11">
        <v>919</v>
      </c>
      <c r="I147" s="11">
        <v>921</v>
      </c>
      <c r="J147" s="11">
        <v>924</v>
      </c>
      <c r="K147" s="11">
        <v>947</v>
      </c>
      <c r="L147" s="11">
        <v>922</v>
      </c>
      <c r="M147" s="11">
        <v>915</v>
      </c>
      <c r="N147" s="11">
        <v>760</v>
      </c>
      <c r="O147" s="11">
        <v>771</v>
      </c>
      <c r="P147" s="11">
        <v>799</v>
      </c>
      <c r="Q147" s="11">
        <v>801</v>
      </c>
      <c r="R147" s="11">
        <v>809</v>
      </c>
      <c r="S147" s="11">
        <v>819</v>
      </c>
      <c r="T147" s="11">
        <v>809</v>
      </c>
      <c r="U147" s="11">
        <v>817</v>
      </c>
      <c r="V147" s="11">
        <v>824</v>
      </c>
      <c r="W147" s="11">
        <v>813</v>
      </c>
      <c r="X147" s="11">
        <v>817</v>
      </c>
      <c r="Y147" s="11">
        <v>822</v>
      </c>
      <c r="Z147" s="11">
        <v>791</v>
      </c>
      <c r="AA147" s="11">
        <v>817</v>
      </c>
      <c r="AB147" s="11">
        <v>833</v>
      </c>
      <c r="AC147" s="11">
        <v>800</v>
      </c>
      <c r="AD147" s="11">
        <v>809</v>
      </c>
      <c r="AE147" s="11">
        <v>828</v>
      </c>
      <c r="AF147" s="11">
        <v>790</v>
      </c>
      <c r="AG147" s="11">
        <v>807</v>
      </c>
      <c r="AH147" s="11">
        <v>799</v>
      </c>
      <c r="AI147" s="11">
        <v>820</v>
      </c>
      <c r="AJ147" s="11">
        <v>821</v>
      </c>
      <c r="AK147" s="11">
        <v>850</v>
      </c>
      <c r="AL147" s="11">
        <v>843</v>
      </c>
      <c r="AM147" s="11">
        <v>991</v>
      </c>
      <c r="AN147" s="11">
        <v>875</v>
      </c>
      <c r="AO147" s="11">
        <v>888</v>
      </c>
      <c r="AP147" s="11">
        <v>901</v>
      </c>
      <c r="AQ147" s="11">
        <v>868</v>
      </c>
      <c r="AR147" s="11">
        <v>878</v>
      </c>
      <c r="AS147" s="11">
        <v>886</v>
      </c>
      <c r="AT147" s="11">
        <v>825</v>
      </c>
      <c r="AU147" s="11">
        <v>896</v>
      </c>
      <c r="AV147" s="11">
        <v>1004</v>
      </c>
      <c r="AW147" s="11">
        <v>989</v>
      </c>
      <c r="AX147" s="11">
        <v>989</v>
      </c>
      <c r="AY147" s="11">
        <v>1015</v>
      </c>
      <c r="AZ147" s="11">
        <v>1014</v>
      </c>
      <c r="BA147" s="11">
        <v>1012</v>
      </c>
      <c r="BB147" s="11">
        <v>1011</v>
      </c>
      <c r="BC147" s="11">
        <v>1018</v>
      </c>
      <c r="BD147" s="11">
        <v>1017</v>
      </c>
      <c r="BE147" s="11">
        <v>1013</v>
      </c>
      <c r="BF147" s="11">
        <v>1007</v>
      </c>
      <c r="BG147" s="11">
        <v>1003</v>
      </c>
      <c r="BH147" s="11">
        <v>1003</v>
      </c>
      <c r="BI147" s="11">
        <v>1005</v>
      </c>
      <c r="BJ147" s="11">
        <v>996</v>
      </c>
      <c r="BK147" s="11">
        <v>997</v>
      </c>
      <c r="BL147" s="11">
        <v>992</v>
      </c>
      <c r="BM147" s="11">
        <v>995</v>
      </c>
      <c r="BN147" s="11">
        <v>1023</v>
      </c>
      <c r="BO147" s="11">
        <v>981</v>
      </c>
      <c r="BP147" s="11">
        <v>989</v>
      </c>
      <c r="BQ147" s="11">
        <v>1023</v>
      </c>
      <c r="BR147" s="11">
        <v>979</v>
      </c>
      <c r="BS147" s="11">
        <v>985</v>
      </c>
      <c r="BT147" s="11">
        <v>1023</v>
      </c>
      <c r="BU147" s="11">
        <v>985</v>
      </c>
      <c r="BV147" s="11">
        <v>1002</v>
      </c>
      <c r="BW147" s="11">
        <v>1000</v>
      </c>
      <c r="BX147" s="11">
        <v>1006</v>
      </c>
      <c r="BY147" s="11">
        <v>978</v>
      </c>
      <c r="BZ147" s="11">
        <v>983</v>
      </c>
      <c r="CA147" s="11">
        <v>990</v>
      </c>
      <c r="CB147" s="11">
        <v>988</v>
      </c>
      <c r="CC147" s="11">
        <v>983</v>
      </c>
      <c r="CD147" s="47">
        <v>178</v>
      </c>
    </row>
    <row r="148" spans="1:82">
      <c r="A148" s="2">
        <f t="shared" si="2"/>
        <v>146</v>
      </c>
      <c r="B148" s="11">
        <v>235</v>
      </c>
      <c r="C148" s="11">
        <v>244</v>
      </c>
      <c r="D148" s="11">
        <v>246</v>
      </c>
      <c r="E148" s="11">
        <v>253</v>
      </c>
      <c r="F148" s="11">
        <v>247</v>
      </c>
      <c r="G148" s="11">
        <v>254</v>
      </c>
      <c r="H148" s="11">
        <v>257</v>
      </c>
      <c r="I148" s="11">
        <v>261</v>
      </c>
      <c r="J148" s="11">
        <v>266</v>
      </c>
      <c r="K148" s="11">
        <v>395</v>
      </c>
      <c r="L148" s="11">
        <v>270</v>
      </c>
      <c r="M148" s="11">
        <v>264</v>
      </c>
      <c r="N148" s="11">
        <v>282</v>
      </c>
      <c r="O148" s="11">
        <v>271</v>
      </c>
      <c r="P148" s="11">
        <v>268</v>
      </c>
      <c r="Q148" s="11">
        <v>415</v>
      </c>
      <c r="R148" s="11">
        <v>263</v>
      </c>
      <c r="S148" s="11">
        <v>271</v>
      </c>
      <c r="T148" s="11">
        <v>271</v>
      </c>
      <c r="U148" s="11">
        <v>267</v>
      </c>
      <c r="V148" s="11">
        <v>268</v>
      </c>
      <c r="W148" s="11">
        <v>270</v>
      </c>
      <c r="X148" s="11">
        <v>271</v>
      </c>
      <c r="Y148" s="11">
        <v>279</v>
      </c>
      <c r="Z148" s="11">
        <v>279</v>
      </c>
      <c r="AA148" s="11">
        <v>301</v>
      </c>
      <c r="AB148" s="11">
        <v>282</v>
      </c>
      <c r="AC148" s="11">
        <v>280</v>
      </c>
      <c r="AD148" s="11">
        <v>402</v>
      </c>
      <c r="AE148" s="11">
        <v>279</v>
      </c>
      <c r="AF148" s="11">
        <v>283</v>
      </c>
      <c r="AG148" s="11">
        <v>283</v>
      </c>
      <c r="AH148" s="11">
        <v>281</v>
      </c>
      <c r="AI148" s="11">
        <v>284</v>
      </c>
      <c r="AJ148" s="11">
        <v>287</v>
      </c>
      <c r="AK148" s="11">
        <v>393</v>
      </c>
      <c r="AL148" s="11">
        <v>282</v>
      </c>
      <c r="AM148" s="11">
        <v>287</v>
      </c>
      <c r="AN148" s="11">
        <v>289</v>
      </c>
      <c r="AO148" s="11">
        <v>288</v>
      </c>
      <c r="AP148" s="11">
        <v>289</v>
      </c>
      <c r="AQ148" s="11">
        <v>288</v>
      </c>
      <c r="AR148" s="11">
        <v>283</v>
      </c>
      <c r="AS148" s="11">
        <v>283</v>
      </c>
      <c r="AT148" s="11">
        <v>288</v>
      </c>
      <c r="AU148" s="11">
        <v>284</v>
      </c>
      <c r="AV148" s="11">
        <v>286</v>
      </c>
      <c r="AW148" s="11">
        <v>286</v>
      </c>
      <c r="AX148" s="11">
        <v>289</v>
      </c>
      <c r="AY148" s="11">
        <v>419</v>
      </c>
      <c r="AZ148" s="11">
        <v>283</v>
      </c>
      <c r="BA148" s="11">
        <v>285</v>
      </c>
      <c r="BB148" s="11">
        <v>291</v>
      </c>
      <c r="BC148" s="11">
        <v>311</v>
      </c>
      <c r="BD148" s="11">
        <v>287</v>
      </c>
      <c r="BE148" s="11">
        <v>290</v>
      </c>
      <c r="BF148" s="11">
        <v>289</v>
      </c>
      <c r="BG148" s="11">
        <v>292</v>
      </c>
      <c r="BH148" s="11">
        <v>294</v>
      </c>
      <c r="BI148" s="11">
        <v>292</v>
      </c>
      <c r="BJ148" s="11">
        <v>317</v>
      </c>
      <c r="BK148" s="11">
        <v>294</v>
      </c>
      <c r="BL148" s="11">
        <v>297</v>
      </c>
      <c r="BM148" s="11">
        <v>289</v>
      </c>
      <c r="BN148" s="11">
        <v>291</v>
      </c>
      <c r="BO148" s="11">
        <v>293</v>
      </c>
      <c r="BP148" s="11">
        <v>296</v>
      </c>
      <c r="BQ148" s="11">
        <v>312</v>
      </c>
      <c r="BR148" s="11">
        <v>288</v>
      </c>
      <c r="BS148" s="11">
        <v>296</v>
      </c>
      <c r="BT148" s="11">
        <v>413</v>
      </c>
      <c r="BU148" s="11">
        <v>292</v>
      </c>
      <c r="BV148" s="11">
        <v>293</v>
      </c>
      <c r="BW148" s="11">
        <v>286</v>
      </c>
      <c r="BX148" s="11">
        <v>292</v>
      </c>
      <c r="BY148" s="11">
        <v>290</v>
      </c>
      <c r="BZ148" s="11">
        <v>287</v>
      </c>
      <c r="CA148" s="11">
        <v>286</v>
      </c>
      <c r="CB148" s="11">
        <v>288</v>
      </c>
      <c r="CC148" s="11">
        <v>290</v>
      </c>
      <c r="CD148" s="47">
        <v>182</v>
      </c>
    </row>
    <row r="149" spans="1:82">
      <c r="A149" s="2">
        <f t="shared" si="2"/>
        <v>147</v>
      </c>
      <c r="B149" s="11">
        <v>215</v>
      </c>
      <c r="C149" s="11">
        <v>179</v>
      </c>
      <c r="D149" s="11">
        <v>179</v>
      </c>
      <c r="E149" s="11">
        <v>177</v>
      </c>
      <c r="F149" s="11">
        <v>177</v>
      </c>
      <c r="G149" s="11">
        <v>177</v>
      </c>
      <c r="H149" s="11">
        <v>177</v>
      </c>
      <c r="I149" s="11">
        <v>177</v>
      </c>
      <c r="J149" s="11">
        <v>178</v>
      </c>
      <c r="K149" s="11">
        <v>178</v>
      </c>
      <c r="L149" s="11">
        <v>214</v>
      </c>
      <c r="M149" s="11">
        <v>180</v>
      </c>
      <c r="N149" s="11">
        <v>180</v>
      </c>
      <c r="O149" s="11">
        <v>180</v>
      </c>
      <c r="P149" s="11">
        <v>180</v>
      </c>
      <c r="Q149" s="11">
        <v>179</v>
      </c>
      <c r="R149" s="11">
        <v>179</v>
      </c>
      <c r="S149" s="11">
        <v>178</v>
      </c>
      <c r="T149" s="11">
        <v>180</v>
      </c>
      <c r="U149" s="11">
        <v>179</v>
      </c>
      <c r="V149" s="11">
        <v>179</v>
      </c>
      <c r="W149" s="11">
        <v>179</v>
      </c>
      <c r="X149" s="11">
        <v>179</v>
      </c>
      <c r="Y149" s="11">
        <v>178</v>
      </c>
      <c r="Z149" s="11">
        <v>179</v>
      </c>
      <c r="AA149" s="11">
        <v>178</v>
      </c>
      <c r="AB149" s="11">
        <v>178</v>
      </c>
      <c r="AC149" s="11">
        <v>159</v>
      </c>
      <c r="AD149" s="11">
        <v>166</v>
      </c>
      <c r="AE149" s="11">
        <v>313</v>
      </c>
      <c r="AF149" s="11">
        <v>168</v>
      </c>
      <c r="AG149" s="11">
        <v>163</v>
      </c>
      <c r="AH149" s="11">
        <v>190</v>
      </c>
      <c r="AI149" s="11">
        <v>173</v>
      </c>
      <c r="AJ149" s="11">
        <v>174</v>
      </c>
      <c r="AK149" s="11">
        <v>338</v>
      </c>
      <c r="AL149" s="11">
        <v>175</v>
      </c>
      <c r="AM149" s="11">
        <v>175</v>
      </c>
      <c r="AN149" s="11">
        <v>175</v>
      </c>
      <c r="AO149" s="11">
        <v>176</v>
      </c>
      <c r="AP149" s="11">
        <v>171</v>
      </c>
      <c r="AQ149" s="11">
        <v>321</v>
      </c>
      <c r="AR149" s="11">
        <v>172</v>
      </c>
      <c r="AS149" s="11">
        <v>172</v>
      </c>
      <c r="AT149" s="11">
        <v>173</v>
      </c>
      <c r="AU149" s="11">
        <v>172</v>
      </c>
      <c r="AV149" s="11">
        <v>172</v>
      </c>
      <c r="AW149" s="11">
        <v>300</v>
      </c>
      <c r="AX149" s="11">
        <v>171</v>
      </c>
      <c r="AY149" s="11">
        <v>172</v>
      </c>
      <c r="AZ149" s="11">
        <v>172</v>
      </c>
      <c r="BA149" s="11">
        <v>172</v>
      </c>
      <c r="BB149" s="11">
        <v>172</v>
      </c>
      <c r="BC149" s="11">
        <v>172</v>
      </c>
      <c r="BD149" s="11">
        <v>172</v>
      </c>
      <c r="BE149" s="11">
        <v>172</v>
      </c>
      <c r="BF149" s="11">
        <v>172</v>
      </c>
      <c r="BG149" s="11">
        <v>173</v>
      </c>
      <c r="BH149" s="11">
        <v>173</v>
      </c>
      <c r="BI149" s="11">
        <v>171</v>
      </c>
      <c r="BJ149" s="11">
        <v>172</v>
      </c>
      <c r="BK149" s="11">
        <v>168</v>
      </c>
      <c r="BL149" s="11">
        <v>173</v>
      </c>
      <c r="BM149" s="11">
        <v>173</v>
      </c>
      <c r="BN149" s="11">
        <v>173</v>
      </c>
      <c r="BO149" s="11">
        <v>173</v>
      </c>
      <c r="BP149" s="11">
        <v>173</v>
      </c>
      <c r="BQ149" s="11">
        <v>174</v>
      </c>
      <c r="BR149" s="11">
        <v>174</v>
      </c>
      <c r="BS149" s="11">
        <v>173</v>
      </c>
      <c r="BT149" s="11">
        <v>173</v>
      </c>
      <c r="BU149" s="11">
        <v>174</v>
      </c>
      <c r="BV149" s="11">
        <v>174</v>
      </c>
      <c r="BW149" s="11">
        <v>174</v>
      </c>
      <c r="BX149" s="11">
        <v>174</v>
      </c>
      <c r="BY149" s="11">
        <v>171</v>
      </c>
      <c r="BZ149" s="11">
        <v>174</v>
      </c>
      <c r="CA149" s="11">
        <v>174</v>
      </c>
      <c r="CB149" s="11">
        <v>174</v>
      </c>
      <c r="CC149" s="11">
        <v>174</v>
      </c>
      <c r="CD149" s="47">
        <v>356</v>
      </c>
    </row>
    <row r="150" spans="1:82">
      <c r="A150" s="2">
        <f t="shared" si="2"/>
        <v>148</v>
      </c>
      <c r="B150" s="11">
        <v>281</v>
      </c>
      <c r="C150" s="11">
        <v>271</v>
      </c>
      <c r="D150" s="11">
        <v>270</v>
      </c>
      <c r="E150" s="11">
        <v>308</v>
      </c>
      <c r="F150" s="11">
        <v>270</v>
      </c>
      <c r="G150" s="11">
        <v>273</v>
      </c>
      <c r="H150" s="11">
        <v>268</v>
      </c>
      <c r="I150" s="11">
        <v>280</v>
      </c>
      <c r="J150" s="11">
        <v>270</v>
      </c>
      <c r="K150" s="11">
        <v>260</v>
      </c>
      <c r="L150" s="11">
        <v>269</v>
      </c>
      <c r="M150" s="11">
        <v>273</v>
      </c>
      <c r="N150" s="11">
        <v>280</v>
      </c>
      <c r="O150" s="11">
        <v>265</v>
      </c>
      <c r="P150" s="11">
        <v>301</v>
      </c>
      <c r="Q150" s="11">
        <v>270</v>
      </c>
      <c r="R150" s="11">
        <v>270</v>
      </c>
      <c r="S150" s="11">
        <v>371</v>
      </c>
      <c r="T150" s="11">
        <v>313</v>
      </c>
      <c r="U150" s="11">
        <v>308</v>
      </c>
      <c r="V150" s="11">
        <v>306</v>
      </c>
      <c r="W150" s="11">
        <v>332</v>
      </c>
      <c r="X150" s="11">
        <v>399</v>
      </c>
      <c r="Y150" s="11">
        <v>367</v>
      </c>
      <c r="Z150" s="11">
        <v>497</v>
      </c>
      <c r="AA150" s="11">
        <v>543</v>
      </c>
      <c r="AB150" s="11">
        <v>631</v>
      </c>
      <c r="AC150" s="11">
        <v>617</v>
      </c>
      <c r="AD150" s="11">
        <v>596</v>
      </c>
      <c r="AE150" s="11">
        <v>711</v>
      </c>
      <c r="AF150" s="11">
        <v>498</v>
      </c>
      <c r="AG150" s="11">
        <v>488</v>
      </c>
      <c r="AH150" s="11">
        <v>462</v>
      </c>
      <c r="AI150" s="11">
        <v>467</v>
      </c>
      <c r="AJ150" s="11">
        <v>421</v>
      </c>
      <c r="AK150" s="11">
        <v>335</v>
      </c>
      <c r="AL150" s="11">
        <v>269</v>
      </c>
      <c r="AM150" s="11">
        <v>273</v>
      </c>
      <c r="AN150" s="11">
        <v>381</v>
      </c>
      <c r="AO150" s="11">
        <v>709</v>
      </c>
      <c r="AP150" s="11">
        <v>1017</v>
      </c>
      <c r="AQ150" s="11">
        <v>835</v>
      </c>
      <c r="AR150" s="11">
        <v>930</v>
      </c>
      <c r="AS150" s="11">
        <v>736</v>
      </c>
      <c r="AT150" s="11">
        <v>1023</v>
      </c>
      <c r="AU150" s="11">
        <v>1023</v>
      </c>
      <c r="AV150" s="11">
        <v>1023</v>
      </c>
      <c r="AW150" s="11">
        <v>1023</v>
      </c>
      <c r="AX150" s="11">
        <v>1023</v>
      </c>
      <c r="AY150" s="11">
        <v>1023</v>
      </c>
      <c r="AZ150" s="11">
        <v>956</v>
      </c>
      <c r="BA150" s="11">
        <v>1023</v>
      </c>
      <c r="BB150" s="11">
        <v>1023</v>
      </c>
      <c r="BC150" s="11">
        <v>955</v>
      </c>
      <c r="BD150" s="11">
        <v>885</v>
      </c>
      <c r="BE150" s="11">
        <v>708</v>
      </c>
      <c r="BF150" s="11">
        <v>664</v>
      </c>
      <c r="BG150" s="11">
        <v>673</v>
      </c>
      <c r="BH150" s="11">
        <v>621</v>
      </c>
      <c r="BI150" s="11">
        <v>715</v>
      </c>
      <c r="BJ150" s="11">
        <v>731</v>
      </c>
      <c r="BK150" s="11">
        <v>668</v>
      </c>
      <c r="BL150" s="11">
        <v>643</v>
      </c>
      <c r="BM150" s="11">
        <v>1023</v>
      </c>
      <c r="BN150" s="11">
        <v>1023</v>
      </c>
      <c r="BO150" s="11">
        <v>1023</v>
      </c>
      <c r="BP150" s="11">
        <v>1023</v>
      </c>
      <c r="BQ150" s="11">
        <v>1023</v>
      </c>
      <c r="BR150" s="11">
        <v>1023</v>
      </c>
      <c r="BS150" s="11">
        <v>1023</v>
      </c>
      <c r="BT150" s="11">
        <v>1023</v>
      </c>
      <c r="BU150" s="11">
        <v>1023</v>
      </c>
      <c r="BV150" s="11">
        <v>1023</v>
      </c>
      <c r="BW150" s="11">
        <v>1023</v>
      </c>
      <c r="BX150" s="11">
        <v>1023</v>
      </c>
      <c r="BY150" s="11">
        <v>1023</v>
      </c>
      <c r="BZ150" s="11">
        <v>1023</v>
      </c>
      <c r="CA150" s="11">
        <v>1023</v>
      </c>
      <c r="CB150" s="11">
        <v>1023</v>
      </c>
      <c r="CC150" s="11">
        <v>1023</v>
      </c>
      <c r="CD150" s="47">
        <v>298</v>
      </c>
    </row>
    <row r="151" spans="1:82">
      <c r="A151" s="2">
        <f t="shared" si="2"/>
        <v>149</v>
      </c>
      <c r="B151" s="11">
        <v>239</v>
      </c>
      <c r="C151" s="11">
        <v>1023</v>
      </c>
      <c r="D151" s="11">
        <v>1023</v>
      </c>
      <c r="E151" s="11">
        <v>1023</v>
      </c>
      <c r="F151" s="11">
        <v>1020</v>
      </c>
      <c r="G151" s="11">
        <v>986</v>
      </c>
      <c r="H151" s="11">
        <v>926</v>
      </c>
      <c r="I151" s="11">
        <v>869</v>
      </c>
      <c r="J151" s="11">
        <v>862</v>
      </c>
      <c r="K151" s="11">
        <v>836</v>
      </c>
      <c r="L151" s="11">
        <v>819</v>
      </c>
      <c r="M151" s="11">
        <v>893</v>
      </c>
      <c r="N151" s="11">
        <v>780</v>
      </c>
      <c r="O151" s="11">
        <v>765</v>
      </c>
      <c r="P151" s="11">
        <v>728</v>
      </c>
      <c r="Q151" s="11">
        <v>728</v>
      </c>
      <c r="R151" s="11">
        <v>726</v>
      </c>
      <c r="S151" s="11">
        <v>693</v>
      </c>
      <c r="T151" s="11">
        <v>459</v>
      </c>
      <c r="U151" s="11">
        <v>616</v>
      </c>
      <c r="V151" s="11">
        <v>620</v>
      </c>
      <c r="W151" s="11">
        <v>640</v>
      </c>
      <c r="X151" s="11">
        <v>769</v>
      </c>
      <c r="Y151" s="11">
        <v>721</v>
      </c>
      <c r="Z151" s="11">
        <v>670</v>
      </c>
      <c r="AA151" s="11">
        <v>684</v>
      </c>
      <c r="AB151" s="11">
        <v>684</v>
      </c>
      <c r="AC151" s="11">
        <v>705</v>
      </c>
      <c r="AD151" s="11">
        <v>693</v>
      </c>
      <c r="AE151" s="11">
        <v>633</v>
      </c>
      <c r="AF151" s="11">
        <v>561</v>
      </c>
      <c r="AG151" s="11">
        <v>553</v>
      </c>
      <c r="AH151" s="11">
        <v>566</v>
      </c>
      <c r="AI151" s="11">
        <v>570</v>
      </c>
      <c r="AJ151" s="11">
        <v>583</v>
      </c>
      <c r="AK151" s="11">
        <v>567</v>
      </c>
      <c r="AL151" s="11">
        <v>493</v>
      </c>
      <c r="AM151" s="11">
        <v>466</v>
      </c>
      <c r="AN151" s="11">
        <v>474</v>
      </c>
      <c r="AO151" s="11">
        <v>482</v>
      </c>
      <c r="AP151" s="11">
        <v>478</v>
      </c>
      <c r="AQ151" s="11">
        <v>491</v>
      </c>
      <c r="AR151" s="11">
        <v>480</v>
      </c>
      <c r="AS151" s="11">
        <v>462</v>
      </c>
      <c r="AT151" s="11">
        <v>424</v>
      </c>
      <c r="AU151" s="11">
        <v>447</v>
      </c>
      <c r="AV151" s="11">
        <v>468</v>
      </c>
      <c r="AW151" s="11">
        <v>500</v>
      </c>
      <c r="AX151" s="11">
        <v>496</v>
      </c>
      <c r="AY151" s="11">
        <v>493</v>
      </c>
      <c r="AZ151" s="11">
        <v>469</v>
      </c>
      <c r="BA151" s="11">
        <v>422</v>
      </c>
      <c r="BB151" s="11">
        <v>432</v>
      </c>
      <c r="BC151" s="11">
        <v>452</v>
      </c>
      <c r="BD151" s="11">
        <v>497</v>
      </c>
      <c r="BE151" s="11">
        <v>482</v>
      </c>
      <c r="BF151" s="11">
        <v>472</v>
      </c>
      <c r="BG151" s="11">
        <v>441</v>
      </c>
      <c r="BH151" s="11">
        <v>426</v>
      </c>
      <c r="BI151" s="11">
        <v>430</v>
      </c>
      <c r="BJ151" s="11">
        <v>458</v>
      </c>
      <c r="BK151" s="11">
        <v>483</v>
      </c>
      <c r="BL151" s="11">
        <v>462</v>
      </c>
      <c r="BM151" s="11">
        <v>460</v>
      </c>
      <c r="BN151" s="11">
        <v>428</v>
      </c>
      <c r="BO151" s="11">
        <v>432</v>
      </c>
      <c r="BP151" s="11">
        <v>435</v>
      </c>
      <c r="BQ151" s="11">
        <v>449</v>
      </c>
      <c r="BR151" s="11">
        <v>474</v>
      </c>
      <c r="BS151" s="11">
        <v>469</v>
      </c>
      <c r="BT151" s="11">
        <v>458</v>
      </c>
      <c r="BU151" s="11">
        <v>1023</v>
      </c>
      <c r="BV151" s="11">
        <v>985</v>
      </c>
      <c r="BW151" s="11">
        <v>440</v>
      </c>
      <c r="BX151" s="11">
        <v>457</v>
      </c>
      <c r="BY151" s="11">
        <v>478</v>
      </c>
      <c r="BZ151" s="11">
        <v>466</v>
      </c>
      <c r="CA151" s="11">
        <v>1023</v>
      </c>
      <c r="CB151" s="11">
        <v>459</v>
      </c>
      <c r="CC151" s="11">
        <v>457</v>
      </c>
      <c r="CD151" s="47">
        <v>132</v>
      </c>
    </row>
    <row r="152" spans="1:82">
      <c r="A152" s="2">
        <f t="shared" si="2"/>
        <v>150</v>
      </c>
      <c r="B152" s="11">
        <v>590</v>
      </c>
      <c r="C152" s="11">
        <v>549</v>
      </c>
      <c r="D152" s="11">
        <v>566</v>
      </c>
      <c r="E152" s="11">
        <v>560</v>
      </c>
      <c r="F152" s="11">
        <v>571</v>
      </c>
      <c r="G152" s="11">
        <v>556</v>
      </c>
      <c r="H152" s="11">
        <v>572</v>
      </c>
      <c r="I152" s="11">
        <v>552</v>
      </c>
      <c r="J152" s="11">
        <v>557</v>
      </c>
      <c r="K152" s="11">
        <v>575</v>
      </c>
      <c r="L152" s="11">
        <v>561</v>
      </c>
      <c r="M152" s="11">
        <v>552</v>
      </c>
      <c r="N152" s="11">
        <v>571</v>
      </c>
      <c r="O152" s="11">
        <v>562</v>
      </c>
      <c r="P152" s="11">
        <v>563</v>
      </c>
      <c r="Q152" s="11">
        <v>1023</v>
      </c>
      <c r="R152" s="11">
        <v>567</v>
      </c>
      <c r="S152" s="11">
        <v>559</v>
      </c>
      <c r="T152" s="11">
        <v>561</v>
      </c>
      <c r="U152" s="11">
        <v>565</v>
      </c>
      <c r="V152" s="11">
        <v>557</v>
      </c>
      <c r="W152" s="11">
        <v>564</v>
      </c>
      <c r="X152" s="11">
        <v>569</v>
      </c>
      <c r="Y152" s="11">
        <v>1023</v>
      </c>
      <c r="Z152" s="11">
        <v>549</v>
      </c>
      <c r="AA152" s="11">
        <v>555</v>
      </c>
      <c r="AB152" s="11">
        <v>545</v>
      </c>
      <c r="AC152" s="11">
        <v>820</v>
      </c>
      <c r="AD152" s="11">
        <v>565</v>
      </c>
      <c r="AE152" s="11">
        <v>596</v>
      </c>
      <c r="AF152" s="11">
        <v>571</v>
      </c>
      <c r="AG152" s="11">
        <v>561</v>
      </c>
      <c r="AH152" s="11">
        <v>554</v>
      </c>
      <c r="AI152" s="11">
        <v>550</v>
      </c>
      <c r="AJ152" s="11">
        <v>563</v>
      </c>
      <c r="AK152" s="11">
        <v>558</v>
      </c>
      <c r="AL152" s="11">
        <v>556</v>
      </c>
      <c r="AM152" s="11">
        <v>664</v>
      </c>
      <c r="AN152" s="11">
        <v>565</v>
      </c>
      <c r="AO152" s="11">
        <v>1023</v>
      </c>
      <c r="AP152" s="11">
        <v>552</v>
      </c>
      <c r="AQ152" s="11">
        <v>556</v>
      </c>
      <c r="AR152" s="11">
        <v>551</v>
      </c>
      <c r="AS152" s="11">
        <v>560</v>
      </c>
      <c r="AT152" s="11">
        <v>560</v>
      </c>
      <c r="AU152" s="11">
        <v>558</v>
      </c>
      <c r="AV152" s="11">
        <v>563</v>
      </c>
      <c r="AW152" s="11">
        <v>560</v>
      </c>
      <c r="AX152" s="11">
        <v>554</v>
      </c>
      <c r="AY152" s="11">
        <v>551</v>
      </c>
      <c r="AZ152" s="11">
        <v>546</v>
      </c>
      <c r="BA152" s="11">
        <v>552</v>
      </c>
      <c r="BB152" s="11">
        <v>553</v>
      </c>
      <c r="BC152" s="11">
        <v>557</v>
      </c>
      <c r="BD152" s="11">
        <v>554</v>
      </c>
      <c r="BE152" s="11">
        <v>551</v>
      </c>
      <c r="BF152" s="11">
        <v>560</v>
      </c>
      <c r="BG152" s="11">
        <v>556</v>
      </c>
      <c r="BH152" s="11">
        <v>550</v>
      </c>
      <c r="BI152" s="11">
        <v>555</v>
      </c>
      <c r="BJ152" s="11">
        <v>556</v>
      </c>
      <c r="BK152" s="11">
        <v>557</v>
      </c>
      <c r="BL152" s="11">
        <v>553</v>
      </c>
      <c r="BM152" s="11">
        <v>562</v>
      </c>
      <c r="BN152" s="11">
        <v>556</v>
      </c>
      <c r="BO152" s="11">
        <v>552</v>
      </c>
      <c r="BP152" s="11">
        <v>548</v>
      </c>
      <c r="BQ152" s="11">
        <v>541</v>
      </c>
      <c r="BR152" s="11">
        <v>545</v>
      </c>
      <c r="BS152" s="11">
        <v>548</v>
      </c>
      <c r="BT152" s="11">
        <v>553</v>
      </c>
      <c r="BU152" s="11">
        <v>557</v>
      </c>
      <c r="BV152" s="11">
        <v>551</v>
      </c>
      <c r="BW152" s="11">
        <v>547</v>
      </c>
      <c r="BX152" s="11">
        <v>542</v>
      </c>
      <c r="BY152" s="11">
        <v>542</v>
      </c>
      <c r="BZ152" s="11">
        <v>541</v>
      </c>
      <c r="CA152" s="11">
        <v>539</v>
      </c>
      <c r="CB152" s="11">
        <v>542</v>
      </c>
      <c r="CC152" s="11">
        <v>550</v>
      </c>
      <c r="CD152" s="47">
        <v>161</v>
      </c>
    </row>
    <row r="153" spans="1:82">
      <c r="A153" s="2">
        <f t="shared" si="2"/>
        <v>151</v>
      </c>
      <c r="B153" s="11">
        <v>814</v>
      </c>
      <c r="C153" s="11">
        <v>818</v>
      </c>
      <c r="D153" s="11">
        <v>807</v>
      </c>
      <c r="E153" s="11">
        <v>759</v>
      </c>
      <c r="F153" s="11">
        <v>808</v>
      </c>
      <c r="G153" s="11">
        <v>803</v>
      </c>
      <c r="H153" s="11">
        <v>812</v>
      </c>
      <c r="I153" s="11">
        <v>812</v>
      </c>
      <c r="J153" s="11">
        <v>806</v>
      </c>
      <c r="K153" s="11">
        <v>809</v>
      </c>
      <c r="L153" s="11">
        <v>914</v>
      </c>
      <c r="M153" s="11">
        <v>815</v>
      </c>
      <c r="N153" s="11">
        <v>829</v>
      </c>
      <c r="O153" s="11">
        <v>845</v>
      </c>
      <c r="P153" s="11">
        <v>819</v>
      </c>
      <c r="Q153" s="11">
        <v>814</v>
      </c>
      <c r="R153" s="11">
        <v>811</v>
      </c>
      <c r="S153" s="11">
        <v>811</v>
      </c>
      <c r="T153" s="11">
        <v>1023</v>
      </c>
      <c r="U153" s="11">
        <v>809</v>
      </c>
      <c r="V153" s="11">
        <v>808</v>
      </c>
      <c r="W153" s="11">
        <v>813</v>
      </c>
      <c r="X153" s="11">
        <v>812</v>
      </c>
      <c r="Y153" s="11">
        <v>816</v>
      </c>
      <c r="Z153" s="11">
        <v>805</v>
      </c>
      <c r="AA153" s="11">
        <v>797</v>
      </c>
      <c r="AB153" s="11">
        <v>797</v>
      </c>
      <c r="AC153" s="11">
        <v>803</v>
      </c>
      <c r="AD153" s="11">
        <v>825</v>
      </c>
      <c r="AE153" s="11">
        <v>830</v>
      </c>
      <c r="AF153" s="11">
        <v>817</v>
      </c>
      <c r="AG153" s="11">
        <v>807</v>
      </c>
      <c r="AH153" s="11">
        <v>914</v>
      </c>
      <c r="AI153" s="11">
        <v>809</v>
      </c>
      <c r="AJ153" s="11">
        <v>1023</v>
      </c>
      <c r="AK153" s="11">
        <v>802</v>
      </c>
      <c r="AL153" s="11">
        <v>802</v>
      </c>
      <c r="AM153" s="11">
        <v>823</v>
      </c>
      <c r="AN153" s="11">
        <v>817</v>
      </c>
      <c r="AO153" s="11">
        <v>813</v>
      </c>
      <c r="AP153" s="11">
        <v>809</v>
      </c>
      <c r="AQ153" s="11">
        <v>816</v>
      </c>
      <c r="AR153" s="11">
        <v>838</v>
      </c>
      <c r="AS153" s="11">
        <v>810</v>
      </c>
      <c r="AT153" s="11">
        <v>804</v>
      </c>
      <c r="AU153" s="11">
        <v>806</v>
      </c>
      <c r="AV153" s="11">
        <v>806</v>
      </c>
      <c r="AW153" s="11">
        <v>822</v>
      </c>
      <c r="AX153" s="11">
        <v>817</v>
      </c>
      <c r="AY153" s="11">
        <v>811</v>
      </c>
      <c r="AZ153" s="11">
        <v>807</v>
      </c>
      <c r="BA153" s="11">
        <v>813</v>
      </c>
      <c r="BB153" s="11">
        <v>825</v>
      </c>
      <c r="BC153" s="11">
        <v>1023</v>
      </c>
      <c r="BD153" s="11">
        <v>814</v>
      </c>
      <c r="BE153" s="11">
        <v>811</v>
      </c>
      <c r="BF153" s="11">
        <v>813</v>
      </c>
      <c r="BG153" s="11">
        <v>806</v>
      </c>
      <c r="BH153" s="11">
        <v>901</v>
      </c>
      <c r="BI153" s="11">
        <v>806</v>
      </c>
      <c r="BJ153" s="11">
        <v>806</v>
      </c>
      <c r="BK153" s="11">
        <v>811</v>
      </c>
      <c r="BL153" s="11">
        <v>809</v>
      </c>
      <c r="BM153" s="11">
        <v>814</v>
      </c>
      <c r="BN153" s="11">
        <v>807</v>
      </c>
      <c r="BO153" s="11">
        <v>909</v>
      </c>
      <c r="BP153" s="11">
        <v>810</v>
      </c>
      <c r="BQ153" s="11">
        <v>811</v>
      </c>
      <c r="BR153" s="11">
        <v>802</v>
      </c>
      <c r="BS153" s="11">
        <v>803</v>
      </c>
      <c r="BT153" s="11">
        <v>913</v>
      </c>
      <c r="BU153" s="11">
        <v>806</v>
      </c>
      <c r="BV153" s="11">
        <v>805</v>
      </c>
      <c r="BW153" s="11">
        <v>811</v>
      </c>
      <c r="BX153" s="11">
        <v>809</v>
      </c>
      <c r="BY153" s="11">
        <v>807</v>
      </c>
      <c r="BZ153" s="11">
        <v>808</v>
      </c>
      <c r="CA153" s="11">
        <v>1023</v>
      </c>
      <c r="CB153" s="11">
        <v>807</v>
      </c>
      <c r="CC153" s="11">
        <v>806</v>
      </c>
      <c r="CD153" s="47">
        <v>172</v>
      </c>
    </row>
    <row r="154" spans="1:82">
      <c r="A154" s="2">
        <f t="shared" si="2"/>
        <v>152</v>
      </c>
      <c r="B154" s="11">
        <v>681</v>
      </c>
      <c r="C154" s="11">
        <v>654</v>
      </c>
      <c r="D154" s="11">
        <v>660</v>
      </c>
      <c r="E154" s="11">
        <v>666</v>
      </c>
      <c r="F154" s="11">
        <v>724</v>
      </c>
      <c r="G154" s="11">
        <v>766</v>
      </c>
      <c r="H154" s="11">
        <v>763</v>
      </c>
      <c r="I154" s="11">
        <v>760</v>
      </c>
      <c r="J154" s="11">
        <v>759</v>
      </c>
      <c r="K154" s="11">
        <v>754</v>
      </c>
      <c r="L154" s="11">
        <v>744</v>
      </c>
      <c r="M154" s="11">
        <v>741</v>
      </c>
      <c r="N154" s="11">
        <v>734</v>
      </c>
      <c r="O154" s="11">
        <v>730</v>
      </c>
      <c r="P154" s="11">
        <v>723</v>
      </c>
      <c r="Q154" s="11">
        <v>717</v>
      </c>
      <c r="R154" s="11">
        <v>712</v>
      </c>
      <c r="S154" s="11">
        <v>712</v>
      </c>
      <c r="T154" s="11">
        <v>711</v>
      </c>
      <c r="U154" s="11">
        <v>713</v>
      </c>
      <c r="V154" s="11">
        <v>714</v>
      </c>
      <c r="W154" s="11">
        <v>712</v>
      </c>
      <c r="X154" s="11">
        <v>736</v>
      </c>
      <c r="Y154" s="11">
        <v>768</v>
      </c>
      <c r="Z154" s="11">
        <v>746</v>
      </c>
      <c r="AA154" s="11">
        <v>734</v>
      </c>
      <c r="AB154" s="11">
        <v>739</v>
      </c>
      <c r="AC154" s="11">
        <v>739</v>
      </c>
      <c r="AD154" s="11">
        <v>763</v>
      </c>
      <c r="AE154" s="11">
        <v>752</v>
      </c>
      <c r="AF154" s="11">
        <v>765</v>
      </c>
      <c r="AG154" s="11">
        <v>749</v>
      </c>
      <c r="AH154" s="11">
        <v>748</v>
      </c>
      <c r="AI154" s="11">
        <v>750</v>
      </c>
      <c r="AJ154" s="11">
        <v>749</v>
      </c>
      <c r="AK154" s="11">
        <v>746</v>
      </c>
      <c r="AL154" s="11">
        <v>746</v>
      </c>
      <c r="AM154" s="11">
        <v>744</v>
      </c>
      <c r="AN154" s="11">
        <v>742</v>
      </c>
      <c r="AO154" s="11">
        <v>735</v>
      </c>
      <c r="AP154" s="11">
        <v>731</v>
      </c>
      <c r="AQ154" s="11">
        <v>729</v>
      </c>
      <c r="AR154" s="11">
        <v>726</v>
      </c>
      <c r="AS154" s="11">
        <v>735</v>
      </c>
      <c r="AT154" s="11">
        <v>732</v>
      </c>
      <c r="AU154" s="11">
        <v>732</v>
      </c>
      <c r="AV154" s="11">
        <v>729</v>
      </c>
      <c r="AW154" s="11">
        <v>728</v>
      </c>
      <c r="AX154" s="11">
        <v>726</v>
      </c>
      <c r="AY154" s="11">
        <v>723</v>
      </c>
      <c r="AZ154" s="11">
        <v>723</v>
      </c>
      <c r="BA154" s="11">
        <v>722</v>
      </c>
      <c r="BB154" s="11">
        <v>720</v>
      </c>
      <c r="BC154" s="11">
        <v>719</v>
      </c>
      <c r="BD154" s="11">
        <v>720</v>
      </c>
      <c r="BE154" s="11">
        <v>718</v>
      </c>
      <c r="BF154" s="11">
        <v>720</v>
      </c>
      <c r="BG154" s="11">
        <v>752</v>
      </c>
      <c r="BH154" s="11">
        <v>745</v>
      </c>
      <c r="BI154" s="11">
        <v>734</v>
      </c>
      <c r="BJ154" s="11">
        <v>729</v>
      </c>
      <c r="BK154" s="11">
        <v>726</v>
      </c>
      <c r="BL154" s="11">
        <v>725</v>
      </c>
      <c r="BM154" s="11">
        <v>725</v>
      </c>
      <c r="BN154" s="11">
        <v>722</v>
      </c>
      <c r="BO154" s="11">
        <v>716</v>
      </c>
      <c r="BP154" s="11">
        <v>708</v>
      </c>
      <c r="BQ154" s="11">
        <v>719</v>
      </c>
      <c r="BR154" s="11">
        <v>739</v>
      </c>
      <c r="BS154" s="11">
        <v>736</v>
      </c>
      <c r="BT154" s="11">
        <v>735</v>
      </c>
      <c r="BU154" s="11">
        <v>729</v>
      </c>
      <c r="BV154" s="11">
        <v>720</v>
      </c>
      <c r="BW154" s="11">
        <v>717</v>
      </c>
      <c r="BX154" s="11">
        <v>709</v>
      </c>
      <c r="BY154" s="11">
        <v>709</v>
      </c>
      <c r="BZ154" s="11">
        <v>726</v>
      </c>
      <c r="CA154" s="11">
        <v>715</v>
      </c>
      <c r="CB154" s="11">
        <v>714</v>
      </c>
      <c r="CC154" s="11">
        <v>704</v>
      </c>
      <c r="CD154" s="47">
        <v>153</v>
      </c>
    </row>
    <row r="155" spans="1:82">
      <c r="A155" s="2">
        <f t="shared" si="2"/>
        <v>153</v>
      </c>
      <c r="B155" s="11">
        <v>771</v>
      </c>
      <c r="C155" s="11">
        <v>757</v>
      </c>
      <c r="D155" s="11">
        <v>731</v>
      </c>
      <c r="E155" s="11">
        <v>710</v>
      </c>
      <c r="F155" s="11">
        <v>646</v>
      </c>
      <c r="G155" s="11">
        <v>571</v>
      </c>
      <c r="H155" s="11">
        <v>484</v>
      </c>
      <c r="I155" s="11">
        <v>608</v>
      </c>
      <c r="J155" s="11">
        <v>670</v>
      </c>
      <c r="K155" s="11">
        <v>643</v>
      </c>
      <c r="L155" s="11">
        <v>568</v>
      </c>
      <c r="M155" s="11">
        <v>554</v>
      </c>
      <c r="N155" s="11">
        <v>546</v>
      </c>
      <c r="O155" s="11">
        <v>567</v>
      </c>
      <c r="P155" s="11">
        <v>411</v>
      </c>
      <c r="Q155" s="11">
        <v>385</v>
      </c>
      <c r="R155" s="11">
        <v>410</v>
      </c>
      <c r="S155" s="11">
        <v>436</v>
      </c>
      <c r="T155" s="11">
        <v>428</v>
      </c>
      <c r="U155" s="11">
        <v>371</v>
      </c>
      <c r="V155" s="11">
        <v>394</v>
      </c>
      <c r="W155" s="11">
        <v>418</v>
      </c>
      <c r="X155" s="11">
        <v>405</v>
      </c>
      <c r="Y155" s="11">
        <v>340</v>
      </c>
      <c r="Z155" s="11">
        <v>311</v>
      </c>
      <c r="AA155" s="11">
        <v>338</v>
      </c>
      <c r="AB155" s="11">
        <v>372</v>
      </c>
      <c r="AC155" s="11">
        <v>334</v>
      </c>
      <c r="AD155" s="11">
        <v>287</v>
      </c>
      <c r="AE155" s="11">
        <v>299</v>
      </c>
      <c r="AF155" s="11">
        <v>344</v>
      </c>
      <c r="AG155" s="11">
        <v>324</v>
      </c>
      <c r="AH155" s="11">
        <v>364</v>
      </c>
      <c r="AI155" s="11">
        <v>287</v>
      </c>
      <c r="AJ155" s="11">
        <v>323</v>
      </c>
      <c r="AK155" s="11">
        <v>354</v>
      </c>
      <c r="AL155" s="11">
        <v>329</v>
      </c>
      <c r="AM155" s="11">
        <v>274</v>
      </c>
      <c r="AN155" s="11">
        <v>251</v>
      </c>
      <c r="AO155" s="11">
        <v>300</v>
      </c>
      <c r="AP155" s="11">
        <v>306</v>
      </c>
      <c r="AQ155" s="11">
        <v>274</v>
      </c>
      <c r="AR155" s="11">
        <v>198</v>
      </c>
      <c r="AS155" s="11">
        <v>209</v>
      </c>
      <c r="AT155" s="11">
        <v>283</v>
      </c>
      <c r="AU155" s="11">
        <v>274</v>
      </c>
      <c r="AV155" s="11">
        <v>244</v>
      </c>
      <c r="AW155" s="11">
        <v>201</v>
      </c>
      <c r="AX155" s="11">
        <v>204</v>
      </c>
      <c r="AY155" s="11">
        <v>260</v>
      </c>
      <c r="AZ155" s="11">
        <v>266</v>
      </c>
      <c r="BA155" s="11">
        <v>230</v>
      </c>
      <c r="BB155" s="11">
        <v>190</v>
      </c>
      <c r="BC155" s="11">
        <v>184</v>
      </c>
      <c r="BD155" s="11">
        <v>239</v>
      </c>
      <c r="BE155" s="11">
        <v>270</v>
      </c>
      <c r="BF155" s="11">
        <v>226</v>
      </c>
      <c r="BG155" s="11">
        <v>197</v>
      </c>
      <c r="BH155" s="11">
        <v>177</v>
      </c>
      <c r="BI155" s="11">
        <v>240</v>
      </c>
      <c r="BJ155" s="11">
        <v>284</v>
      </c>
      <c r="BK155" s="11">
        <v>240</v>
      </c>
      <c r="BL155" s="11">
        <v>214</v>
      </c>
      <c r="BM155" s="11">
        <v>193</v>
      </c>
      <c r="BN155" s="11">
        <v>246</v>
      </c>
      <c r="BO155" s="11">
        <v>289</v>
      </c>
      <c r="BP155" s="11">
        <v>262</v>
      </c>
      <c r="BQ155" s="11">
        <v>220</v>
      </c>
      <c r="BR155" s="11">
        <v>212</v>
      </c>
      <c r="BS155" s="11">
        <v>249</v>
      </c>
      <c r="BT155" s="11">
        <v>290</v>
      </c>
      <c r="BU155" s="11">
        <v>261</v>
      </c>
      <c r="BV155" s="11">
        <v>226</v>
      </c>
      <c r="BW155" s="11">
        <v>194</v>
      </c>
      <c r="BX155" s="11">
        <v>247</v>
      </c>
      <c r="BY155" s="11">
        <v>298</v>
      </c>
      <c r="BZ155" s="11">
        <v>268</v>
      </c>
      <c r="CA155" s="11">
        <v>214</v>
      </c>
      <c r="CB155" s="11">
        <v>188</v>
      </c>
      <c r="CC155" s="11">
        <v>234</v>
      </c>
      <c r="CD155" s="47">
        <v>310</v>
      </c>
    </row>
    <row r="156" spans="1:82">
      <c r="A156" s="2">
        <f t="shared" si="2"/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A95"/>
  <sheetViews>
    <sheetView topLeftCell="EI72" workbookViewId="0">
      <selection activeCell="EZ86" sqref="EZ86"/>
    </sheetView>
  </sheetViews>
  <sheetFormatPr defaultRowHeight="15"/>
  <cols>
    <col min="1" max="1" width="11" style="1" bestFit="1" customWidth="1"/>
    <col min="2" max="155" width="9.140625" style="1"/>
    <col min="156" max="157" width="9.140625" style="3"/>
    <col min="158" max="16384" width="9.140625" style="1"/>
  </cols>
  <sheetData>
    <row r="3" spans="1:157">
      <c r="B3" s="2" t="s">
        <v>0</v>
      </c>
      <c r="C3" s="2" t="s">
        <v>0</v>
      </c>
      <c r="D3" s="2" t="s">
        <v>1</v>
      </c>
      <c r="E3" s="2" t="s">
        <v>0</v>
      </c>
      <c r="F3" s="2" t="s">
        <v>0</v>
      </c>
      <c r="G3" s="2" t="s">
        <v>1</v>
      </c>
      <c r="H3" s="2" t="s">
        <v>0</v>
      </c>
      <c r="I3" s="2" t="s">
        <v>1</v>
      </c>
      <c r="J3" s="2" t="s">
        <v>1</v>
      </c>
      <c r="K3" s="2" t="s">
        <v>0</v>
      </c>
      <c r="L3" s="2" t="s">
        <v>0</v>
      </c>
      <c r="M3" s="2" t="s">
        <v>1</v>
      </c>
      <c r="N3" s="2" t="s">
        <v>0</v>
      </c>
      <c r="O3" s="2" t="s">
        <v>1</v>
      </c>
      <c r="P3" s="2" t="s">
        <v>0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1</v>
      </c>
      <c r="EZ3" s="3" t="s">
        <v>2</v>
      </c>
      <c r="FA3" s="3" t="s">
        <v>3</v>
      </c>
    </row>
    <row r="4" spans="1:157">
      <c r="A4" s="1">
        <v>1</v>
      </c>
      <c r="B4" s="4">
        <v>272</v>
      </c>
      <c r="C4" s="4">
        <v>115</v>
      </c>
      <c r="D4" s="4">
        <v>329</v>
      </c>
      <c r="E4" s="4">
        <v>271</v>
      </c>
      <c r="F4" s="4">
        <v>230</v>
      </c>
      <c r="G4" s="4">
        <v>233</v>
      </c>
      <c r="H4" s="4">
        <v>70</v>
      </c>
      <c r="I4" s="4">
        <v>493</v>
      </c>
      <c r="J4" s="4">
        <v>471</v>
      </c>
      <c r="K4" s="4">
        <v>65</v>
      </c>
      <c r="L4" s="5">
        <v>70</v>
      </c>
      <c r="M4" s="5">
        <v>175</v>
      </c>
      <c r="N4" s="5">
        <v>202</v>
      </c>
      <c r="O4" s="5">
        <v>119</v>
      </c>
      <c r="P4" s="4">
        <v>195</v>
      </c>
      <c r="Q4" s="4">
        <v>109</v>
      </c>
      <c r="R4" s="4">
        <v>342</v>
      </c>
      <c r="S4" s="4">
        <v>178</v>
      </c>
      <c r="T4" s="4">
        <v>189</v>
      </c>
      <c r="U4" s="4">
        <v>95</v>
      </c>
      <c r="V4" s="4">
        <v>222</v>
      </c>
      <c r="W4" s="6">
        <v>222</v>
      </c>
      <c r="X4" s="4">
        <v>46</v>
      </c>
      <c r="Y4" s="4">
        <v>90</v>
      </c>
      <c r="Z4" s="4">
        <v>66</v>
      </c>
      <c r="AA4" s="4">
        <v>117</v>
      </c>
      <c r="AB4" s="4">
        <v>91</v>
      </c>
      <c r="AC4" s="4">
        <v>78</v>
      </c>
      <c r="AD4" s="4">
        <v>359</v>
      </c>
      <c r="AE4" s="4">
        <v>95</v>
      </c>
      <c r="AF4" s="4">
        <v>193</v>
      </c>
      <c r="AG4" s="4">
        <v>98</v>
      </c>
      <c r="AH4" s="4">
        <v>83</v>
      </c>
      <c r="AI4" s="4">
        <v>191</v>
      </c>
      <c r="AJ4" s="4">
        <v>232</v>
      </c>
      <c r="AK4" s="7">
        <v>377</v>
      </c>
      <c r="AL4" s="8">
        <v>96</v>
      </c>
      <c r="AM4" s="9">
        <v>1887</v>
      </c>
      <c r="AN4" s="9">
        <v>546</v>
      </c>
      <c r="AO4" s="7">
        <v>271</v>
      </c>
      <c r="AP4" s="7">
        <v>212</v>
      </c>
      <c r="AQ4" s="7">
        <v>76</v>
      </c>
      <c r="AR4" s="7">
        <v>329</v>
      </c>
      <c r="AS4" s="8">
        <v>139</v>
      </c>
      <c r="AT4" s="7">
        <v>108</v>
      </c>
      <c r="AU4" s="7">
        <v>49</v>
      </c>
      <c r="AV4" s="7">
        <v>458</v>
      </c>
      <c r="AW4" s="7">
        <v>107</v>
      </c>
      <c r="AX4" s="9">
        <v>107</v>
      </c>
      <c r="AY4" s="10">
        <v>506</v>
      </c>
      <c r="AZ4" s="10">
        <v>88</v>
      </c>
      <c r="BA4" s="10">
        <v>599</v>
      </c>
      <c r="BB4" s="10">
        <v>363</v>
      </c>
      <c r="BC4" s="10">
        <v>514</v>
      </c>
      <c r="BD4" s="10">
        <v>257</v>
      </c>
      <c r="BE4" s="10">
        <v>497</v>
      </c>
      <c r="BF4" s="10">
        <v>173</v>
      </c>
      <c r="BG4" s="10">
        <v>576</v>
      </c>
      <c r="BH4" s="10">
        <v>340</v>
      </c>
      <c r="BI4" s="10">
        <v>460</v>
      </c>
      <c r="BJ4" s="10">
        <v>656</v>
      </c>
      <c r="BK4" s="10">
        <v>294</v>
      </c>
      <c r="BL4" s="10">
        <v>513</v>
      </c>
      <c r="BM4" s="10">
        <v>113</v>
      </c>
      <c r="BN4" s="10">
        <v>549</v>
      </c>
      <c r="BO4" s="10">
        <v>82</v>
      </c>
      <c r="BP4" s="10">
        <v>485</v>
      </c>
      <c r="BQ4" s="10">
        <v>96</v>
      </c>
      <c r="BR4" s="10">
        <v>185</v>
      </c>
      <c r="BS4" s="10">
        <v>237</v>
      </c>
      <c r="BT4" s="10">
        <v>484</v>
      </c>
      <c r="BU4" s="10">
        <v>609</v>
      </c>
      <c r="BV4" s="1">
        <v>354</v>
      </c>
      <c r="BW4" s="1">
        <v>221</v>
      </c>
      <c r="BX4" s="1">
        <v>93</v>
      </c>
      <c r="BY4" s="1">
        <v>90</v>
      </c>
      <c r="BZ4" s="1">
        <v>109</v>
      </c>
      <c r="CA4" s="1">
        <v>208</v>
      </c>
      <c r="CB4" s="1">
        <v>291</v>
      </c>
      <c r="CC4" s="1">
        <v>96</v>
      </c>
      <c r="CD4" s="1">
        <v>300</v>
      </c>
      <c r="CE4" s="1">
        <v>335</v>
      </c>
      <c r="CF4" s="1">
        <v>309</v>
      </c>
      <c r="CG4" s="1">
        <v>125</v>
      </c>
      <c r="CH4" s="1">
        <v>95</v>
      </c>
      <c r="CI4" s="1">
        <v>307</v>
      </c>
      <c r="CJ4" s="1">
        <v>311</v>
      </c>
      <c r="CK4" s="1">
        <v>222</v>
      </c>
      <c r="CL4" s="1">
        <v>212</v>
      </c>
      <c r="CM4" s="1">
        <v>288</v>
      </c>
      <c r="CN4" s="1">
        <v>563</v>
      </c>
      <c r="CO4" s="1">
        <v>456</v>
      </c>
      <c r="CP4" s="1">
        <v>184</v>
      </c>
      <c r="CQ4" s="1">
        <v>229</v>
      </c>
      <c r="CR4" s="1">
        <v>95</v>
      </c>
      <c r="CS4" s="1">
        <v>90</v>
      </c>
      <c r="CT4" s="1">
        <v>114</v>
      </c>
      <c r="CU4" s="1">
        <v>108</v>
      </c>
      <c r="CV4" s="1">
        <v>135</v>
      </c>
      <c r="CW4" s="1">
        <v>136</v>
      </c>
      <c r="CX4" s="1">
        <v>66</v>
      </c>
      <c r="CY4" s="1">
        <v>86</v>
      </c>
      <c r="CZ4" s="1">
        <v>152</v>
      </c>
      <c r="DA4" s="1">
        <v>365</v>
      </c>
      <c r="DB4" s="1">
        <v>115</v>
      </c>
      <c r="DC4" s="1">
        <v>106</v>
      </c>
      <c r="DD4" s="1">
        <v>92</v>
      </c>
      <c r="DE4" s="11">
        <v>86</v>
      </c>
      <c r="DF4" s="11">
        <v>90</v>
      </c>
      <c r="DG4" s="11">
        <v>82</v>
      </c>
      <c r="DH4" s="11">
        <v>13</v>
      </c>
      <c r="DI4" s="11">
        <v>11</v>
      </c>
      <c r="DJ4" s="11">
        <v>12</v>
      </c>
      <c r="DK4" s="11">
        <v>10</v>
      </c>
      <c r="DL4" s="11">
        <v>92</v>
      </c>
      <c r="DM4" s="11">
        <v>80</v>
      </c>
      <c r="DN4" s="11">
        <v>392</v>
      </c>
      <c r="DO4" s="11">
        <v>10</v>
      </c>
      <c r="DP4" s="11">
        <v>10</v>
      </c>
      <c r="DQ4" s="11">
        <v>97</v>
      </c>
      <c r="DR4" s="11">
        <v>91</v>
      </c>
      <c r="DS4" s="11">
        <v>90</v>
      </c>
      <c r="DT4" s="11">
        <v>98</v>
      </c>
      <c r="DU4" s="11">
        <v>442</v>
      </c>
      <c r="DV4" s="11">
        <v>10</v>
      </c>
      <c r="DW4" s="11">
        <v>10</v>
      </c>
      <c r="DX4" s="11">
        <v>345</v>
      </c>
      <c r="DY4" s="11">
        <v>27</v>
      </c>
      <c r="DZ4" s="11">
        <v>10</v>
      </c>
      <c r="EA4" s="11">
        <v>163</v>
      </c>
      <c r="EB4" s="11">
        <v>335</v>
      </c>
      <c r="EC4" s="11">
        <v>194</v>
      </c>
      <c r="ED4" s="11">
        <v>406</v>
      </c>
      <c r="EE4" s="11">
        <v>227</v>
      </c>
      <c r="EF4" s="11">
        <v>157</v>
      </c>
      <c r="EG4" s="11">
        <v>742</v>
      </c>
      <c r="EH4" s="11">
        <v>648</v>
      </c>
      <c r="EI4" s="11">
        <v>536</v>
      </c>
      <c r="EJ4" s="11">
        <v>573</v>
      </c>
      <c r="EK4" s="11">
        <v>559</v>
      </c>
      <c r="EL4" s="11">
        <v>617</v>
      </c>
      <c r="EM4" s="11">
        <v>367</v>
      </c>
      <c r="EN4" s="11">
        <v>573</v>
      </c>
      <c r="EO4" s="11">
        <v>448</v>
      </c>
      <c r="EP4" s="11">
        <v>838</v>
      </c>
      <c r="EQ4" s="11">
        <v>928</v>
      </c>
      <c r="ER4" s="11">
        <v>235</v>
      </c>
      <c r="ES4" s="11">
        <v>215</v>
      </c>
      <c r="ET4" s="11">
        <v>281</v>
      </c>
      <c r="EU4" s="11">
        <v>239</v>
      </c>
      <c r="EV4" s="11">
        <v>590</v>
      </c>
      <c r="EW4" s="11">
        <v>814</v>
      </c>
      <c r="EX4" s="11">
        <v>681</v>
      </c>
      <c r="EY4" s="11">
        <v>771</v>
      </c>
      <c r="EZ4" s="12">
        <f>AVERAGE(B4:EY4)</f>
        <v>267.18831168831167</v>
      </c>
      <c r="FA4" s="12">
        <f>STDEV(B4:EY4)</f>
        <v>240.86949710109059</v>
      </c>
    </row>
    <row r="5" spans="1:157">
      <c r="A5" s="1">
        <f>A4+1</f>
        <v>2</v>
      </c>
      <c r="B5" s="10">
        <v>257</v>
      </c>
      <c r="C5" s="10">
        <v>142</v>
      </c>
      <c r="D5" s="10">
        <v>339</v>
      </c>
      <c r="E5" s="10">
        <v>244</v>
      </c>
      <c r="F5" s="10">
        <v>240</v>
      </c>
      <c r="G5" s="10">
        <v>245</v>
      </c>
      <c r="H5" s="10">
        <v>83</v>
      </c>
      <c r="I5" s="10">
        <v>462</v>
      </c>
      <c r="J5" s="10">
        <v>467</v>
      </c>
      <c r="K5" s="10">
        <v>80</v>
      </c>
      <c r="L5" s="10">
        <v>70</v>
      </c>
      <c r="M5" s="10">
        <v>186</v>
      </c>
      <c r="N5" s="10">
        <v>189</v>
      </c>
      <c r="O5" s="10">
        <v>159</v>
      </c>
      <c r="P5" s="10">
        <v>226</v>
      </c>
      <c r="Q5" s="10">
        <v>101</v>
      </c>
      <c r="R5" s="10">
        <v>368</v>
      </c>
      <c r="S5" s="10">
        <v>192</v>
      </c>
      <c r="T5" s="10">
        <v>186</v>
      </c>
      <c r="U5" s="10">
        <v>96</v>
      </c>
      <c r="V5" s="10">
        <v>237</v>
      </c>
      <c r="W5" s="10">
        <v>237</v>
      </c>
      <c r="X5" s="10">
        <v>63</v>
      </c>
      <c r="Y5" s="10">
        <v>112</v>
      </c>
      <c r="Z5" s="10">
        <v>86</v>
      </c>
      <c r="AA5" s="10">
        <v>115</v>
      </c>
      <c r="AB5" s="10">
        <v>94</v>
      </c>
      <c r="AC5" s="10">
        <v>93</v>
      </c>
      <c r="AD5" s="10">
        <v>371</v>
      </c>
      <c r="AE5" s="10">
        <v>96</v>
      </c>
      <c r="AF5" s="10">
        <v>219</v>
      </c>
      <c r="AG5" s="10">
        <v>97</v>
      </c>
      <c r="AH5" s="10">
        <v>128</v>
      </c>
      <c r="AI5" s="10">
        <v>198</v>
      </c>
      <c r="AJ5" s="10">
        <v>227</v>
      </c>
      <c r="AK5" s="2">
        <v>388</v>
      </c>
      <c r="AL5" s="2">
        <v>119</v>
      </c>
      <c r="AM5" s="2">
        <v>1892</v>
      </c>
      <c r="AN5" s="2">
        <v>566</v>
      </c>
      <c r="AO5" s="2">
        <v>280</v>
      </c>
      <c r="AP5" s="2">
        <v>193</v>
      </c>
      <c r="AQ5" s="2">
        <v>108</v>
      </c>
      <c r="AR5" s="2">
        <v>344</v>
      </c>
      <c r="AS5" s="2">
        <v>126</v>
      </c>
      <c r="AT5" s="2">
        <v>80</v>
      </c>
      <c r="AU5" s="2">
        <v>87</v>
      </c>
      <c r="AV5" s="2">
        <v>306</v>
      </c>
      <c r="AW5" s="2">
        <v>99</v>
      </c>
      <c r="AX5" s="2">
        <v>94</v>
      </c>
      <c r="AY5" s="10">
        <v>520</v>
      </c>
      <c r="AZ5" s="10">
        <v>85</v>
      </c>
      <c r="BA5" s="10">
        <v>595</v>
      </c>
      <c r="BB5" s="10">
        <v>500</v>
      </c>
      <c r="BC5" s="10">
        <v>507</v>
      </c>
      <c r="BD5" s="10">
        <v>257</v>
      </c>
      <c r="BE5" s="10">
        <v>505</v>
      </c>
      <c r="BF5" s="10">
        <v>158</v>
      </c>
      <c r="BG5" s="10">
        <v>560</v>
      </c>
      <c r="BH5" s="10">
        <v>337</v>
      </c>
      <c r="BI5" s="10">
        <v>489</v>
      </c>
      <c r="BJ5" s="10">
        <v>683</v>
      </c>
      <c r="BK5" s="10">
        <v>289</v>
      </c>
      <c r="BL5" s="10">
        <v>517</v>
      </c>
      <c r="BM5" s="10">
        <v>113</v>
      </c>
      <c r="BN5" s="10">
        <v>556</v>
      </c>
      <c r="BO5" s="10">
        <v>82</v>
      </c>
      <c r="BP5" s="10">
        <v>495</v>
      </c>
      <c r="BQ5" s="10">
        <v>95</v>
      </c>
      <c r="BR5" s="10">
        <v>222</v>
      </c>
      <c r="BS5" s="10">
        <v>231</v>
      </c>
      <c r="BT5" s="10">
        <v>480</v>
      </c>
      <c r="BU5" s="10">
        <v>649</v>
      </c>
      <c r="BV5" s="1">
        <v>326</v>
      </c>
      <c r="BW5" s="1">
        <v>231</v>
      </c>
      <c r="BX5" s="1">
        <v>89</v>
      </c>
      <c r="BY5" s="1">
        <v>90</v>
      </c>
      <c r="BZ5" s="1">
        <v>110</v>
      </c>
      <c r="CA5" s="1">
        <v>212</v>
      </c>
      <c r="CB5" s="1">
        <v>298</v>
      </c>
      <c r="CC5" s="1">
        <v>92</v>
      </c>
      <c r="CD5" s="1">
        <v>293</v>
      </c>
      <c r="CE5" s="1">
        <v>317</v>
      </c>
      <c r="CF5" s="1">
        <v>329</v>
      </c>
      <c r="CG5" s="1">
        <v>129</v>
      </c>
      <c r="CH5" s="1">
        <v>71</v>
      </c>
      <c r="CI5" s="1">
        <v>303</v>
      </c>
      <c r="CJ5" s="1">
        <v>320</v>
      </c>
      <c r="CK5" s="1">
        <v>203</v>
      </c>
      <c r="CL5" s="1">
        <v>215</v>
      </c>
      <c r="CM5" s="1">
        <v>294</v>
      </c>
      <c r="CN5" s="1">
        <v>525</v>
      </c>
      <c r="CO5" s="1">
        <v>515</v>
      </c>
      <c r="CP5" s="1">
        <v>201</v>
      </c>
      <c r="CQ5" s="1">
        <v>234</v>
      </c>
      <c r="CR5" s="1">
        <v>73</v>
      </c>
      <c r="CS5" s="1">
        <v>83</v>
      </c>
      <c r="CT5" s="1">
        <v>113</v>
      </c>
      <c r="CU5" s="1">
        <v>107</v>
      </c>
      <c r="CV5" s="1">
        <v>138</v>
      </c>
      <c r="CW5" s="1">
        <v>139</v>
      </c>
      <c r="CX5" s="1">
        <v>84</v>
      </c>
      <c r="CY5" s="1">
        <v>45</v>
      </c>
      <c r="CZ5" s="1">
        <v>151</v>
      </c>
      <c r="DA5" s="1">
        <v>366</v>
      </c>
      <c r="DB5" s="1">
        <v>119</v>
      </c>
      <c r="DC5" s="1">
        <v>106</v>
      </c>
      <c r="DD5" s="1">
        <v>95</v>
      </c>
      <c r="DE5" s="11">
        <v>520</v>
      </c>
      <c r="DF5" s="11">
        <v>213</v>
      </c>
      <c r="DG5" s="11">
        <v>644</v>
      </c>
      <c r="DH5" s="11">
        <v>737</v>
      </c>
      <c r="DI5" s="11">
        <v>548</v>
      </c>
      <c r="DJ5" s="11">
        <v>558</v>
      </c>
      <c r="DK5" s="11">
        <v>442</v>
      </c>
      <c r="DL5" s="11">
        <v>482</v>
      </c>
      <c r="DM5" s="11">
        <v>1023</v>
      </c>
      <c r="DN5" s="11">
        <v>530</v>
      </c>
      <c r="DO5" s="11">
        <v>540</v>
      </c>
      <c r="DP5" s="11">
        <v>502</v>
      </c>
      <c r="DQ5" s="11">
        <v>394</v>
      </c>
      <c r="DR5" s="11">
        <v>481</v>
      </c>
      <c r="DS5" s="11">
        <v>630</v>
      </c>
      <c r="DT5" s="11">
        <v>394</v>
      </c>
      <c r="DU5" s="11">
        <v>344</v>
      </c>
      <c r="DV5" s="11">
        <v>768</v>
      </c>
      <c r="DW5" s="11">
        <v>407</v>
      </c>
      <c r="DX5" s="11">
        <v>347</v>
      </c>
      <c r="DY5" s="11">
        <v>386</v>
      </c>
      <c r="DZ5" s="11">
        <v>1023</v>
      </c>
      <c r="EA5" s="11">
        <v>215</v>
      </c>
      <c r="EB5" s="11">
        <v>327</v>
      </c>
      <c r="EC5" s="11">
        <v>200</v>
      </c>
      <c r="ED5" s="11">
        <v>391</v>
      </c>
      <c r="EE5" s="11">
        <v>220</v>
      </c>
      <c r="EF5" s="11">
        <v>150</v>
      </c>
      <c r="EG5" s="11">
        <v>733</v>
      </c>
      <c r="EH5" s="11">
        <v>713</v>
      </c>
      <c r="EI5" s="11">
        <v>736</v>
      </c>
      <c r="EJ5" s="11">
        <v>571</v>
      </c>
      <c r="EK5" s="11">
        <v>558</v>
      </c>
      <c r="EL5" s="11">
        <v>671</v>
      </c>
      <c r="EM5" s="11">
        <v>363</v>
      </c>
      <c r="EN5" s="11">
        <v>578</v>
      </c>
      <c r="EO5" s="11">
        <v>447</v>
      </c>
      <c r="EP5" s="11">
        <v>940</v>
      </c>
      <c r="EQ5" s="11">
        <v>927</v>
      </c>
      <c r="ER5" s="11">
        <v>244</v>
      </c>
      <c r="ES5" s="11">
        <v>179</v>
      </c>
      <c r="ET5" s="11">
        <v>271</v>
      </c>
      <c r="EU5" s="11">
        <v>1023</v>
      </c>
      <c r="EV5" s="11">
        <v>549</v>
      </c>
      <c r="EW5" s="11">
        <v>818</v>
      </c>
      <c r="EX5" s="11">
        <v>654</v>
      </c>
      <c r="EY5" s="11">
        <v>757</v>
      </c>
      <c r="EZ5" s="12">
        <f t="shared" ref="EZ5:EZ68" si="0">AVERAGE(B5:EY5)</f>
        <v>340.75324675324674</v>
      </c>
      <c r="FA5" s="12">
        <f t="shared" ref="FA5:FA68" si="1">STDEV(B5:EY5)</f>
        <v>261.68069930371729</v>
      </c>
    </row>
    <row r="6" spans="1:157">
      <c r="A6" s="1">
        <f t="shared" ref="A6:A69" si="2">A5+1</f>
        <v>3</v>
      </c>
      <c r="B6" s="10">
        <v>238</v>
      </c>
      <c r="C6" s="10">
        <v>104</v>
      </c>
      <c r="D6" s="10">
        <v>321</v>
      </c>
      <c r="E6" s="10">
        <v>289</v>
      </c>
      <c r="F6" s="10">
        <v>236</v>
      </c>
      <c r="G6" s="10">
        <v>242</v>
      </c>
      <c r="H6" s="10">
        <v>84</v>
      </c>
      <c r="I6" s="10">
        <v>482</v>
      </c>
      <c r="J6" s="10">
        <v>458</v>
      </c>
      <c r="K6" s="10">
        <v>94</v>
      </c>
      <c r="L6" s="10">
        <v>76</v>
      </c>
      <c r="M6" s="10">
        <v>203</v>
      </c>
      <c r="N6" s="10">
        <v>220</v>
      </c>
      <c r="O6" s="10">
        <v>133</v>
      </c>
      <c r="P6" s="10">
        <v>941</v>
      </c>
      <c r="Q6" s="10">
        <v>100</v>
      </c>
      <c r="R6" s="10">
        <v>325</v>
      </c>
      <c r="S6" s="10">
        <v>212</v>
      </c>
      <c r="T6" s="10">
        <v>157</v>
      </c>
      <c r="U6" s="10">
        <v>89</v>
      </c>
      <c r="V6" s="10">
        <v>204</v>
      </c>
      <c r="W6" s="10">
        <v>204</v>
      </c>
      <c r="X6" s="10">
        <v>47</v>
      </c>
      <c r="Y6" s="10">
        <v>118</v>
      </c>
      <c r="Z6" s="10">
        <v>71</v>
      </c>
      <c r="AA6" s="10">
        <v>79</v>
      </c>
      <c r="AB6" s="10">
        <v>90</v>
      </c>
      <c r="AC6" s="10">
        <v>70</v>
      </c>
      <c r="AD6" s="10">
        <v>358</v>
      </c>
      <c r="AE6" s="10">
        <v>76</v>
      </c>
      <c r="AF6" s="10">
        <v>177</v>
      </c>
      <c r="AG6" s="10">
        <v>107</v>
      </c>
      <c r="AH6" s="10">
        <v>98</v>
      </c>
      <c r="AI6" s="10">
        <v>171</v>
      </c>
      <c r="AJ6" s="10">
        <v>248</v>
      </c>
      <c r="AK6" s="2">
        <v>358</v>
      </c>
      <c r="AL6" s="2">
        <v>102</v>
      </c>
      <c r="AM6" s="2">
        <v>1922</v>
      </c>
      <c r="AN6" s="2">
        <v>567</v>
      </c>
      <c r="AO6" s="2">
        <v>260</v>
      </c>
      <c r="AP6" s="2">
        <v>202</v>
      </c>
      <c r="AQ6" s="2">
        <v>87</v>
      </c>
      <c r="AR6" s="2">
        <v>295</v>
      </c>
      <c r="AS6" s="2">
        <v>121</v>
      </c>
      <c r="AT6" s="2">
        <v>85</v>
      </c>
      <c r="AU6" s="2">
        <v>103</v>
      </c>
      <c r="AV6" s="2">
        <v>1659</v>
      </c>
      <c r="AW6" s="2">
        <v>87</v>
      </c>
      <c r="AX6" s="2">
        <v>91</v>
      </c>
      <c r="AY6" s="10">
        <v>519</v>
      </c>
      <c r="AZ6" s="10">
        <v>72</v>
      </c>
      <c r="BA6" s="10">
        <v>589</v>
      </c>
      <c r="BB6" s="10">
        <v>709</v>
      </c>
      <c r="BC6" s="10">
        <v>523</v>
      </c>
      <c r="BD6" s="10">
        <v>245</v>
      </c>
      <c r="BE6" s="10">
        <v>514</v>
      </c>
      <c r="BF6" s="10">
        <v>187</v>
      </c>
      <c r="BG6" s="10">
        <v>548</v>
      </c>
      <c r="BH6" s="10">
        <v>317</v>
      </c>
      <c r="BI6" s="10">
        <v>488</v>
      </c>
      <c r="BJ6" s="10">
        <v>672</v>
      </c>
      <c r="BK6" s="10">
        <v>321</v>
      </c>
      <c r="BL6" s="10">
        <v>541</v>
      </c>
      <c r="BM6" s="10">
        <v>132</v>
      </c>
      <c r="BN6" s="10">
        <v>527</v>
      </c>
      <c r="BO6" s="10">
        <v>77</v>
      </c>
      <c r="BP6" s="10">
        <v>473</v>
      </c>
      <c r="BQ6" s="10">
        <v>85</v>
      </c>
      <c r="BR6" s="10">
        <v>248</v>
      </c>
      <c r="BS6" s="10">
        <v>265</v>
      </c>
      <c r="BT6" s="10">
        <v>496</v>
      </c>
      <c r="BU6" s="10">
        <v>616</v>
      </c>
      <c r="BV6" s="1">
        <v>385</v>
      </c>
      <c r="BW6" s="1">
        <v>232</v>
      </c>
      <c r="BX6" s="1">
        <v>76</v>
      </c>
      <c r="BY6" s="1">
        <v>101</v>
      </c>
      <c r="BZ6" s="1">
        <v>108</v>
      </c>
      <c r="CA6" s="1">
        <v>199</v>
      </c>
      <c r="CB6" s="1">
        <v>278</v>
      </c>
      <c r="CC6" s="1">
        <v>104</v>
      </c>
      <c r="CD6" s="1">
        <v>290</v>
      </c>
      <c r="CE6" s="1">
        <v>356</v>
      </c>
      <c r="CF6" s="1">
        <v>329</v>
      </c>
      <c r="CG6" s="1">
        <v>130</v>
      </c>
      <c r="CH6" s="1">
        <v>67</v>
      </c>
      <c r="CI6" s="1">
        <v>320</v>
      </c>
      <c r="CJ6" s="1">
        <v>310</v>
      </c>
      <c r="CK6" s="1">
        <v>189</v>
      </c>
      <c r="CL6" s="1">
        <v>212</v>
      </c>
      <c r="CM6" s="1">
        <v>236</v>
      </c>
      <c r="CN6" s="1">
        <v>573</v>
      </c>
      <c r="CO6" s="1">
        <v>501</v>
      </c>
      <c r="CP6" s="1">
        <v>200</v>
      </c>
      <c r="CQ6" s="1">
        <v>213</v>
      </c>
      <c r="CR6" s="1">
        <v>72</v>
      </c>
      <c r="CS6" s="1">
        <v>71</v>
      </c>
      <c r="CT6" s="1">
        <v>128</v>
      </c>
      <c r="CU6" s="1">
        <v>111</v>
      </c>
      <c r="CV6" s="1">
        <v>154</v>
      </c>
      <c r="CW6" s="1">
        <v>137</v>
      </c>
      <c r="CX6" s="1">
        <v>64</v>
      </c>
      <c r="CY6" s="1">
        <v>55</v>
      </c>
      <c r="CZ6" s="1">
        <v>168</v>
      </c>
      <c r="DA6" s="1">
        <v>368</v>
      </c>
      <c r="DB6" s="1">
        <v>116</v>
      </c>
      <c r="DC6" s="1">
        <v>108</v>
      </c>
      <c r="DD6" s="1">
        <v>88</v>
      </c>
      <c r="DE6" s="11">
        <v>456</v>
      </c>
      <c r="DF6" s="11">
        <v>186</v>
      </c>
      <c r="DG6" s="11">
        <v>643</v>
      </c>
      <c r="DH6" s="11">
        <v>788</v>
      </c>
      <c r="DI6" s="11">
        <v>558</v>
      </c>
      <c r="DJ6" s="11">
        <v>558</v>
      </c>
      <c r="DK6" s="11">
        <v>398</v>
      </c>
      <c r="DL6" s="11">
        <v>482</v>
      </c>
      <c r="DM6" s="11">
        <v>1023</v>
      </c>
      <c r="DN6" s="11">
        <v>396</v>
      </c>
      <c r="DO6" s="11">
        <v>596</v>
      </c>
      <c r="DP6" s="11">
        <v>548</v>
      </c>
      <c r="DQ6" s="11">
        <v>390</v>
      </c>
      <c r="DR6" s="11">
        <v>480</v>
      </c>
      <c r="DS6" s="11">
        <v>676</v>
      </c>
      <c r="DT6" s="11">
        <v>369</v>
      </c>
      <c r="DU6" s="11">
        <v>339</v>
      </c>
      <c r="DV6" s="11">
        <v>768</v>
      </c>
      <c r="DW6" s="11">
        <v>416</v>
      </c>
      <c r="DX6" s="11">
        <v>347</v>
      </c>
      <c r="DY6" s="11">
        <v>386</v>
      </c>
      <c r="DZ6" s="11">
        <v>1023</v>
      </c>
      <c r="EA6" s="11">
        <v>263</v>
      </c>
      <c r="EB6" s="11">
        <v>332</v>
      </c>
      <c r="EC6" s="11">
        <v>200</v>
      </c>
      <c r="ED6" s="11">
        <v>389</v>
      </c>
      <c r="EE6" s="11">
        <v>214</v>
      </c>
      <c r="EF6" s="11">
        <v>148</v>
      </c>
      <c r="EG6" s="11">
        <v>776</v>
      </c>
      <c r="EH6" s="11">
        <v>641</v>
      </c>
      <c r="EI6" s="11">
        <v>500</v>
      </c>
      <c r="EJ6" s="11">
        <v>572</v>
      </c>
      <c r="EK6" s="11">
        <v>557</v>
      </c>
      <c r="EL6" s="11">
        <v>764</v>
      </c>
      <c r="EM6" s="11">
        <v>364</v>
      </c>
      <c r="EN6" s="11">
        <v>575</v>
      </c>
      <c r="EO6" s="11">
        <v>449</v>
      </c>
      <c r="EP6" s="11">
        <v>889</v>
      </c>
      <c r="EQ6" s="11">
        <v>936</v>
      </c>
      <c r="ER6" s="11">
        <v>246</v>
      </c>
      <c r="ES6" s="11">
        <v>179</v>
      </c>
      <c r="ET6" s="11">
        <v>270</v>
      </c>
      <c r="EU6" s="11">
        <v>1023</v>
      </c>
      <c r="EV6" s="11">
        <v>566</v>
      </c>
      <c r="EW6" s="11">
        <v>807</v>
      </c>
      <c r="EX6" s="11">
        <v>660</v>
      </c>
      <c r="EY6" s="11">
        <v>731</v>
      </c>
      <c r="EZ6" s="12">
        <f t="shared" si="0"/>
        <v>351.62987012987014</v>
      </c>
      <c r="FA6" s="12">
        <f t="shared" si="1"/>
        <v>288.96961305970984</v>
      </c>
    </row>
    <row r="7" spans="1:157">
      <c r="A7" s="1">
        <f t="shared" si="2"/>
        <v>4</v>
      </c>
      <c r="B7" s="10">
        <v>225</v>
      </c>
      <c r="C7" s="10">
        <v>107</v>
      </c>
      <c r="D7" s="10">
        <v>384</v>
      </c>
      <c r="E7" s="10">
        <v>235</v>
      </c>
      <c r="F7" s="10">
        <v>233</v>
      </c>
      <c r="G7" s="10">
        <v>276</v>
      </c>
      <c r="H7" s="10">
        <v>75</v>
      </c>
      <c r="I7" s="10">
        <v>495</v>
      </c>
      <c r="J7" s="10">
        <v>454</v>
      </c>
      <c r="K7" s="10">
        <v>80</v>
      </c>
      <c r="L7" s="10">
        <v>80</v>
      </c>
      <c r="M7" s="10">
        <v>231</v>
      </c>
      <c r="N7" s="10">
        <v>173</v>
      </c>
      <c r="O7" s="10">
        <v>153</v>
      </c>
      <c r="P7" s="10">
        <v>259</v>
      </c>
      <c r="Q7" s="10">
        <v>97</v>
      </c>
      <c r="R7" s="10">
        <v>345</v>
      </c>
      <c r="S7" s="10">
        <v>196</v>
      </c>
      <c r="T7" s="10">
        <v>151</v>
      </c>
      <c r="U7" s="10">
        <v>102</v>
      </c>
      <c r="V7" s="10">
        <v>195</v>
      </c>
      <c r="W7" s="10">
        <v>195</v>
      </c>
      <c r="X7" s="10">
        <v>68</v>
      </c>
      <c r="Y7" s="10">
        <v>117</v>
      </c>
      <c r="Z7" s="10">
        <v>67</v>
      </c>
      <c r="AA7" s="10">
        <v>90</v>
      </c>
      <c r="AB7" s="10">
        <v>100</v>
      </c>
      <c r="AC7" s="10">
        <v>73</v>
      </c>
      <c r="AD7" s="10">
        <v>332</v>
      </c>
      <c r="AE7" s="10">
        <v>112</v>
      </c>
      <c r="AF7" s="10">
        <v>212</v>
      </c>
      <c r="AG7" s="10">
        <v>100</v>
      </c>
      <c r="AH7" s="10">
        <v>131</v>
      </c>
      <c r="AI7" s="10">
        <v>138</v>
      </c>
      <c r="AJ7" s="10">
        <v>238</v>
      </c>
      <c r="AK7" s="2">
        <v>375</v>
      </c>
      <c r="AL7" s="2">
        <v>88</v>
      </c>
      <c r="AM7" s="2">
        <v>1916</v>
      </c>
      <c r="AN7" s="2">
        <v>499</v>
      </c>
      <c r="AO7" s="2">
        <v>267</v>
      </c>
      <c r="AP7" s="2">
        <v>170</v>
      </c>
      <c r="AQ7" s="2">
        <v>98</v>
      </c>
      <c r="AR7" s="2">
        <v>296</v>
      </c>
      <c r="AS7" s="2">
        <v>93</v>
      </c>
      <c r="AT7" s="2">
        <v>112</v>
      </c>
      <c r="AU7" s="2">
        <v>110</v>
      </c>
      <c r="AV7" s="2">
        <v>713</v>
      </c>
      <c r="AW7" s="2">
        <v>69</v>
      </c>
      <c r="AX7" s="2">
        <v>89</v>
      </c>
      <c r="AY7" s="10">
        <v>493</v>
      </c>
      <c r="AZ7" s="10">
        <v>85</v>
      </c>
      <c r="BA7" s="10">
        <v>569</v>
      </c>
      <c r="BB7" s="10">
        <v>329</v>
      </c>
      <c r="BC7" s="10">
        <v>489</v>
      </c>
      <c r="BD7" s="10">
        <v>263</v>
      </c>
      <c r="BE7" s="10">
        <v>529</v>
      </c>
      <c r="BF7" s="10">
        <v>198</v>
      </c>
      <c r="BG7" s="10">
        <v>587</v>
      </c>
      <c r="BH7" s="10">
        <v>346</v>
      </c>
      <c r="BI7" s="10">
        <v>483</v>
      </c>
      <c r="BJ7" s="10">
        <v>694</v>
      </c>
      <c r="BK7" s="10">
        <v>302</v>
      </c>
      <c r="BL7" s="10">
        <v>550</v>
      </c>
      <c r="BM7" s="10">
        <v>121</v>
      </c>
      <c r="BN7" s="10">
        <v>552</v>
      </c>
      <c r="BO7" s="10">
        <v>106</v>
      </c>
      <c r="BP7" s="10">
        <v>491</v>
      </c>
      <c r="BQ7" s="10">
        <v>77</v>
      </c>
      <c r="BR7" s="10">
        <v>216</v>
      </c>
      <c r="BS7" s="10">
        <v>241</v>
      </c>
      <c r="BT7" s="10">
        <v>486</v>
      </c>
      <c r="BU7" s="10">
        <v>722</v>
      </c>
      <c r="BV7" s="1">
        <v>517</v>
      </c>
      <c r="BW7" s="1">
        <v>223</v>
      </c>
      <c r="BX7" s="1">
        <v>88</v>
      </c>
      <c r="BY7" s="1">
        <v>153</v>
      </c>
      <c r="BZ7" s="1">
        <v>107</v>
      </c>
      <c r="CA7" s="1">
        <v>217</v>
      </c>
      <c r="CB7" s="1">
        <v>297</v>
      </c>
      <c r="CC7" s="1">
        <v>75</v>
      </c>
      <c r="CD7" s="1">
        <v>298</v>
      </c>
      <c r="CE7" s="1">
        <v>341</v>
      </c>
      <c r="CF7" s="1">
        <v>307</v>
      </c>
      <c r="CG7" s="1">
        <v>144</v>
      </c>
      <c r="CH7" s="1">
        <v>62</v>
      </c>
      <c r="CI7" s="1">
        <v>295</v>
      </c>
      <c r="CJ7" s="1">
        <v>318</v>
      </c>
      <c r="CK7" s="1">
        <v>200</v>
      </c>
      <c r="CL7" s="1">
        <v>195</v>
      </c>
      <c r="CM7" s="1">
        <v>295</v>
      </c>
      <c r="CN7" s="1">
        <v>443</v>
      </c>
      <c r="CO7" s="1">
        <v>509</v>
      </c>
      <c r="CP7" s="1">
        <v>195</v>
      </c>
      <c r="CQ7" s="1">
        <v>209</v>
      </c>
      <c r="CR7" s="1">
        <v>82</v>
      </c>
      <c r="CS7" s="1">
        <v>89</v>
      </c>
      <c r="CT7" s="1">
        <v>102</v>
      </c>
      <c r="CU7" s="1">
        <v>107</v>
      </c>
      <c r="CV7" s="1">
        <v>155</v>
      </c>
      <c r="CW7" s="1">
        <v>126</v>
      </c>
      <c r="CX7" s="1">
        <v>59</v>
      </c>
      <c r="CY7" s="1">
        <v>50</v>
      </c>
      <c r="CZ7" s="1">
        <v>159</v>
      </c>
      <c r="DA7" s="1">
        <v>373</v>
      </c>
      <c r="DB7" s="1">
        <v>76</v>
      </c>
      <c r="DC7" s="1">
        <v>107</v>
      </c>
      <c r="DD7" s="1">
        <v>117</v>
      </c>
      <c r="DE7" s="11">
        <v>478</v>
      </c>
      <c r="DF7" s="11">
        <v>173</v>
      </c>
      <c r="DG7" s="11">
        <v>608</v>
      </c>
      <c r="DH7" s="11">
        <v>799</v>
      </c>
      <c r="DI7" s="11">
        <v>506</v>
      </c>
      <c r="DJ7" s="11">
        <v>555</v>
      </c>
      <c r="DK7" s="11">
        <v>405</v>
      </c>
      <c r="DL7" s="11">
        <v>491</v>
      </c>
      <c r="DM7" s="11">
        <v>1023</v>
      </c>
      <c r="DN7" s="11">
        <v>510</v>
      </c>
      <c r="DO7" s="11">
        <v>584</v>
      </c>
      <c r="DP7" s="11">
        <v>530</v>
      </c>
      <c r="DQ7" s="11">
        <v>397</v>
      </c>
      <c r="DR7" s="11">
        <v>485</v>
      </c>
      <c r="DS7" s="11">
        <v>481</v>
      </c>
      <c r="DT7" s="11">
        <v>369</v>
      </c>
      <c r="DU7" s="11">
        <v>338</v>
      </c>
      <c r="DV7" s="11">
        <v>764</v>
      </c>
      <c r="DW7" s="11">
        <v>444</v>
      </c>
      <c r="DX7" s="11">
        <v>451</v>
      </c>
      <c r="DY7" s="11">
        <v>387</v>
      </c>
      <c r="DZ7" s="11">
        <v>1023</v>
      </c>
      <c r="EA7" s="11">
        <v>263</v>
      </c>
      <c r="EB7" s="11">
        <v>468</v>
      </c>
      <c r="EC7" s="11">
        <v>184</v>
      </c>
      <c r="ED7" s="11">
        <v>382</v>
      </c>
      <c r="EE7" s="11">
        <v>214</v>
      </c>
      <c r="EF7" s="11">
        <v>184</v>
      </c>
      <c r="EG7" s="11">
        <v>791</v>
      </c>
      <c r="EH7" s="11">
        <v>580</v>
      </c>
      <c r="EI7" s="11">
        <v>483</v>
      </c>
      <c r="EJ7" s="11">
        <v>574</v>
      </c>
      <c r="EK7" s="11">
        <v>565</v>
      </c>
      <c r="EL7" s="11">
        <v>678</v>
      </c>
      <c r="EM7" s="11">
        <v>364</v>
      </c>
      <c r="EN7" s="11">
        <v>575</v>
      </c>
      <c r="EO7" s="11">
        <v>449</v>
      </c>
      <c r="EP7" s="11">
        <v>909</v>
      </c>
      <c r="EQ7" s="11">
        <v>953</v>
      </c>
      <c r="ER7" s="11">
        <v>253</v>
      </c>
      <c r="ES7" s="11">
        <v>177</v>
      </c>
      <c r="ET7" s="11">
        <v>308</v>
      </c>
      <c r="EU7" s="11">
        <v>1023</v>
      </c>
      <c r="EV7" s="11">
        <v>560</v>
      </c>
      <c r="EW7" s="11">
        <v>759</v>
      </c>
      <c r="EX7" s="11">
        <v>666</v>
      </c>
      <c r="EY7" s="11">
        <v>710</v>
      </c>
      <c r="EZ7" s="12">
        <f t="shared" si="0"/>
        <v>339.64935064935065</v>
      </c>
      <c r="FA7" s="12">
        <f t="shared" si="1"/>
        <v>262.52535594855493</v>
      </c>
    </row>
    <row r="8" spans="1:157">
      <c r="A8" s="1">
        <f t="shared" si="2"/>
        <v>5</v>
      </c>
      <c r="B8" s="10">
        <v>250</v>
      </c>
      <c r="C8" s="10">
        <v>99</v>
      </c>
      <c r="D8" s="10">
        <v>357</v>
      </c>
      <c r="E8" s="10">
        <v>288</v>
      </c>
      <c r="F8" s="10">
        <v>239</v>
      </c>
      <c r="G8" s="10">
        <v>289</v>
      </c>
      <c r="H8" s="10">
        <v>88</v>
      </c>
      <c r="I8" s="10">
        <v>577</v>
      </c>
      <c r="J8" s="10">
        <v>457</v>
      </c>
      <c r="K8" s="10">
        <v>82</v>
      </c>
      <c r="L8" s="10">
        <v>75</v>
      </c>
      <c r="M8" s="10">
        <v>198</v>
      </c>
      <c r="N8" s="10">
        <v>206</v>
      </c>
      <c r="O8" s="10">
        <v>139</v>
      </c>
      <c r="P8" s="10">
        <v>131</v>
      </c>
      <c r="Q8" s="10">
        <v>108</v>
      </c>
      <c r="R8" s="10">
        <v>347</v>
      </c>
      <c r="S8" s="10">
        <v>230</v>
      </c>
      <c r="T8" s="10">
        <v>166</v>
      </c>
      <c r="U8" s="10">
        <v>76</v>
      </c>
      <c r="V8" s="10">
        <v>224</v>
      </c>
      <c r="W8" s="10">
        <v>224</v>
      </c>
      <c r="X8" s="10">
        <v>44</v>
      </c>
      <c r="Y8" s="10">
        <v>85</v>
      </c>
      <c r="Z8" s="10">
        <v>75</v>
      </c>
      <c r="AA8" s="10">
        <v>93</v>
      </c>
      <c r="AB8" s="10">
        <v>114</v>
      </c>
      <c r="AC8" s="10">
        <v>98</v>
      </c>
      <c r="AD8" s="10">
        <v>373</v>
      </c>
      <c r="AE8" s="10">
        <v>104</v>
      </c>
      <c r="AF8" s="10">
        <v>175</v>
      </c>
      <c r="AG8" s="10">
        <v>132</v>
      </c>
      <c r="AH8" s="10">
        <v>109</v>
      </c>
      <c r="AI8" s="10">
        <v>151</v>
      </c>
      <c r="AJ8" s="10">
        <v>219</v>
      </c>
      <c r="AK8" s="2">
        <v>387</v>
      </c>
      <c r="AL8" s="2">
        <v>98</v>
      </c>
      <c r="AM8" s="2">
        <v>1893</v>
      </c>
      <c r="AN8" s="2">
        <v>550</v>
      </c>
      <c r="AO8" s="2">
        <v>281</v>
      </c>
      <c r="AP8" s="2">
        <v>231</v>
      </c>
      <c r="AQ8" s="2">
        <v>87</v>
      </c>
      <c r="AR8" s="2">
        <v>317</v>
      </c>
      <c r="AS8" s="2">
        <v>119</v>
      </c>
      <c r="AT8" s="2">
        <v>95</v>
      </c>
      <c r="AU8" s="2">
        <v>121</v>
      </c>
      <c r="AV8" s="2">
        <v>1902</v>
      </c>
      <c r="AW8" s="2">
        <v>74</v>
      </c>
      <c r="AX8" s="2">
        <v>105</v>
      </c>
      <c r="AY8" s="10">
        <v>486</v>
      </c>
      <c r="AZ8" s="10">
        <v>64</v>
      </c>
      <c r="BA8" s="10">
        <v>571</v>
      </c>
      <c r="BB8" s="10">
        <v>208</v>
      </c>
      <c r="BC8" s="10">
        <v>522</v>
      </c>
      <c r="BD8" s="10">
        <v>263</v>
      </c>
      <c r="BE8" s="10">
        <v>506</v>
      </c>
      <c r="BF8" s="10">
        <v>178</v>
      </c>
      <c r="BG8" s="10">
        <v>550</v>
      </c>
      <c r="BH8" s="10">
        <v>323</v>
      </c>
      <c r="BI8" s="10">
        <v>491</v>
      </c>
      <c r="BJ8" s="10">
        <v>678</v>
      </c>
      <c r="BK8" s="10">
        <v>321</v>
      </c>
      <c r="BL8" s="10">
        <v>522</v>
      </c>
      <c r="BM8" s="10">
        <v>104</v>
      </c>
      <c r="BN8" s="10">
        <v>566</v>
      </c>
      <c r="BO8" s="10">
        <v>92</v>
      </c>
      <c r="BP8" s="10">
        <v>483</v>
      </c>
      <c r="BQ8" s="10">
        <v>95</v>
      </c>
      <c r="BR8" s="10">
        <v>237</v>
      </c>
      <c r="BS8" s="10">
        <v>240</v>
      </c>
      <c r="BT8" s="10">
        <v>481</v>
      </c>
      <c r="BU8" s="10">
        <v>739</v>
      </c>
      <c r="BV8" s="1">
        <v>715</v>
      </c>
      <c r="BW8" s="1">
        <v>199</v>
      </c>
      <c r="BX8" s="1">
        <v>91</v>
      </c>
      <c r="BY8" s="1">
        <v>84</v>
      </c>
      <c r="BZ8" s="1">
        <v>104</v>
      </c>
      <c r="CA8" s="1">
        <v>208</v>
      </c>
      <c r="CB8" s="1">
        <v>313</v>
      </c>
      <c r="CC8" s="1">
        <v>91</v>
      </c>
      <c r="CD8" s="1">
        <v>308</v>
      </c>
      <c r="CE8" s="1">
        <v>334</v>
      </c>
      <c r="CF8" s="1">
        <v>317</v>
      </c>
      <c r="CG8" s="1">
        <v>129</v>
      </c>
      <c r="CH8" s="1">
        <v>87</v>
      </c>
      <c r="CI8" s="1">
        <v>309</v>
      </c>
      <c r="CJ8" s="1">
        <v>304</v>
      </c>
      <c r="CK8" s="1">
        <v>216</v>
      </c>
      <c r="CL8" s="1">
        <v>201</v>
      </c>
      <c r="CM8" s="1">
        <v>228</v>
      </c>
      <c r="CN8" s="1">
        <v>429</v>
      </c>
      <c r="CO8" s="1">
        <v>439</v>
      </c>
      <c r="CP8" s="1">
        <v>169</v>
      </c>
      <c r="CQ8" s="1">
        <v>216</v>
      </c>
      <c r="CR8" s="1">
        <v>71</v>
      </c>
      <c r="CS8" s="1">
        <v>84</v>
      </c>
      <c r="CT8" s="1">
        <v>142</v>
      </c>
      <c r="CU8" s="1">
        <v>113</v>
      </c>
      <c r="CV8" s="1">
        <v>133</v>
      </c>
      <c r="CW8" s="1">
        <v>127</v>
      </c>
      <c r="CX8" s="1">
        <v>85</v>
      </c>
      <c r="CY8" s="1">
        <v>41</v>
      </c>
      <c r="CZ8" s="1">
        <v>158</v>
      </c>
      <c r="DA8" s="1">
        <v>371</v>
      </c>
      <c r="DB8" s="1">
        <v>110</v>
      </c>
      <c r="DC8" s="1">
        <v>116</v>
      </c>
      <c r="DD8" s="1">
        <v>84</v>
      </c>
      <c r="DE8" s="11">
        <v>497</v>
      </c>
      <c r="DF8" s="11">
        <v>177</v>
      </c>
      <c r="DG8" s="11">
        <v>627</v>
      </c>
      <c r="DH8" s="11">
        <v>866</v>
      </c>
      <c r="DI8" s="11">
        <v>585</v>
      </c>
      <c r="DJ8" s="11">
        <v>547</v>
      </c>
      <c r="DK8" s="11">
        <v>410</v>
      </c>
      <c r="DL8" s="11">
        <v>488</v>
      </c>
      <c r="DM8" s="11">
        <v>1023</v>
      </c>
      <c r="DN8" s="11">
        <v>531</v>
      </c>
      <c r="DO8" s="11">
        <v>542</v>
      </c>
      <c r="DP8" s="11">
        <v>592</v>
      </c>
      <c r="DQ8" s="11">
        <v>398</v>
      </c>
      <c r="DR8" s="11">
        <v>496</v>
      </c>
      <c r="DS8" s="11">
        <v>427</v>
      </c>
      <c r="DT8" s="11">
        <v>382</v>
      </c>
      <c r="DU8" s="11">
        <v>338</v>
      </c>
      <c r="DV8" s="11">
        <v>903</v>
      </c>
      <c r="DW8" s="11">
        <v>399</v>
      </c>
      <c r="DX8" s="11">
        <v>365</v>
      </c>
      <c r="DY8" s="11">
        <v>387</v>
      </c>
      <c r="DZ8" s="11">
        <v>663</v>
      </c>
      <c r="EA8" s="11">
        <v>264</v>
      </c>
      <c r="EB8" s="11">
        <v>335</v>
      </c>
      <c r="EC8" s="11">
        <v>165</v>
      </c>
      <c r="ED8" s="11">
        <v>426</v>
      </c>
      <c r="EE8" s="11">
        <v>216</v>
      </c>
      <c r="EF8" s="11">
        <v>170</v>
      </c>
      <c r="EG8" s="11">
        <v>702</v>
      </c>
      <c r="EH8" s="11">
        <v>606</v>
      </c>
      <c r="EI8" s="11">
        <v>637</v>
      </c>
      <c r="EJ8" s="11">
        <v>577</v>
      </c>
      <c r="EK8" s="11">
        <v>564</v>
      </c>
      <c r="EL8" s="11">
        <v>607</v>
      </c>
      <c r="EM8" s="11">
        <v>362</v>
      </c>
      <c r="EN8" s="11">
        <v>573</v>
      </c>
      <c r="EO8" s="11">
        <v>450</v>
      </c>
      <c r="EP8" s="11">
        <v>524</v>
      </c>
      <c r="EQ8" s="11">
        <v>921</v>
      </c>
      <c r="ER8" s="11">
        <v>247</v>
      </c>
      <c r="ES8" s="11">
        <v>177</v>
      </c>
      <c r="ET8" s="11">
        <v>270</v>
      </c>
      <c r="EU8" s="11">
        <v>1020</v>
      </c>
      <c r="EV8" s="11">
        <v>571</v>
      </c>
      <c r="EW8" s="11">
        <v>808</v>
      </c>
      <c r="EX8" s="11">
        <v>724</v>
      </c>
      <c r="EY8" s="11">
        <v>646</v>
      </c>
      <c r="EZ8" s="12">
        <f t="shared" si="0"/>
        <v>343.72077922077921</v>
      </c>
      <c r="FA8" s="12">
        <f t="shared" si="1"/>
        <v>285.54505835282049</v>
      </c>
    </row>
    <row r="9" spans="1:157">
      <c r="A9" s="1">
        <f t="shared" si="2"/>
        <v>6</v>
      </c>
      <c r="B9" s="10">
        <v>246</v>
      </c>
      <c r="C9" s="10">
        <v>124</v>
      </c>
      <c r="D9" s="10">
        <v>316</v>
      </c>
      <c r="E9" s="10">
        <v>247</v>
      </c>
      <c r="F9" s="10">
        <v>234</v>
      </c>
      <c r="G9" s="10">
        <v>283</v>
      </c>
      <c r="H9" s="10">
        <v>100</v>
      </c>
      <c r="I9" s="10">
        <v>613</v>
      </c>
      <c r="J9" s="10">
        <v>460</v>
      </c>
      <c r="K9" s="10">
        <v>63</v>
      </c>
      <c r="L9" s="10">
        <v>74</v>
      </c>
      <c r="M9" s="10">
        <v>203</v>
      </c>
      <c r="N9" s="10">
        <v>203</v>
      </c>
      <c r="O9" s="10">
        <v>146</v>
      </c>
      <c r="P9" s="10">
        <v>127</v>
      </c>
      <c r="Q9" s="10">
        <v>87</v>
      </c>
      <c r="R9" s="10">
        <v>347</v>
      </c>
      <c r="S9" s="10">
        <v>191</v>
      </c>
      <c r="T9" s="10">
        <v>181</v>
      </c>
      <c r="U9" s="10">
        <v>97</v>
      </c>
      <c r="V9" s="10">
        <v>226</v>
      </c>
      <c r="W9" s="10">
        <v>226</v>
      </c>
      <c r="X9" s="10">
        <v>40</v>
      </c>
      <c r="Y9" s="10">
        <v>100</v>
      </c>
      <c r="Z9" s="10">
        <v>65</v>
      </c>
      <c r="AA9" s="10">
        <v>105</v>
      </c>
      <c r="AB9" s="10">
        <v>115</v>
      </c>
      <c r="AC9" s="10">
        <v>106</v>
      </c>
      <c r="AD9" s="10">
        <v>368</v>
      </c>
      <c r="AE9" s="10">
        <v>91</v>
      </c>
      <c r="AF9" s="10">
        <v>178</v>
      </c>
      <c r="AG9" s="10">
        <v>87</v>
      </c>
      <c r="AH9" s="10">
        <v>83</v>
      </c>
      <c r="AI9" s="10">
        <v>139</v>
      </c>
      <c r="AJ9" s="10">
        <v>190</v>
      </c>
      <c r="AK9" s="2">
        <v>385</v>
      </c>
      <c r="AL9" s="2">
        <v>138</v>
      </c>
      <c r="AM9" s="2">
        <v>1953</v>
      </c>
      <c r="AN9" s="2">
        <v>471</v>
      </c>
      <c r="AO9" s="2">
        <v>267</v>
      </c>
      <c r="AP9" s="2">
        <v>197</v>
      </c>
      <c r="AQ9" s="2">
        <v>101</v>
      </c>
      <c r="AR9" s="2">
        <v>269</v>
      </c>
      <c r="AS9" s="2">
        <v>117</v>
      </c>
      <c r="AT9" s="2">
        <v>113</v>
      </c>
      <c r="AU9" s="2">
        <v>151</v>
      </c>
      <c r="AV9" s="2">
        <v>2145</v>
      </c>
      <c r="AW9" s="2">
        <v>111</v>
      </c>
      <c r="AX9" s="2">
        <v>87</v>
      </c>
      <c r="AY9" s="10">
        <v>510</v>
      </c>
      <c r="AZ9" s="10">
        <v>84</v>
      </c>
      <c r="BA9" s="10">
        <v>601</v>
      </c>
      <c r="BB9" s="10">
        <v>230</v>
      </c>
      <c r="BC9" s="10">
        <v>522</v>
      </c>
      <c r="BD9" s="10">
        <v>275</v>
      </c>
      <c r="BE9" s="10">
        <v>507</v>
      </c>
      <c r="BF9" s="10">
        <v>186</v>
      </c>
      <c r="BG9" s="10">
        <v>568</v>
      </c>
      <c r="BH9" s="10">
        <v>322</v>
      </c>
      <c r="BI9" s="10">
        <v>476</v>
      </c>
      <c r="BJ9" s="10">
        <v>660</v>
      </c>
      <c r="BK9" s="10">
        <v>269</v>
      </c>
      <c r="BL9" s="10">
        <v>531</v>
      </c>
      <c r="BM9" s="10">
        <v>128</v>
      </c>
      <c r="BN9" s="10">
        <v>579</v>
      </c>
      <c r="BO9" s="10">
        <v>92</v>
      </c>
      <c r="BP9" s="10">
        <v>501</v>
      </c>
      <c r="BQ9" s="10">
        <v>61</v>
      </c>
      <c r="BR9" s="10">
        <v>300</v>
      </c>
      <c r="BS9" s="10">
        <v>212</v>
      </c>
      <c r="BT9" s="10">
        <v>506</v>
      </c>
      <c r="BU9" s="10">
        <v>756</v>
      </c>
      <c r="BV9" s="1">
        <v>905</v>
      </c>
      <c r="BW9" s="1">
        <v>222</v>
      </c>
      <c r="BX9" s="1">
        <v>88</v>
      </c>
      <c r="BY9" s="1">
        <v>106</v>
      </c>
      <c r="BZ9" s="1">
        <v>112</v>
      </c>
      <c r="CA9" s="1">
        <v>203</v>
      </c>
      <c r="CB9" s="1">
        <v>361</v>
      </c>
      <c r="CC9" s="1">
        <v>115</v>
      </c>
      <c r="CD9" s="1">
        <v>331</v>
      </c>
      <c r="CE9" s="1">
        <v>385</v>
      </c>
      <c r="CF9" s="1">
        <v>397</v>
      </c>
      <c r="CG9" s="1">
        <v>136</v>
      </c>
      <c r="CH9" s="1">
        <v>85</v>
      </c>
      <c r="CI9" s="1">
        <v>360</v>
      </c>
      <c r="CJ9" s="1">
        <v>285</v>
      </c>
      <c r="CK9" s="1">
        <v>225</v>
      </c>
      <c r="CL9" s="1">
        <v>201</v>
      </c>
      <c r="CM9" s="1">
        <v>293</v>
      </c>
      <c r="CN9" s="1">
        <v>434</v>
      </c>
      <c r="CO9" s="1">
        <v>478</v>
      </c>
      <c r="CP9" s="1">
        <v>220</v>
      </c>
      <c r="CQ9" s="1">
        <v>240</v>
      </c>
      <c r="CR9" s="1">
        <v>73</v>
      </c>
      <c r="CS9" s="1">
        <v>107</v>
      </c>
      <c r="CT9" s="1">
        <v>120</v>
      </c>
      <c r="CU9" s="1">
        <v>113</v>
      </c>
      <c r="CV9" s="1">
        <v>145</v>
      </c>
      <c r="CW9" s="1">
        <v>128</v>
      </c>
      <c r="CX9" s="1">
        <v>77</v>
      </c>
      <c r="CY9" s="1">
        <v>67</v>
      </c>
      <c r="CZ9" s="1">
        <v>146</v>
      </c>
      <c r="DA9" s="1">
        <v>373</v>
      </c>
      <c r="DB9" s="1">
        <v>101</v>
      </c>
      <c r="DC9" s="1">
        <v>108</v>
      </c>
      <c r="DD9" s="1">
        <v>75</v>
      </c>
      <c r="DE9" s="11">
        <v>509</v>
      </c>
      <c r="DF9" s="11">
        <v>196</v>
      </c>
      <c r="DG9" s="11">
        <v>603</v>
      </c>
      <c r="DH9" s="11">
        <v>851</v>
      </c>
      <c r="DI9" s="11">
        <v>564</v>
      </c>
      <c r="DJ9" s="11">
        <v>547</v>
      </c>
      <c r="DK9" s="11">
        <v>412</v>
      </c>
      <c r="DL9" s="11">
        <v>441</v>
      </c>
      <c r="DM9" s="11">
        <v>715</v>
      </c>
      <c r="DN9" s="11">
        <v>519</v>
      </c>
      <c r="DO9" s="11">
        <v>394</v>
      </c>
      <c r="DP9" s="11">
        <v>579</v>
      </c>
      <c r="DQ9" s="11">
        <v>418</v>
      </c>
      <c r="DR9" s="11">
        <v>493</v>
      </c>
      <c r="DS9" s="11">
        <v>396</v>
      </c>
      <c r="DT9" s="11">
        <v>382</v>
      </c>
      <c r="DU9" s="11">
        <v>348</v>
      </c>
      <c r="DV9" s="11">
        <v>771</v>
      </c>
      <c r="DW9" s="11">
        <v>406</v>
      </c>
      <c r="DX9" s="11">
        <v>350</v>
      </c>
      <c r="DY9" s="11">
        <v>387</v>
      </c>
      <c r="DZ9" s="11">
        <v>359</v>
      </c>
      <c r="EA9" s="11">
        <v>266</v>
      </c>
      <c r="EB9" s="11">
        <v>333</v>
      </c>
      <c r="EC9" s="11">
        <v>164</v>
      </c>
      <c r="ED9" s="11">
        <v>459</v>
      </c>
      <c r="EE9" s="11">
        <v>216</v>
      </c>
      <c r="EF9" s="11">
        <v>153</v>
      </c>
      <c r="EG9" s="11">
        <v>665</v>
      </c>
      <c r="EH9" s="11">
        <v>995</v>
      </c>
      <c r="EI9" s="11">
        <v>441</v>
      </c>
      <c r="EJ9" s="11">
        <v>579</v>
      </c>
      <c r="EK9" s="11">
        <v>563</v>
      </c>
      <c r="EL9" s="11">
        <v>573</v>
      </c>
      <c r="EM9" s="11">
        <v>360</v>
      </c>
      <c r="EN9" s="11">
        <v>573</v>
      </c>
      <c r="EO9" s="11">
        <v>453</v>
      </c>
      <c r="EP9" s="11">
        <v>503</v>
      </c>
      <c r="EQ9" s="11">
        <v>922</v>
      </c>
      <c r="ER9" s="11">
        <v>254</v>
      </c>
      <c r="ES9" s="11">
        <v>177</v>
      </c>
      <c r="ET9" s="11">
        <v>273</v>
      </c>
      <c r="EU9" s="11">
        <v>986</v>
      </c>
      <c r="EV9" s="11">
        <v>556</v>
      </c>
      <c r="EW9" s="11">
        <v>803</v>
      </c>
      <c r="EX9" s="11">
        <v>766</v>
      </c>
      <c r="EY9" s="11">
        <v>571</v>
      </c>
      <c r="EZ9" s="12">
        <f t="shared" si="0"/>
        <v>343.51298701298703</v>
      </c>
      <c r="FA9" s="12">
        <f t="shared" si="1"/>
        <v>293.35508468848474</v>
      </c>
    </row>
    <row r="10" spans="1:157">
      <c r="A10" s="1">
        <f t="shared" si="2"/>
        <v>7</v>
      </c>
      <c r="B10" s="10">
        <v>241</v>
      </c>
      <c r="C10" s="10">
        <v>121</v>
      </c>
      <c r="D10" s="10">
        <v>336</v>
      </c>
      <c r="E10" s="10">
        <v>273</v>
      </c>
      <c r="F10" s="10">
        <v>242</v>
      </c>
      <c r="G10" s="10">
        <v>239</v>
      </c>
      <c r="H10" s="10">
        <v>72</v>
      </c>
      <c r="I10" s="10">
        <v>475</v>
      </c>
      <c r="J10" s="10">
        <v>462</v>
      </c>
      <c r="K10" s="10">
        <v>59</v>
      </c>
      <c r="L10" s="10">
        <v>79</v>
      </c>
      <c r="M10" s="10">
        <v>207</v>
      </c>
      <c r="N10" s="10">
        <v>218</v>
      </c>
      <c r="O10" s="10">
        <v>152</v>
      </c>
      <c r="P10" s="10">
        <v>108</v>
      </c>
      <c r="Q10" s="10">
        <v>122</v>
      </c>
      <c r="R10" s="10">
        <v>301</v>
      </c>
      <c r="S10" s="10">
        <v>209</v>
      </c>
      <c r="T10" s="10">
        <v>166</v>
      </c>
      <c r="U10" s="10">
        <v>85</v>
      </c>
      <c r="V10" s="10">
        <v>209</v>
      </c>
      <c r="W10" s="10">
        <v>209</v>
      </c>
      <c r="X10" s="10">
        <v>57</v>
      </c>
      <c r="Y10" s="10">
        <v>114</v>
      </c>
      <c r="Z10" s="10">
        <v>63</v>
      </c>
      <c r="AA10" s="10">
        <v>107</v>
      </c>
      <c r="AB10" s="10">
        <v>93</v>
      </c>
      <c r="AC10" s="10">
        <v>64</v>
      </c>
      <c r="AD10" s="10">
        <v>355</v>
      </c>
      <c r="AE10" s="10">
        <v>127</v>
      </c>
      <c r="AF10" s="10">
        <v>228</v>
      </c>
      <c r="AG10" s="10">
        <v>82</v>
      </c>
      <c r="AH10" s="10">
        <v>101</v>
      </c>
      <c r="AI10" s="10">
        <v>173</v>
      </c>
      <c r="AJ10" s="10">
        <v>214</v>
      </c>
      <c r="AK10" s="2">
        <v>329</v>
      </c>
      <c r="AL10" s="2">
        <v>88</v>
      </c>
      <c r="AM10" s="2">
        <v>1910</v>
      </c>
      <c r="AN10" s="2">
        <v>533</v>
      </c>
      <c r="AO10" s="2">
        <v>307</v>
      </c>
      <c r="AP10" s="2">
        <v>188</v>
      </c>
      <c r="AQ10" s="2">
        <v>89</v>
      </c>
      <c r="AR10" s="2">
        <v>297</v>
      </c>
      <c r="AS10" s="2">
        <v>118</v>
      </c>
      <c r="AT10" s="2">
        <v>108</v>
      </c>
      <c r="AU10" s="2">
        <v>109</v>
      </c>
      <c r="AV10" s="2">
        <v>1430</v>
      </c>
      <c r="AW10" s="2">
        <v>82</v>
      </c>
      <c r="AX10" s="2">
        <v>67</v>
      </c>
      <c r="AY10" s="10">
        <v>519</v>
      </c>
      <c r="AZ10" s="10">
        <v>70</v>
      </c>
      <c r="BA10" s="10">
        <v>589</v>
      </c>
      <c r="BB10" s="10">
        <v>229</v>
      </c>
      <c r="BC10" s="10">
        <v>521</v>
      </c>
      <c r="BD10" s="10">
        <v>234</v>
      </c>
      <c r="BE10" s="10">
        <v>504</v>
      </c>
      <c r="BF10" s="10">
        <v>178</v>
      </c>
      <c r="BG10" s="10">
        <v>567</v>
      </c>
      <c r="BH10" s="10">
        <v>344</v>
      </c>
      <c r="BI10" s="10">
        <v>472</v>
      </c>
      <c r="BJ10" s="10">
        <v>696</v>
      </c>
      <c r="BK10" s="10">
        <v>297</v>
      </c>
      <c r="BL10" s="10">
        <v>516</v>
      </c>
      <c r="BM10" s="10">
        <v>115</v>
      </c>
      <c r="BN10" s="10">
        <v>538</v>
      </c>
      <c r="BO10" s="10">
        <v>91</v>
      </c>
      <c r="BP10" s="10">
        <v>493</v>
      </c>
      <c r="BQ10" s="10">
        <v>88</v>
      </c>
      <c r="BR10" s="10">
        <v>251</v>
      </c>
      <c r="BS10" s="10">
        <v>254</v>
      </c>
      <c r="BT10" s="10">
        <v>510</v>
      </c>
      <c r="BU10" s="10">
        <v>718</v>
      </c>
      <c r="BV10" s="1">
        <v>681</v>
      </c>
      <c r="BW10" s="1">
        <v>250</v>
      </c>
      <c r="BX10" s="1">
        <v>90</v>
      </c>
      <c r="BY10" s="1">
        <v>88</v>
      </c>
      <c r="BZ10" s="1">
        <v>109</v>
      </c>
      <c r="CA10" s="1">
        <v>242</v>
      </c>
      <c r="CB10" s="1">
        <v>344</v>
      </c>
      <c r="CC10" s="1">
        <v>108</v>
      </c>
      <c r="CD10" s="1">
        <v>291</v>
      </c>
      <c r="CE10" s="1">
        <v>371</v>
      </c>
      <c r="CF10" s="1">
        <v>319</v>
      </c>
      <c r="CG10" s="1">
        <v>96</v>
      </c>
      <c r="CH10" s="1">
        <v>78</v>
      </c>
      <c r="CI10" s="1">
        <v>369</v>
      </c>
      <c r="CJ10" s="1">
        <v>313</v>
      </c>
      <c r="CK10" s="1">
        <v>211</v>
      </c>
      <c r="CL10" s="1">
        <v>253</v>
      </c>
      <c r="CM10" s="1">
        <v>286</v>
      </c>
      <c r="CN10" s="1">
        <v>501</v>
      </c>
      <c r="CO10" s="1">
        <v>385</v>
      </c>
      <c r="CP10" s="1">
        <v>165</v>
      </c>
      <c r="CQ10" s="1">
        <v>224</v>
      </c>
      <c r="CR10" s="1">
        <v>115</v>
      </c>
      <c r="CS10" s="1">
        <v>71</v>
      </c>
      <c r="CT10" s="1">
        <v>109</v>
      </c>
      <c r="CU10" s="1">
        <v>108</v>
      </c>
      <c r="CV10" s="1">
        <v>115</v>
      </c>
      <c r="CW10" s="1">
        <v>140</v>
      </c>
      <c r="CX10" s="1">
        <v>94</v>
      </c>
      <c r="CY10" s="1">
        <v>61</v>
      </c>
      <c r="CZ10" s="1">
        <v>208</v>
      </c>
      <c r="DA10" s="1">
        <v>332</v>
      </c>
      <c r="DB10" s="1">
        <v>135</v>
      </c>
      <c r="DC10" s="1">
        <v>102</v>
      </c>
      <c r="DD10" s="1">
        <v>114</v>
      </c>
      <c r="DE10" s="11">
        <v>513</v>
      </c>
      <c r="DF10" s="11">
        <v>225</v>
      </c>
      <c r="DG10" s="11">
        <v>595</v>
      </c>
      <c r="DH10" s="11">
        <v>713</v>
      </c>
      <c r="DI10" s="11">
        <v>533</v>
      </c>
      <c r="DJ10" s="11">
        <v>550</v>
      </c>
      <c r="DK10" s="11">
        <v>414</v>
      </c>
      <c r="DL10" s="11">
        <v>460</v>
      </c>
      <c r="DM10" s="11">
        <v>608</v>
      </c>
      <c r="DN10" s="11">
        <v>482</v>
      </c>
      <c r="DO10" s="11">
        <v>398</v>
      </c>
      <c r="DP10" s="11">
        <v>556</v>
      </c>
      <c r="DQ10" s="11">
        <v>456</v>
      </c>
      <c r="DR10" s="11">
        <v>481</v>
      </c>
      <c r="DS10" s="11">
        <v>444</v>
      </c>
      <c r="DT10" s="11">
        <v>371</v>
      </c>
      <c r="DU10" s="11">
        <v>341</v>
      </c>
      <c r="DV10" s="11">
        <v>801</v>
      </c>
      <c r="DW10" s="11">
        <v>410</v>
      </c>
      <c r="DX10" s="11">
        <v>349</v>
      </c>
      <c r="DY10" s="11">
        <v>388</v>
      </c>
      <c r="DZ10" s="11">
        <v>453</v>
      </c>
      <c r="EA10" s="11">
        <v>261</v>
      </c>
      <c r="EB10" s="11">
        <v>325</v>
      </c>
      <c r="EC10" s="11">
        <v>287</v>
      </c>
      <c r="ED10" s="11">
        <v>447</v>
      </c>
      <c r="EE10" s="11">
        <v>213</v>
      </c>
      <c r="EF10" s="11">
        <v>388</v>
      </c>
      <c r="EG10" s="11">
        <v>679</v>
      </c>
      <c r="EH10" s="11">
        <v>1023</v>
      </c>
      <c r="EI10" s="11">
        <v>480</v>
      </c>
      <c r="EJ10" s="11">
        <v>581</v>
      </c>
      <c r="EK10" s="11">
        <v>563</v>
      </c>
      <c r="EL10" s="11">
        <v>560</v>
      </c>
      <c r="EM10" s="11">
        <v>362</v>
      </c>
      <c r="EN10" s="11">
        <v>573</v>
      </c>
      <c r="EO10" s="11">
        <v>458</v>
      </c>
      <c r="EP10" s="11">
        <v>541</v>
      </c>
      <c r="EQ10" s="11">
        <v>919</v>
      </c>
      <c r="ER10" s="11">
        <v>257</v>
      </c>
      <c r="ES10" s="11">
        <v>177</v>
      </c>
      <c r="ET10" s="11">
        <v>268</v>
      </c>
      <c r="EU10" s="11">
        <v>926</v>
      </c>
      <c r="EV10" s="11">
        <v>572</v>
      </c>
      <c r="EW10" s="11">
        <v>812</v>
      </c>
      <c r="EX10" s="11">
        <v>763</v>
      </c>
      <c r="EY10" s="11">
        <v>484</v>
      </c>
      <c r="EZ10" s="12">
        <f t="shared" si="0"/>
        <v>336.03896103896102</v>
      </c>
      <c r="FA10" s="12">
        <f t="shared" si="1"/>
        <v>261.20622366738053</v>
      </c>
    </row>
    <row r="11" spans="1:157">
      <c r="A11" s="1">
        <f t="shared" si="2"/>
        <v>8</v>
      </c>
      <c r="B11" s="10">
        <v>340</v>
      </c>
      <c r="C11" s="10">
        <v>171</v>
      </c>
      <c r="D11" s="10">
        <v>444</v>
      </c>
      <c r="E11" s="10">
        <v>351</v>
      </c>
      <c r="F11" s="10">
        <v>331</v>
      </c>
      <c r="G11" s="10">
        <v>307</v>
      </c>
      <c r="H11" s="10">
        <v>110</v>
      </c>
      <c r="I11" s="10">
        <v>614</v>
      </c>
      <c r="J11" s="10">
        <v>460</v>
      </c>
      <c r="K11" s="10">
        <v>108</v>
      </c>
      <c r="L11" s="10">
        <v>106</v>
      </c>
      <c r="M11" s="10">
        <v>270</v>
      </c>
      <c r="N11" s="10">
        <v>272</v>
      </c>
      <c r="O11" s="10">
        <v>206</v>
      </c>
      <c r="P11" s="10">
        <v>188</v>
      </c>
      <c r="Q11" s="10">
        <v>129</v>
      </c>
      <c r="R11" s="10">
        <v>416</v>
      </c>
      <c r="S11" s="10">
        <v>306</v>
      </c>
      <c r="T11" s="10">
        <v>222</v>
      </c>
      <c r="U11" s="10">
        <v>116</v>
      </c>
      <c r="V11" s="10">
        <v>316</v>
      </c>
      <c r="W11" s="10">
        <v>316</v>
      </c>
      <c r="X11" s="10">
        <v>78</v>
      </c>
      <c r="Y11" s="10">
        <v>138</v>
      </c>
      <c r="Z11" s="10">
        <v>110</v>
      </c>
      <c r="AA11" s="10">
        <v>145</v>
      </c>
      <c r="AB11" s="10">
        <v>158</v>
      </c>
      <c r="AC11" s="10">
        <v>132</v>
      </c>
      <c r="AD11" s="10">
        <v>444</v>
      </c>
      <c r="AE11" s="10">
        <v>152</v>
      </c>
      <c r="AF11" s="10">
        <v>261</v>
      </c>
      <c r="AG11" s="10">
        <v>122</v>
      </c>
      <c r="AH11" s="10">
        <v>157</v>
      </c>
      <c r="AI11" s="10">
        <v>239</v>
      </c>
      <c r="AJ11" s="10">
        <v>319</v>
      </c>
      <c r="AK11" s="2">
        <v>387</v>
      </c>
      <c r="AL11" s="2">
        <v>138</v>
      </c>
      <c r="AM11" s="2">
        <v>2055</v>
      </c>
      <c r="AN11" s="2">
        <v>630</v>
      </c>
      <c r="AO11" s="2">
        <v>363</v>
      </c>
      <c r="AP11" s="2">
        <v>265</v>
      </c>
      <c r="AQ11" s="2">
        <v>128</v>
      </c>
      <c r="AR11" s="2">
        <v>439</v>
      </c>
      <c r="AS11" s="2">
        <v>152</v>
      </c>
      <c r="AT11" s="2">
        <v>119</v>
      </c>
      <c r="AU11" s="2">
        <v>166</v>
      </c>
      <c r="AV11" s="2">
        <v>335</v>
      </c>
      <c r="AW11" s="2">
        <v>113</v>
      </c>
      <c r="AX11" s="2">
        <v>113</v>
      </c>
      <c r="AY11" s="10">
        <v>503</v>
      </c>
      <c r="AZ11" s="10">
        <v>79</v>
      </c>
      <c r="BA11" s="10">
        <v>578</v>
      </c>
      <c r="BB11" s="10">
        <v>296</v>
      </c>
      <c r="BC11" s="10">
        <v>491</v>
      </c>
      <c r="BD11" s="10">
        <v>208</v>
      </c>
      <c r="BE11" s="10">
        <v>523</v>
      </c>
      <c r="BF11" s="10">
        <v>214</v>
      </c>
      <c r="BG11" s="10">
        <v>569</v>
      </c>
      <c r="BH11" s="10">
        <v>331</v>
      </c>
      <c r="BI11" s="10">
        <v>493</v>
      </c>
      <c r="BJ11" s="10">
        <v>668</v>
      </c>
      <c r="BK11" s="10">
        <v>365</v>
      </c>
      <c r="BL11" s="10">
        <v>535</v>
      </c>
      <c r="BM11" s="10">
        <v>106</v>
      </c>
      <c r="BN11" s="10">
        <v>540</v>
      </c>
      <c r="BO11" s="10">
        <v>67</v>
      </c>
      <c r="BP11" s="10">
        <v>489</v>
      </c>
      <c r="BQ11" s="10">
        <v>88</v>
      </c>
      <c r="BR11" s="10">
        <v>98</v>
      </c>
      <c r="BS11" s="10">
        <v>315</v>
      </c>
      <c r="BT11" s="10">
        <v>510</v>
      </c>
      <c r="BU11" s="10">
        <v>689</v>
      </c>
      <c r="BV11" s="1">
        <v>416</v>
      </c>
      <c r="BW11" s="1">
        <v>296</v>
      </c>
      <c r="BX11" s="1">
        <v>102</v>
      </c>
      <c r="BY11" s="1">
        <v>100</v>
      </c>
      <c r="BZ11" s="1">
        <v>109</v>
      </c>
      <c r="CA11" s="1">
        <v>204</v>
      </c>
      <c r="CB11" s="1">
        <v>339</v>
      </c>
      <c r="CC11" s="1">
        <v>55</v>
      </c>
      <c r="CD11" s="1">
        <v>329</v>
      </c>
      <c r="CE11" s="1">
        <v>410</v>
      </c>
      <c r="CF11" s="1">
        <v>295</v>
      </c>
      <c r="CG11" s="1">
        <v>135</v>
      </c>
      <c r="CH11" s="1">
        <v>110</v>
      </c>
      <c r="CI11" s="1">
        <v>339</v>
      </c>
      <c r="CJ11" s="1">
        <v>215</v>
      </c>
      <c r="CK11" s="1">
        <v>294</v>
      </c>
      <c r="CL11" s="1">
        <v>236</v>
      </c>
      <c r="CM11" s="1">
        <v>293</v>
      </c>
      <c r="CN11" s="1">
        <v>525</v>
      </c>
      <c r="CO11" s="1">
        <v>446</v>
      </c>
      <c r="CP11" s="1">
        <v>196</v>
      </c>
      <c r="CQ11" s="1">
        <v>239</v>
      </c>
      <c r="CR11" s="1">
        <v>97</v>
      </c>
      <c r="CS11" s="1">
        <v>50</v>
      </c>
      <c r="CT11" s="1">
        <v>107</v>
      </c>
      <c r="CU11" s="1">
        <v>121</v>
      </c>
      <c r="CV11" s="1">
        <v>148</v>
      </c>
      <c r="CW11" s="1">
        <v>94</v>
      </c>
      <c r="CX11" s="1">
        <v>55</v>
      </c>
      <c r="CY11" s="1">
        <v>45</v>
      </c>
      <c r="CZ11" s="1">
        <v>161</v>
      </c>
      <c r="DA11" s="1">
        <v>345</v>
      </c>
      <c r="DB11" s="1">
        <v>104</v>
      </c>
      <c r="DC11" s="1">
        <v>103</v>
      </c>
      <c r="DD11" s="1">
        <v>104</v>
      </c>
      <c r="DE11" s="11">
        <v>472</v>
      </c>
      <c r="DF11" s="11">
        <v>339</v>
      </c>
      <c r="DG11" s="11">
        <v>603</v>
      </c>
      <c r="DH11" s="11">
        <v>643</v>
      </c>
      <c r="DI11" s="11">
        <v>522</v>
      </c>
      <c r="DJ11" s="11">
        <v>557</v>
      </c>
      <c r="DK11" s="11">
        <v>414</v>
      </c>
      <c r="DL11" s="11">
        <v>619</v>
      </c>
      <c r="DM11" s="11">
        <v>1023</v>
      </c>
      <c r="DN11" s="11">
        <v>479</v>
      </c>
      <c r="DO11" s="11">
        <v>396</v>
      </c>
      <c r="DP11" s="11">
        <v>483</v>
      </c>
      <c r="DQ11" s="11">
        <v>301</v>
      </c>
      <c r="DR11" s="11">
        <v>479</v>
      </c>
      <c r="DS11" s="11">
        <v>803</v>
      </c>
      <c r="DT11" s="11">
        <v>372</v>
      </c>
      <c r="DU11" s="11">
        <v>340</v>
      </c>
      <c r="DV11" s="11">
        <v>793</v>
      </c>
      <c r="DW11" s="11">
        <v>410</v>
      </c>
      <c r="DX11" s="11">
        <v>349</v>
      </c>
      <c r="DY11" s="11">
        <v>389</v>
      </c>
      <c r="DZ11" s="11">
        <v>361</v>
      </c>
      <c r="EA11" s="11">
        <v>258</v>
      </c>
      <c r="EB11" s="11">
        <v>321</v>
      </c>
      <c r="EC11" s="11">
        <v>164</v>
      </c>
      <c r="ED11" s="11">
        <v>421</v>
      </c>
      <c r="EE11" s="11">
        <v>216</v>
      </c>
      <c r="EF11" s="11">
        <v>222</v>
      </c>
      <c r="EG11" s="11">
        <v>866</v>
      </c>
      <c r="EH11" s="11">
        <v>1023</v>
      </c>
      <c r="EI11" s="11">
        <v>671</v>
      </c>
      <c r="EJ11" s="11">
        <v>582</v>
      </c>
      <c r="EK11" s="11">
        <v>576</v>
      </c>
      <c r="EL11" s="11">
        <v>539</v>
      </c>
      <c r="EM11" s="11">
        <v>367</v>
      </c>
      <c r="EN11" s="11">
        <v>572</v>
      </c>
      <c r="EO11" s="11">
        <v>447</v>
      </c>
      <c r="EP11" s="11">
        <v>570</v>
      </c>
      <c r="EQ11" s="11">
        <v>921</v>
      </c>
      <c r="ER11" s="11">
        <v>261</v>
      </c>
      <c r="ES11" s="11">
        <v>177</v>
      </c>
      <c r="ET11" s="11">
        <v>280</v>
      </c>
      <c r="EU11" s="11">
        <v>869</v>
      </c>
      <c r="EV11" s="11">
        <v>552</v>
      </c>
      <c r="EW11" s="11">
        <v>812</v>
      </c>
      <c r="EX11" s="11">
        <v>760</v>
      </c>
      <c r="EY11" s="11">
        <v>608</v>
      </c>
      <c r="EZ11" s="12">
        <f t="shared" si="0"/>
        <v>351.5</v>
      </c>
      <c r="FA11" s="12">
        <f t="shared" si="1"/>
        <v>255.6633113259897</v>
      </c>
    </row>
    <row r="12" spans="1:157">
      <c r="A12" s="1">
        <f t="shared" si="2"/>
        <v>9</v>
      </c>
      <c r="B12" s="10">
        <v>322</v>
      </c>
      <c r="C12" s="10">
        <v>154</v>
      </c>
      <c r="D12" s="10">
        <v>444</v>
      </c>
      <c r="E12" s="10">
        <v>351</v>
      </c>
      <c r="F12" s="10">
        <v>326</v>
      </c>
      <c r="G12" s="10">
        <v>389</v>
      </c>
      <c r="H12" s="10">
        <v>113</v>
      </c>
      <c r="I12" s="10">
        <v>591</v>
      </c>
      <c r="J12" s="10">
        <v>458</v>
      </c>
      <c r="K12" s="10">
        <v>113</v>
      </c>
      <c r="L12" s="10">
        <v>100</v>
      </c>
      <c r="M12" s="10">
        <v>271</v>
      </c>
      <c r="N12" s="10">
        <v>267</v>
      </c>
      <c r="O12" s="10">
        <v>206</v>
      </c>
      <c r="P12" s="10">
        <v>165</v>
      </c>
      <c r="Q12" s="10">
        <v>122</v>
      </c>
      <c r="R12" s="10">
        <v>443</v>
      </c>
      <c r="S12" s="10">
        <v>285</v>
      </c>
      <c r="T12" s="10">
        <v>233</v>
      </c>
      <c r="U12" s="10">
        <v>103</v>
      </c>
      <c r="V12" s="10">
        <v>295</v>
      </c>
      <c r="W12" s="10">
        <v>295</v>
      </c>
      <c r="X12" s="10">
        <v>78</v>
      </c>
      <c r="Y12" s="10">
        <v>150</v>
      </c>
      <c r="Z12" s="10">
        <v>100</v>
      </c>
      <c r="AA12" s="10">
        <v>135</v>
      </c>
      <c r="AB12" s="10">
        <v>122</v>
      </c>
      <c r="AC12" s="10">
        <v>89</v>
      </c>
      <c r="AD12" s="10">
        <v>438</v>
      </c>
      <c r="AE12" s="10">
        <v>123</v>
      </c>
      <c r="AF12" s="10">
        <v>276</v>
      </c>
      <c r="AG12" s="10">
        <v>112</v>
      </c>
      <c r="AH12" s="10">
        <v>158</v>
      </c>
      <c r="AI12" s="10">
        <v>237</v>
      </c>
      <c r="AJ12" s="10">
        <v>300</v>
      </c>
      <c r="AK12" s="2">
        <v>433</v>
      </c>
      <c r="AL12" s="2">
        <v>116</v>
      </c>
      <c r="AM12" s="2">
        <v>2035</v>
      </c>
      <c r="AN12" s="2">
        <v>614</v>
      </c>
      <c r="AO12" s="2">
        <v>330</v>
      </c>
      <c r="AP12" s="2">
        <v>269</v>
      </c>
      <c r="AQ12" s="2">
        <v>127</v>
      </c>
      <c r="AR12" s="2">
        <v>416</v>
      </c>
      <c r="AS12" s="2">
        <v>161</v>
      </c>
      <c r="AT12" s="2">
        <v>126</v>
      </c>
      <c r="AU12" s="2">
        <v>170</v>
      </c>
      <c r="AV12" s="2">
        <v>301</v>
      </c>
      <c r="AW12" s="2">
        <v>128</v>
      </c>
      <c r="AX12" s="2">
        <v>108</v>
      </c>
      <c r="AY12" s="10">
        <v>488</v>
      </c>
      <c r="AZ12" s="10">
        <v>100</v>
      </c>
      <c r="BA12" s="10">
        <v>590</v>
      </c>
      <c r="BB12" s="10">
        <v>337</v>
      </c>
      <c r="BC12" s="10">
        <v>491</v>
      </c>
      <c r="BD12" s="10">
        <v>149</v>
      </c>
      <c r="BE12" s="10">
        <v>534</v>
      </c>
      <c r="BF12" s="10">
        <v>253</v>
      </c>
      <c r="BG12" s="10">
        <v>586</v>
      </c>
      <c r="BH12" s="10">
        <v>313</v>
      </c>
      <c r="BI12" s="10">
        <v>478</v>
      </c>
      <c r="BJ12" s="10">
        <v>665</v>
      </c>
      <c r="BK12" s="10">
        <v>301</v>
      </c>
      <c r="BL12" s="10">
        <v>531</v>
      </c>
      <c r="BM12" s="10">
        <v>119</v>
      </c>
      <c r="BN12" s="10">
        <v>558</v>
      </c>
      <c r="BO12" s="10">
        <v>119</v>
      </c>
      <c r="BP12" s="10">
        <v>473</v>
      </c>
      <c r="BQ12" s="10">
        <v>103</v>
      </c>
      <c r="BR12" s="10">
        <v>28</v>
      </c>
      <c r="BS12" s="10">
        <v>275</v>
      </c>
      <c r="BT12" s="10">
        <v>492</v>
      </c>
      <c r="BU12" s="10">
        <v>815</v>
      </c>
      <c r="BV12" s="1">
        <v>435</v>
      </c>
      <c r="BW12" s="1">
        <v>283</v>
      </c>
      <c r="BX12" s="1">
        <v>142</v>
      </c>
      <c r="BY12" s="1">
        <v>123</v>
      </c>
      <c r="BZ12" s="1">
        <v>159</v>
      </c>
      <c r="CA12" s="1">
        <v>202</v>
      </c>
      <c r="CB12" s="1">
        <v>347</v>
      </c>
      <c r="CC12" s="1">
        <v>55</v>
      </c>
      <c r="CD12" s="1">
        <v>311</v>
      </c>
      <c r="CE12" s="1">
        <v>412</v>
      </c>
      <c r="CF12" s="1">
        <v>288</v>
      </c>
      <c r="CG12" s="1">
        <v>189</v>
      </c>
      <c r="CH12" s="1">
        <v>81</v>
      </c>
      <c r="CI12" s="1">
        <v>418</v>
      </c>
      <c r="CJ12" s="1">
        <v>601</v>
      </c>
      <c r="CK12" s="1">
        <v>59</v>
      </c>
      <c r="CL12" s="1">
        <v>314</v>
      </c>
      <c r="CM12" s="1">
        <v>371</v>
      </c>
      <c r="CN12" s="1">
        <v>509</v>
      </c>
      <c r="CO12" s="1">
        <v>570</v>
      </c>
      <c r="CP12" s="1">
        <v>277</v>
      </c>
      <c r="CQ12" s="1">
        <v>324</v>
      </c>
      <c r="CR12" s="1">
        <v>73</v>
      </c>
      <c r="CS12" s="1">
        <v>67</v>
      </c>
      <c r="CT12" s="1">
        <v>97</v>
      </c>
      <c r="CU12" s="1">
        <v>117</v>
      </c>
      <c r="CV12" s="1">
        <v>74</v>
      </c>
      <c r="CW12" s="1">
        <v>159</v>
      </c>
      <c r="CX12" s="1">
        <v>37</v>
      </c>
      <c r="CY12" s="1">
        <v>344</v>
      </c>
      <c r="CZ12" s="1">
        <v>167</v>
      </c>
      <c r="DA12" s="1">
        <v>351</v>
      </c>
      <c r="DB12" s="1">
        <v>119</v>
      </c>
      <c r="DC12" s="1">
        <v>112</v>
      </c>
      <c r="DD12" s="1">
        <v>110</v>
      </c>
      <c r="DE12" s="11">
        <v>434</v>
      </c>
      <c r="DF12" s="11">
        <v>229</v>
      </c>
      <c r="DG12" s="11">
        <v>612</v>
      </c>
      <c r="DH12" s="11">
        <v>671</v>
      </c>
      <c r="DI12" s="11">
        <v>524</v>
      </c>
      <c r="DJ12" s="11">
        <v>560</v>
      </c>
      <c r="DK12" s="11">
        <v>417</v>
      </c>
      <c r="DL12" s="11">
        <v>990</v>
      </c>
      <c r="DM12" s="11">
        <v>1023</v>
      </c>
      <c r="DN12" s="11">
        <v>455</v>
      </c>
      <c r="DO12" s="11">
        <v>392</v>
      </c>
      <c r="DP12" s="11">
        <v>413</v>
      </c>
      <c r="DQ12" s="11">
        <v>302</v>
      </c>
      <c r="DR12" s="11">
        <v>484</v>
      </c>
      <c r="DS12" s="11">
        <v>895</v>
      </c>
      <c r="DT12" s="11">
        <v>373</v>
      </c>
      <c r="DU12" s="11">
        <v>347</v>
      </c>
      <c r="DV12" s="11">
        <v>802</v>
      </c>
      <c r="DW12" s="11">
        <v>410</v>
      </c>
      <c r="DX12" s="11">
        <v>351</v>
      </c>
      <c r="DY12" s="11">
        <v>387</v>
      </c>
      <c r="DZ12" s="11">
        <v>363</v>
      </c>
      <c r="EA12" s="11">
        <v>256</v>
      </c>
      <c r="EB12" s="11">
        <v>324</v>
      </c>
      <c r="EC12" s="11">
        <v>165</v>
      </c>
      <c r="ED12" s="11">
        <v>587</v>
      </c>
      <c r="EE12" s="11">
        <v>215</v>
      </c>
      <c r="EF12" s="11">
        <v>223</v>
      </c>
      <c r="EG12" s="11">
        <v>638</v>
      </c>
      <c r="EH12" s="11">
        <v>662</v>
      </c>
      <c r="EI12" s="11">
        <v>485</v>
      </c>
      <c r="EJ12" s="11">
        <v>593</v>
      </c>
      <c r="EK12" s="11">
        <v>585</v>
      </c>
      <c r="EL12" s="11">
        <v>579</v>
      </c>
      <c r="EM12" s="11">
        <v>368</v>
      </c>
      <c r="EN12" s="11">
        <v>573</v>
      </c>
      <c r="EO12" s="11">
        <v>438</v>
      </c>
      <c r="EP12" s="11">
        <v>552</v>
      </c>
      <c r="EQ12" s="11">
        <v>924</v>
      </c>
      <c r="ER12" s="11">
        <v>266</v>
      </c>
      <c r="ES12" s="11">
        <v>178</v>
      </c>
      <c r="ET12" s="11">
        <v>270</v>
      </c>
      <c r="EU12" s="11">
        <v>862</v>
      </c>
      <c r="EV12" s="11">
        <v>557</v>
      </c>
      <c r="EW12" s="11">
        <v>806</v>
      </c>
      <c r="EX12" s="11">
        <v>759</v>
      </c>
      <c r="EY12" s="11">
        <v>670</v>
      </c>
      <c r="EZ12" s="12">
        <f t="shared" si="0"/>
        <v>355.59740259740261</v>
      </c>
      <c r="FA12" s="12">
        <f t="shared" si="1"/>
        <v>255.84205502104692</v>
      </c>
    </row>
    <row r="13" spans="1:157">
      <c r="A13" s="1">
        <f t="shared" si="2"/>
        <v>10</v>
      </c>
      <c r="B13" s="10">
        <v>318</v>
      </c>
      <c r="C13" s="10">
        <v>161</v>
      </c>
      <c r="D13" s="10">
        <v>444</v>
      </c>
      <c r="E13" s="10">
        <v>330</v>
      </c>
      <c r="F13" s="10">
        <v>348</v>
      </c>
      <c r="G13" s="10">
        <v>406</v>
      </c>
      <c r="H13" s="10">
        <v>101</v>
      </c>
      <c r="I13" s="10">
        <v>571</v>
      </c>
      <c r="J13" s="10">
        <v>458</v>
      </c>
      <c r="K13" s="10">
        <v>108</v>
      </c>
      <c r="L13" s="10">
        <v>94</v>
      </c>
      <c r="M13" s="10">
        <v>291</v>
      </c>
      <c r="N13" s="10">
        <v>284</v>
      </c>
      <c r="O13" s="10">
        <v>180</v>
      </c>
      <c r="P13" s="10">
        <v>177</v>
      </c>
      <c r="Q13" s="10">
        <v>147</v>
      </c>
      <c r="R13" s="10">
        <v>463</v>
      </c>
      <c r="S13" s="10">
        <v>285</v>
      </c>
      <c r="T13" s="10">
        <v>218</v>
      </c>
      <c r="U13" s="10">
        <v>116</v>
      </c>
      <c r="V13" s="10">
        <v>318</v>
      </c>
      <c r="W13" s="10">
        <v>318</v>
      </c>
      <c r="X13" s="10">
        <v>72</v>
      </c>
      <c r="Y13" s="10">
        <v>129</v>
      </c>
      <c r="Z13" s="10">
        <v>115</v>
      </c>
      <c r="AA13" s="10">
        <v>128</v>
      </c>
      <c r="AB13" s="10">
        <v>124</v>
      </c>
      <c r="AC13" s="10">
        <v>91</v>
      </c>
      <c r="AD13" s="10">
        <v>487</v>
      </c>
      <c r="AE13" s="10">
        <v>122</v>
      </c>
      <c r="AF13" s="10">
        <v>256</v>
      </c>
      <c r="AG13" s="10">
        <v>115</v>
      </c>
      <c r="AH13" s="10">
        <v>135</v>
      </c>
      <c r="AI13" s="10">
        <v>234</v>
      </c>
      <c r="AJ13" s="10">
        <v>301</v>
      </c>
      <c r="AK13" s="2">
        <v>519</v>
      </c>
      <c r="AL13" s="2">
        <v>134</v>
      </c>
      <c r="AM13" s="2">
        <v>1952</v>
      </c>
      <c r="AN13" s="2">
        <v>645</v>
      </c>
      <c r="AO13" s="2">
        <v>343</v>
      </c>
      <c r="AP13" s="2">
        <v>278</v>
      </c>
      <c r="AQ13" s="2">
        <v>97</v>
      </c>
      <c r="AR13" s="2">
        <v>419</v>
      </c>
      <c r="AS13" s="2">
        <v>171</v>
      </c>
      <c r="AT13" s="2">
        <v>133</v>
      </c>
      <c r="AU13" s="2">
        <v>172</v>
      </c>
      <c r="AV13" s="2">
        <v>267</v>
      </c>
      <c r="AW13" s="2">
        <v>117</v>
      </c>
      <c r="AX13" s="2">
        <v>115</v>
      </c>
      <c r="AY13" s="10">
        <v>487</v>
      </c>
      <c r="AZ13" s="10">
        <v>109</v>
      </c>
      <c r="BA13" s="10">
        <v>601</v>
      </c>
      <c r="BB13" s="10">
        <v>339</v>
      </c>
      <c r="BC13" s="10">
        <v>501</v>
      </c>
      <c r="BD13" s="10">
        <v>222</v>
      </c>
      <c r="BE13" s="10">
        <v>534</v>
      </c>
      <c r="BF13" s="10">
        <v>275</v>
      </c>
      <c r="BG13" s="10">
        <v>552</v>
      </c>
      <c r="BH13" s="10">
        <v>344</v>
      </c>
      <c r="BI13" s="10">
        <v>464</v>
      </c>
      <c r="BJ13" s="10">
        <v>689</v>
      </c>
      <c r="BK13" s="10">
        <v>296</v>
      </c>
      <c r="BL13" s="10">
        <v>555</v>
      </c>
      <c r="BM13" s="10">
        <v>93</v>
      </c>
      <c r="BN13" s="10">
        <v>543</v>
      </c>
      <c r="BO13" s="10">
        <v>72</v>
      </c>
      <c r="BP13" s="10">
        <v>477</v>
      </c>
      <c r="BQ13" s="10">
        <v>96</v>
      </c>
      <c r="BR13" s="10">
        <v>203</v>
      </c>
      <c r="BS13" s="10">
        <v>334</v>
      </c>
      <c r="BT13" s="10">
        <v>504</v>
      </c>
      <c r="BU13" s="10">
        <v>821</v>
      </c>
      <c r="BV13" s="1">
        <v>416</v>
      </c>
      <c r="BW13" s="1">
        <v>329</v>
      </c>
      <c r="BX13" s="1">
        <v>148</v>
      </c>
      <c r="BY13" s="1">
        <v>125</v>
      </c>
      <c r="BZ13" s="1">
        <v>160</v>
      </c>
      <c r="CA13" s="1">
        <v>192</v>
      </c>
      <c r="CB13" s="1">
        <v>396</v>
      </c>
      <c r="CC13" s="1">
        <v>115</v>
      </c>
      <c r="CD13" s="1">
        <v>355</v>
      </c>
      <c r="CE13" s="1">
        <v>465</v>
      </c>
      <c r="CF13" s="1">
        <v>322</v>
      </c>
      <c r="CG13" s="1">
        <v>190</v>
      </c>
      <c r="CH13" s="1">
        <v>86</v>
      </c>
      <c r="CI13" s="1">
        <v>421</v>
      </c>
      <c r="CJ13" s="1">
        <v>557</v>
      </c>
      <c r="CK13" s="1">
        <v>140</v>
      </c>
      <c r="CL13" s="1">
        <v>317</v>
      </c>
      <c r="CM13" s="1">
        <v>370</v>
      </c>
      <c r="CN13" s="1">
        <v>588</v>
      </c>
      <c r="CO13" s="1">
        <v>583</v>
      </c>
      <c r="CP13" s="1">
        <v>278</v>
      </c>
      <c r="CQ13" s="1">
        <v>324</v>
      </c>
      <c r="CR13" s="1">
        <v>195</v>
      </c>
      <c r="CS13" s="1">
        <v>95</v>
      </c>
      <c r="CT13" s="1">
        <v>99</v>
      </c>
      <c r="CU13" s="1">
        <v>120</v>
      </c>
      <c r="CV13" s="1">
        <v>125</v>
      </c>
      <c r="CW13" s="1">
        <v>141</v>
      </c>
      <c r="CX13" s="1">
        <v>73</v>
      </c>
      <c r="CY13" s="1">
        <v>488</v>
      </c>
      <c r="CZ13" s="1">
        <v>169</v>
      </c>
      <c r="DA13" s="1">
        <v>348</v>
      </c>
      <c r="DB13" s="1">
        <v>134</v>
      </c>
      <c r="DC13" s="1">
        <v>106</v>
      </c>
      <c r="DD13" s="1">
        <v>95</v>
      </c>
      <c r="DE13" s="11">
        <v>474</v>
      </c>
      <c r="DF13" s="11">
        <v>218</v>
      </c>
      <c r="DG13" s="11">
        <v>615</v>
      </c>
      <c r="DH13" s="11">
        <v>741</v>
      </c>
      <c r="DI13" s="11">
        <v>523</v>
      </c>
      <c r="DJ13" s="11">
        <v>563</v>
      </c>
      <c r="DK13" s="11">
        <v>415</v>
      </c>
      <c r="DL13" s="11">
        <v>1023</v>
      </c>
      <c r="DM13" s="11">
        <v>1023</v>
      </c>
      <c r="DN13" s="11">
        <v>469</v>
      </c>
      <c r="DO13" s="11">
        <v>389</v>
      </c>
      <c r="DP13" s="11">
        <v>429</v>
      </c>
      <c r="DQ13" s="11">
        <v>303</v>
      </c>
      <c r="DR13" s="11">
        <v>487</v>
      </c>
      <c r="DS13" s="11">
        <v>862</v>
      </c>
      <c r="DT13" s="11">
        <v>373</v>
      </c>
      <c r="DU13" s="11">
        <v>335</v>
      </c>
      <c r="DV13" s="11">
        <v>788</v>
      </c>
      <c r="DW13" s="11">
        <v>413</v>
      </c>
      <c r="DX13" s="11">
        <v>355</v>
      </c>
      <c r="DY13" s="11">
        <v>388</v>
      </c>
      <c r="DZ13" s="11">
        <v>365</v>
      </c>
      <c r="EA13" s="11">
        <v>253</v>
      </c>
      <c r="EB13" s="11">
        <v>326</v>
      </c>
      <c r="EC13" s="11">
        <v>164</v>
      </c>
      <c r="ED13" s="11">
        <v>396</v>
      </c>
      <c r="EE13" s="11">
        <v>211</v>
      </c>
      <c r="EF13" s="11">
        <v>243</v>
      </c>
      <c r="EG13" s="11">
        <v>640</v>
      </c>
      <c r="EH13" s="11">
        <v>447</v>
      </c>
      <c r="EI13" s="11">
        <v>489</v>
      </c>
      <c r="EJ13" s="11">
        <v>602</v>
      </c>
      <c r="EK13" s="11">
        <v>587</v>
      </c>
      <c r="EL13" s="11">
        <v>559</v>
      </c>
      <c r="EM13" s="11">
        <v>371</v>
      </c>
      <c r="EN13" s="11">
        <v>740</v>
      </c>
      <c r="EO13" s="11">
        <v>441</v>
      </c>
      <c r="EP13" s="11">
        <v>597</v>
      </c>
      <c r="EQ13" s="11">
        <v>947</v>
      </c>
      <c r="ER13" s="11">
        <v>395</v>
      </c>
      <c r="ES13" s="11">
        <v>178</v>
      </c>
      <c r="ET13" s="11">
        <v>260</v>
      </c>
      <c r="EU13" s="11">
        <v>836</v>
      </c>
      <c r="EV13" s="11">
        <v>575</v>
      </c>
      <c r="EW13" s="11">
        <v>809</v>
      </c>
      <c r="EX13" s="11">
        <v>754</v>
      </c>
      <c r="EY13" s="11">
        <v>643</v>
      </c>
      <c r="EZ13" s="12">
        <f t="shared" si="0"/>
        <v>363.61688311688312</v>
      </c>
      <c r="FA13" s="12">
        <f t="shared" si="1"/>
        <v>250.47422207134946</v>
      </c>
    </row>
    <row r="14" spans="1:157">
      <c r="A14" s="1">
        <f t="shared" si="2"/>
        <v>11</v>
      </c>
      <c r="B14" s="10">
        <v>338</v>
      </c>
      <c r="C14" s="10">
        <v>169</v>
      </c>
      <c r="D14" s="10">
        <v>444</v>
      </c>
      <c r="E14" s="10">
        <v>328</v>
      </c>
      <c r="F14" s="10">
        <v>348</v>
      </c>
      <c r="G14" s="10">
        <v>364</v>
      </c>
      <c r="H14" s="10">
        <v>106</v>
      </c>
      <c r="I14" s="10">
        <v>537</v>
      </c>
      <c r="J14" s="10">
        <v>459</v>
      </c>
      <c r="K14" s="10">
        <v>113</v>
      </c>
      <c r="L14" s="10">
        <v>104</v>
      </c>
      <c r="M14" s="10">
        <v>291</v>
      </c>
      <c r="N14" s="10">
        <v>286</v>
      </c>
      <c r="O14" s="10">
        <v>192</v>
      </c>
      <c r="P14" s="10">
        <v>189</v>
      </c>
      <c r="Q14" s="10">
        <v>133</v>
      </c>
      <c r="R14" s="10">
        <v>467</v>
      </c>
      <c r="S14" s="10">
        <v>305</v>
      </c>
      <c r="T14" s="10">
        <v>235</v>
      </c>
      <c r="U14" s="10">
        <v>97</v>
      </c>
      <c r="V14" s="10">
        <v>315</v>
      </c>
      <c r="W14" s="10">
        <v>315</v>
      </c>
      <c r="X14" s="10">
        <v>75</v>
      </c>
      <c r="Y14" s="10">
        <v>132</v>
      </c>
      <c r="Z14" s="10">
        <v>110</v>
      </c>
      <c r="AA14" s="10">
        <v>134</v>
      </c>
      <c r="AB14" s="10">
        <v>141</v>
      </c>
      <c r="AC14" s="10">
        <v>89</v>
      </c>
      <c r="AD14" s="10">
        <v>488</v>
      </c>
      <c r="AE14" s="10">
        <v>157</v>
      </c>
      <c r="AF14" s="10">
        <v>275</v>
      </c>
      <c r="AG14" s="10">
        <v>131</v>
      </c>
      <c r="AH14" s="10">
        <v>144</v>
      </c>
      <c r="AI14" s="10">
        <v>216</v>
      </c>
      <c r="AJ14" s="10">
        <v>325</v>
      </c>
      <c r="AK14" s="2">
        <v>458</v>
      </c>
      <c r="AL14" s="2">
        <v>135</v>
      </c>
      <c r="AM14" s="2">
        <v>1943</v>
      </c>
      <c r="AN14" s="2">
        <v>645</v>
      </c>
      <c r="AO14" s="2">
        <v>367</v>
      </c>
      <c r="AP14" s="2">
        <v>275</v>
      </c>
      <c r="AQ14" s="2">
        <v>117</v>
      </c>
      <c r="AR14" s="2">
        <v>425</v>
      </c>
      <c r="AS14" s="2">
        <v>171</v>
      </c>
      <c r="AT14" s="2">
        <v>131</v>
      </c>
      <c r="AU14" s="2">
        <v>182</v>
      </c>
      <c r="AV14" s="2">
        <v>293</v>
      </c>
      <c r="AW14" s="2">
        <v>114</v>
      </c>
      <c r="AX14" s="2">
        <v>124</v>
      </c>
      <c r="AY14" s="10">
        <v>522</v>
      </c>
      <c r="AZ14" s="10">
        <v>116</v>
      </c>
      <c r="BA14" s="10">
        <v>572</v>
      </c>
      <c r="BB14" s="10">
        <v>338</v>
      </c>
      <c r="BC14" s="10">
        <v>490</v>
      </c>
      <c r="BD14" s="10">
        <v>340</v>
      </c>
      <c r="BE14" s="10">
        <v>508</v>
      </c>
      <c r="BF14" s="10">
        <v>274</v>
      </c>
      <c r="BG14" s="10">
        <v>575</v>
      </c>
      <c r="BH14" s="10">
        <v>435</v>
      </c>
      <c r="BI14" s="10">
        <v>464</v>
      </c>
      <c r="BJ14" s="10">
        <v>699</v>
      </c>
      <c r="BK14" s="10">
        <v>416</v>
      </c>
      <c r="BL14" s="10">
        <v>531</v>
      </c>
      <c r="BM14" s="10">
        <v>152</v>
      </c>
      <c r="BN14" s="10">
        <v>528</v>
      </c>
      <c r="BO14" s="10">
        <v>105</v>
      </c>
      <c r="BP14" s="10">
        <v>481</v>
      </c>
      <c r="BQ14" s="10">
        <v>104</v>
      </c>
      <c r="BR14" s="10">
        <v>319</v>
      </c>
      <c r="BS14" s="10">
        <v>338</v>
      </c>
      <c r="BT14" s="10">
        <v>488</v>
      </c>
      <c r="BU14" s="10">
        <v>830</v>
      </c>
      <c r="BV14" s="1">
        <v>426</v>
      </c>
      <c r="BW14" s="1">
        <v>331</v>
      </c>
      <c r="BX14" s="1">
        <v>154</v>
      </c>
      <c r="BY14" s="1">
        <v>125</v>
      </c>
      <c r="BZ14" s="1">
        <v>160</v>
      </c>
      <c r="CA14" s="1">
        <v>309</v>
      </c>
      <c r="CB14" s="1">
        <v>397</v>
      </c>
      <c r="CC14" s="1">
        <v>142</v>
      </c>
      <c r="CD14" s="1">
        <v>313</v>
      </c>
      <c r="CE14" s="1">
        <v>452</v>
      </c>
      <c r="CF14" s="1">
        <v>314</v>
      </c>
      <c r="CG14" s="1">
        <v>190</v>
      </c>
      <c r="CH14" s="1">
        <v>85</v>
      </c>
      <c r="CI14" s="1">
        <v>421</v>
      </c>
      <c r="CJ14" s="1">
        <v>420</v>
      </c>
      <c r="CK14" s="1">
        <v>328</v>
      </c>
      <c r="CL14" s="1">
        <v>316</v>
      </c>
      <c r="CM14" s="1">
        <v>373</v>
      </c>
      <c r="CN14" s="1">
        <v>633</v>
      </c>
      <c r="CO14" s="1">
        <v>546</v>
      </c>
      <c r="CP14" s="1">
        <v>279</v>
      </c>
      <c r="CQ14" s="1">
        <v>323</v>
      </c>
      <c r="CR14" s="1">
        <v>125</v>
      </c>
      <c r="CS14" s="1">
        <v>93</v>
      </c>
      <c r="CT14" s="1">
        <v>149</v>
      </c>
      <c r="CU14" s="1">
        <v>134</v>
      </c>
      <c r="CV14" s="1">
        <v>174</v>
      </c>
      <c r="CW14" s="1">
        <v>199</v>
      </c>
      <c r="CX14" s="1">
        <v>108</v>
      </c>
      <c r="CY14" s="1">
        <v>680</v>
      </c>
      <c r="CZ14" s="1">
        <v>239</v>
      </c>
      <c r="DA14" s="1">
        <v>434</v>
      </c>
      <c r="DB14" s="1">
        <v>155</v>
      </c>
      <c r="DC14" s="1">
        <v>141</v>
      </c>
      <c r="DD14" s="1">
        <v>130</v>
      </c>
      <c r="DE14" s="11">
        <v>481</v>
      </c>
      <c r="DF14" s="11">
        <v>230</v>
      </c>
      <c r="DG14" s="11">
        <v>599</v>
      </c>
      <c r="DH14" s="11">
        <v>748</v>
      </c>
      <c r="DI14" s="11">
        <v>547</v>
      </c>
      <c r="DJ14" s="11">
        <v>572</v>
      </c>
      <c r="DK14" s="11">
        <v>418</v>
      </c>
      <c r="DL14" s="11">
        <v>1023</v>
      </c>
      <c r="DM14" s="11">
        <v>991</v>
      </c>
      <c r="DN14" s="11">
        <v>472</v>
      </c>
      <c r="DO14" s="11">
        <v>480</v>
      </c>
      <c r="DP14" s="11">
        <v>416</v>
      </c>
      <c r="DQ14" s="11">
        <v>301</v>
      </c>
      <c r="DR14" s="11">
        <v>477</v>
      </c>
      <c r="DS14" s="11">
        <v>584</v>
      </c>
      <c r="DT14" s="11">
        <v>372</v>
      </c>
      <c r="DU14" s="11">
        <v>342</v>
      </c>
      <c r="DV14" s="11">
        <v>790</v>
      </c>
      <c r="DW14" s="11">
        <v>426</v>
      </c>
      <c r="DX14" s="11">
        <v>350</v>
      </c>
      <c r="DY14" s="11">
        <v>389</v>
      </c>
      <c r="DZ14" s="11">
        <v>377</v>
      </c>
      <c r="EA14" s="11">
        <v>259</v>
      </c>
      <c r="EB14" s="11">
        <v>326</v>
      </c>
      <c r="EC14" s="11">
        <v>164</v>
      </c>
      <c r="ED14" s="11">
        <v>376</v>
      </c>
      <c r="EE14" s="11">
        <v>213</v>
      </c>
      <c r="EF14" s="11">
        <v>260</v>
      </c>
      <c r="EG14" s="11">
        <v>959</v>
      </c>
      <c r="EH14" s="11">
        <v>403</v>
      </c>
      <c r="EI14" s="11">
        <v>605</v>
      </c>
      <c r="EJ14" s="11">
        <v>863</v>
      </c>
      <c r="EK14" s="11">
        <v>579</v>
      </c>
      <c r="EL14" s="11">
        <v>526</v>
      </c>
      <c r="EM14" s="11">
        <v>369</v>
      </c>
      <c r="EN14" s="11">
        <v>572</v>
      </c>
      <c r="EO14" s="11">
        <v>447</v>
      </c>
      <c r="EP14" s="11">
        <v>601</v>
      </c>
      <c r="EQ14" s="11">
        <v>922</v>
      </c>
      <c r="ER14" s="11">
        <v>270</v>
      </c>
      <c r="ES14" s="11">
        <v>214</v>
      </c>
      <c r="ET14" s="11">
        <v>269</v>
      </c>
      <c r="EU14" s="11">
        <v>819</v>
      </c>
      <c r="EV14" s="11">
        <v>561</v>
      </c>
      <c r="EW14" s="11">
        <v>914</v>
      </c>
      <c r="EX14" s="11">
        <v>744</v>
      </c>
      <c r="EY14" s="11">
        <v>568</v>
      </c>
      <c r="EZ14" s="12">
        <f t="shared" si="0"/>
        <v>373.65584415584414</v>
      </c>
      <c r="FA14" s="12">
        <f t="shared" si="1"/>
        <v>247.48025285638025</v>
      </c>
    </row>
    <row r="15" spans="1:157">
      <c r="A15" s="1">
        <f t="shared" si="2"/>
        <v>12</v>
      </c>
      <c r="B15" s="10">
        <v>335</v>
      </c>
      <c r="C15" s="10">
        <v>170</v>
      </c>
      <c r="D15" s="10">
        <v>444</v>
      </c>
      <c r="E15" s="10">
        <v>347</v>
      </c>
      <c r="F15" s="10">
        <v>346</v>
      </c>
      <c r="G15" s="10">
        <v>357</v>
      </c>
      <c r="H15" s="10">
        <v>111</v>
      </c>
      <c r="I15" s="10">
        <v>532</v>
      </c>
      <c r="J15" s="10">
        <v>460</v>
      </c>
      <c r="K15" s="10">
        <v>114</v>
      </c>
      <c r="L15" s="10">
        <v>106</v>
      </c>
      <c r="M15" s="10">
        <v>292</v>
      </c>
      <c r="N15" s="10">
        <v>285</v>
      </c>
      <c r="O15" s="10">
        <v>207</v>
      </c>
      <c r="P15" s="10">
        <v>190</v>
      </c>
      <c r="Q15" s="10">
        <v>143</v>
      </c>
      <c r="R15" s="10">
        <v>469</v>
      </c>
      <c r="S15" s="10">
        <v>308</v>
      </c>
      <c r="T15" s="10">
        <v>222</v>
      </c>
      <c r="U15" s="10">
        <v>108</v>
      </c>
      <c r="V15" s="10">
        <v>315</v>
      </c>
      <c r="W15" s="10">
        <v>315</v>
      </c>
      <c r="X15" s="10">
        <v>65</v>
      </c>
      <c r="Y15" s="10">
        <v>138</v>
      </c>
      <c r="Z15" s="10">
        <v>115</v>
      </c>
      <c r="AA15" s="10">
        <v>161</v>
      </c>
      <c r="AB15" s="10">
        <v>147</v>
      </c>
      <c r="AC15" s="10">
        <v>98</v>
      </c>
      <c r="AD15" s="10">
        <v>487</v>
      </c>
      <c r="AE15" s="10">
        <v>137</v>
      </c>
      <c r="AF15" s="10">
        <v>278</v>
      </c>
      <c r="AG15" s="10">
        <v>150</v>
      </c>
      <c r="AH15" s="10">
        <v>148</v>
      </c>
      <c r="AI15" s="10">
        <v>310</v>
      </c>
      <c r="AJ15" s="10">
        <v>323</v>
      </c>
      <c r="AK15" s="2">
        <v>479</v>
      </c>
      <c r="AL15" s="2">
        <v>135</v>
      </c>
      <c r="AM15" s="2">
        <v>1997</v>
      </c>
      <c r="AN15" s="2">
        <v>653</v>
      </c>
      <c r="AO15" s="2">
        <v>376</v>
      </c>
      <c r="AP15" s="2">
        <v>285</v>
      </c>
      <c r="AQ15" s="2">
        <v>123</v>
      </c>
      <c r="AR15" s="2">
        <v>438</v>
      </c>
      <c r="AS15" s="2">
        <v>170</v>
      </c>
      <c r="AT15" s="2">
        <v>128</v>
      </c>
      <c r="AU15" s="2">
        <v>183</v>
      </c>
      <c r="AV15" s="2">
        <v>334</v>
      </c>
      <c r="AW15" s="2">
        <v>146</v>
      </c>
      <c r="AX15" s="2">
        <v>123</v>
      </c>
      <c r="AY15" s="10">
        <v>523</v>
      </c>
      <c r="AZ15" s="10">
        <v>123</v>
      </c>
      <c r="BA15" s="10">
        <v>574</v>
      </c>
      <c r="BB15" s="10">
        <v>337</v>
      </c>
      <c r="BC15" s="10">
        <v>506</v>
      </c>
      <c r="BD15" s="10">
        <v>363</v>
      </c>
      <c r="BE15" s="10">
        <v>507</v>
      </c>
      <c r="BF15" s="10">
        <v>274</v>
      </c>
      <c r="BG15" s="10">
        <v>552</v>
      </c>
      <c r="BH15" s="10">
        <v>461</v>
      </c>
      <c r="BI15" s="10">
        <v>493</v>
      </c>
      <c r="BJ15" s="10">
        <v>698</v>
      </c>
      <c r="BK15" s="10">
        <v>440</v>
      </c>
      <c r="BL15" s="10">
        <v>560</v>
      </c>
      <c r="BM15" s="10">
        <v>160</v>
      </c>
      <c r="BN15" s="10">
        <v>554</v>
      </c>
      <c r="BO15" s="10">
        <v>113</v>
      </c>
      <c r="BP15" s="10">
        <v>468</v>
      </c>
      <c r="BQ15" s="10">
        <v>108</v>
      </c>
      <c r="BR15" s="10">
        <v>328</v>
      </c>
      <c r="BS15" s="10">
        <v>340</v>
      </c>
      <c r="BT15" s="10">
        <v>492</v>
      </c>
      <c r="BU15" s="10">
        <v>831</v>
      </c>
      <c r="BV15" s="1">
        <v>428</v>
      </c>
      <c r="BW15" s="1">
        <v>329</v>
      </c>
      <c r="BX15" s="1">
        <v>157</v>
      </c>
      <c r="BY15" s="1">
        <v>125</v>
      </c>
      <c r="BZ15" s="1">
        <v>162</v>
      </c>
      <c r="CA15" s="1">
        <v>306</v>
      </c>
      <c r="CB15" s="1">
        <v>388</v>
      </c>
      <c r="CC15" s="1">
        <v>141</v>
      </c>
      <c r="CD15" s="1">
        <v>318</v>
      </c>
      <c r="CE15" s="1">
        <v>485</v>
      </c>
      <c r="CF15" s="1">
        <v>349</v>
      </c>
      <c r="CG15" s="1">
        <v>190</v>
      </c>
      <c r="CH15" s="1">
        <v>133</v>
      </c>
      <c r="CI15" s="1">
        <v>420</v>
      </c>
      <c r="CJ15" s="1">
        <v>421</v>
      </c>
      <c r="CK15" s="1">
        <v>329</v>
      </c>
      <c r="CL15" s="1">
        <v>314</v>
      </c>
      <c r="CM15" s="1">
        <v>375</v>
      </c>
      <c r="CN15" s="1">
        <v>638</v>
      </c>
      <c r="CO15" s="1">
        <v>549</v>
      </c>
      <c r="CP15" s="1">
        <v>278</v>
      </c>
      <c r="CQ15" s="1">
        <v>321</v>
      </c>
      <c r="CR15" s="1">
        <v>151</v>
      </c>
      <c r="CS15" s="1">
        <v>113</v>
      </c>
      <c r="CT15" s="1">
        <v>163</v>
      </c>
      <c r="CU15" s="1">
        <v>155</v>
      </c>
      <c r="CV15" s="1">
        <v>200</v>
      </c>
      <c r="CW15" s="1">
        <v>210</v>
      </c>
      <c r="CX15" s="1">
        <v>107</v>
      </c>
      <c r="CY15" s="1">
        <v>822</v>
      </c>
      <c r="CZ15" s="1">
        <v>257</v>
      </c>
      <c r="DA15" s="1">
        <v>462</v>
      </c>
      <c r="DB15" s="1">
        <v>165</v>
      </c>
      <c r="DC15" s="1">
        <v>152</v>
      </c>
      <c r="DD15" s="1">
        <v>141</v>
      </c>
      <c r="DE15" s="11">
        <v>490</v>
      </c>
      <c r="DF15" s="11">
        <v>284</v>
      </c>
      <c r="DG15" s="11">
        <v>585</v>
      </c>
      <c r="DH15" s="11">
        <v>794</v>
      </c>
      <c r="DI15" s="11">
        <v>699</v>
      </c>
      <c r="DJ15" s="11">
        <v>560</v>
      </c>
      <c r="DK15" s="11">
        <v>417</v>
      </c>
      <c r="DL15" s="11">
        <v>496</v>
      </c>
      <c r="DM15" s="11">
        <v>710</v>
      </c>
      <c r="DN15" s="11">
        <v>465</v>
      </c>
      <c r="DO15" s="11">
        <v>340</v>
      </c>
      <c r="DP15" s="11">
        <v>411</v>
      </c>
      <c r="DQ15" s="11">
        <v>297</v>
      </c>
      <c r="DR15" s="11">
        <v>472</v>
      </c>
      <c r="DS15" s="11">
        <v>479</v>
      </c>
      <c r="DT15" s="11">
        <v>381</v>
      </c>
      <c r="DU15" s="11">
        <v>338</v>
      </c>
      <c r="DV15" s="11">
        <v>788</v>
      </c>
      <c r="DW15" s="11">
        <v>412</v>
      </c>
      <c r="DX15" s="11">
        <v>382</v>
      </c>
      <c r="DY15" s="11">
        <v>388</v>
      </c>
      <c r="DZ15" s="11">
        <v>389</v>
      </c>
      <c r="EA15" s="11">
        <v>262</v>
      </c>
      <c r="EB15" s="11">
        <v>323</v>
      </c>
      <c r="EC15" s="11">
        <v>165</v>
      </c>
      <c r="ED15" s="11">
        <v>382</v>
      </c>
      <c r="EE15" s="11">
        <v>208</v>
      </c>
      <c r="EF15" s="11">
        <v>198</v>
      </c>
      <c r="EG15" s="11">
        <v>721</v>
      </c>
      <c r="EH15" s="11">
        <v>353</v>
      </c>
      <c r="EI15" s="11">
        <v>489</v>
      </c>
      <c r="EJ15" s="11">
        <v>218</v>
      </c>
      <c r="EK15" s="11">
        <v>590</v>
      </c>
      <c r="EL15" s="11">
        <v>523</v>
      </c>
      <c r="EM15" s="11">
        <v>366</v>
      </c>
      <c r="EN15" s="11">
        <v>572</v>
      </c>
      <c r="EO15" s="11">
        <v>472</v>
      </c>
      <c r="EP15" s="11">
        <v>571</v>
      </c>
      <c r="EQ15" s="11">
        <v>915</v>
      </c>
      <c r="ER15" s="11">
        <v>264</v>
      </c>
      <c r="ES15" s="11">
        <v>180</v>
      </c>
      <c r="ET15" s="11">
        <v>273</v>
      </c>
      <c r="EU15" s="11">
        <v>893</v>
      </c>
      <c r="EV15" s="11">
        <v>552</v>
      </c>
      <c r="EW15" s="11">
        <v>815</v>
      </c>
      <c r="EX15" s="11">
        <v>741</v>
      </c>
      <c r="EY15" s="11">
        <v>554</v>
      </c>
      <c r="EZ15" s="12">
        <f t="shared" si="0"/>
        <v>367.13636363636363</v>
      </c>
      <c r="FA15" s="12">
        <f t="shared" si="1"/>
        <v>233.82178756960607</v>
      </c>
    </row>
    <row r="16" spans="1:157">
      <c r="A16" s="1">
        <f t="shared" si="2"/>
        <v>13</v>
      </c>
      <c r="B16" s="10">
        <v>337</v>
      </c>
      <c r="C16" s="10">
        <v>169</v>
      </c>
      <c r="D16" s="10">
        <v>445</v>
      </c>
      <c r="E16" s="10">
        <v>348</v>
      </c>
      <c r="F16" s="10">
        <v>345</v>
      </c>
      <c r="G16" s="10">
        <v>365</v>
      </c>
      <c r="H16" s="10">
        <v>111</v>
      </c>
      <c r="I16" s="10">
        <v>453</v>
      </c>
      <c r="J16" s="10">
        <v>461</v>
      </c>
      <c r="K16" s="10">
        <v>117</v>
      </c>
      <c r="L16" s="10">
        <v>106</v>
      </c>
      <c r="M16" s="10">
        <v>273</v>
      </c>
      <c r="N16" s="10">
        <v>285</v>
      </c>
      <c r="O16" s="10">
        <v>206</v>
      </c>
      <c r="P16" s="10">
        <v>190</v>
      </c>
      <c r="Q16" s="10">
        <v>153</v>
      </c>
      <c r="R16" s="10">
        <v>445</v>
      </c>
      <c r="S16" s="10">
        <v>307</v>
      </c>
      <c r="T16" s="10">
        <v>237</v>
      </c>
      <c r="U16" s="10">
        <v>117</v>
      </c>
      <c r="V16" s="10">
        <v>315</v>
      </c>
      <c r="W16" s="10">
        <v>315</v>
      </c>
      <c r="X16" s="10">
        <v>78</v>
      </c>
      <c r="Y16" s="10">
        <v>150</v>
      </c>
      <c r="Z16" s="10">
        <v>117</v>
      </c>
      <c r="AA16" s="10">
        <v>166</v>
      </c>
      <c r="AB16" s="10">
        <v>128</v>
      </c>
      <c r="AC16" s="10">
        <v>106</v>
      </c>
      <c r="AD16" s="10">
        <v>486</v>
      </c>
      <c r="AE16" s="10">
        <v>140</v>
      </c>
      <c r="AF16" s="10">
        <v>282</v>
      </c>
      <c r="AG16" s="10">
        <v>157</v>
      </c>
      <c r="AH16" s="10">
        <v>134</v>
      </c>
      <c r="AI16" s="10">
        <v>238</v>
      </c>
      <c r="AJ16" s="10">
        <v>323</v>
      </c>
      <c r="AK16" s="2">
        <v>466</v>
      </c>
      <c r="AL16" s="2">
        <v>132</v>
      </c>
      <c r="AM16" s="2">
        <v>2048</v>
      </c>
      <c r="AN16" s="2">
        <v>631</v>
      </c>
      <c r="AO16" s="2">
        <v>382</v>
      </c>
      <c r="AP16" s="2">
        <v>281</v>
      </c>
      <c r="AQ16" s="2">
        <v>127</v>
      </c>
      <c r="AR16" s="2">
        <v>422</v>
      </c>
      <c r="AS16" s="2">
        <v>171</v>
      </c>
      <c r="AT16" s="2">
        <v>126</v>
      </c>
      <c r="AU16" s="2">
        <v>182</v>
      </c>
      <c r="AV16" s="2">
        <v>362</v>
      </c>
      <c r="AW16" s="2">
        <v>108</v>
      </c>
      <c r="AX16" s="2">
        <v>123</v>
      </c>
      <c r="AY16" s="10">
        <v>506</v>
      </c>
      <c r="AZ16" s="10">
        <v>121</v>
      </c>
      <c r="BA16" s="10">
        <v>580</v>
      </c>
      <c r="BB16" s="10">
        <v>335</v>
      </c>
      <c r="BC16" s="10">
        <v>490</v>
      </c>
      <c r="BD16" s="10">
        <v>364</v>
      </c>
      <c r="BE16" s="10">
        <v>513</v>
      </c>
      <c r="BF16" s="10">
        <v>274</v>
      </c>
      <c r="BG16" s="10">
        <v>583</v>
      </c>
      <c r="BH16" s="10">
        <v>462</v>
      </c>
      <c r="BI16" s="10">
        <v>492</v>
      </c>
      <c r="BJ16" s="10">
        <v>676</v>
      </c>
      <c r="BK16" s="10">
        <v>447</v>
      </c>
      <c r="BL16" s="10">
        <v>539</v>
      </c>
      <c r="BM16" s="10">
        <v>138</v>
      </c>
      <c r="BN16" s="10">
        <v>563</v>
      </c>
      <c r="BO16" s="10">
        <v>108</v>
      </c>
      <c r="BP16" s="10">
        <v>475</v>
      </c>
      <c r="BQ16" s="10">
        <v>106</v>
      </c>
      <c r="BR16" s="10">
        <v>331</v>
      </c>
      <c r="BS16" s="10">
        <v>340</v>
      </c>
      <c r="BT16" s="10">
        <v>485</v>
      </c>
      <c r="BU16" s="10">
        <v>840</v>
      </c>
      <c r="BV16" s="1">
        <v>440</v>
      </c>
      <c r="BW16" s="1">
        <v>332</v>
      </c>
      <c r="BX16" s="1">
        <v>155</v>
      </c>
      <c r="BY16" s="1">
        <v>126</v>
      </c>
      <c r="BZ16" s="1">
        <v>161</v>
      </c>
      <c r="CA16" s="1">
        <v>311</v>
      </c>
      <c r="CB16" s="1">
        <v>368</v>
      </c>
      <c r="CC16" s="1">
        <v>142</v>
      </c>
      <c r="CD16" s="1">
        <v>316</v>
      </c>
      <c r="CE16" s="1">
        <v>477</v>
      </c>
      <c r="CF16" s="1">
        <v>308</v>
      </c>
      <c r="CG16" s="1">
        <v>188</v>
      </c>
      <c r="CH16" s="1">
        <v>133</v>
      </c>
      <c r="CI16" s="1">
        <v>420</v>
      </c>
      <c r="CJ16" s="1">
        <v>419</v>
      </c>
      <c r="CK16" s="1">
        <v>331</v>
      </c>
      <c r="CL16" s="1">
        <v>319</v>
      </c>
      <c r="CM16" s="1">
        <v>375</v>
      </c>
      <c r="CN16" s="1">
        <v>651</v>
      </c>
      <c r="CO16" s="1">
        <v>558</v>
      </c>
      <c r="CP16" s="1">
        <v>280</v>
      </c>
      <c r="CQ16" s="1">
        <v>324</v>
      </c>
      <c r="CR16" s="1">
        <v>145</v>
      </c>
      <c r="CS16" s="1">
        <v>119</v>
      </c>
      <c r="CT16" s="1">
        <v>158</v>
      </c>
      <c r="CU16" s="1">
        <v>156</v>
      </c>
      <c r="CV16" s="1">
        <v>202</v>
      </c>
      <c r="CW16" s="1">
        <v>210</v>
      </c>
      <c r="CX16" s="1">
        <v>83</v>
      </c>
      <c r="CY16" s="1">
        <v>557</v>
      </c>
      <c r="CZ16" s="1">
        <v>258</v>
      </c>
      <c r="DA16" s="1">
        <v>462</v>
      </c>
      <c r="DB16" s="1">
        <v>165</v>
      </c>
      <c r="DC16" s="1">
        <v>153</v>
      </c>
      <c r="DD16" s="1">
        <v>143</v>
      </c>
      <c r="DE16" s="11">
        <v>490</v>
      </c>
      <c r="DF16" s="11">
        <v>304</v>
      </c>
      <c r="DG16" s="11">
        <v>589</v>
      </c>
      <c r="DH16" s="11">
        <v>833</v>
      </c>
      <c r="DI16" s="11">
        <v>572</v>
      </c>
      <c r="DJ16" s="11">
        <v>573</v>
      </c>
      <c r="DK16" s="11">
        <v>416</v>
      </c>
      <c r="DL16" s="11">
        <v>669</v>
      </c>
      <c r="DM16" s="11">
        <v>701</v>
      </c>
      <c r="DN16" s="11">
        <v>465</v>
      </c>
      <c r="DO16" s="11">
        <v>335</v>
      </c>
      <c r="DP16" s="11">
        <v>404</v>
      </c>
      <c r="DQ16" s="11">
        <v>350</v>
      </c>
      <c r="DR16" s="11">
        <v>468</v>
      </c>
      <c r="DS16" s="11">
        <v>393</v>
      </c>
      <c r="DT16" s="11">
        <v>1023</v>
      </c>
      <c r="DU16" s="11">
        <v>346</v>
      </c>
      <c r="DV16" s="11">
        <v>786</v>
      </c>
      <c r="DW16" s="11">
        <v>430</v>
      </c>
      <c r="DX16" s="11">
        <v>401</v>
      </c>
      <c r="DY16" s="11">
        <v>389</v>
      </c>
      <c r="DZ16" s="11">
        <v>396</v>
      </c>
      <c r="EA16" s="11">
        <v>262</v>
      </c>
      <c r="EB16" s="11">
        <v>323</v>
      </c>
      <c r="EC16" s="11">
        <v>166</v>
      </c>
      <c r="ED16" s="11">
        <v>431</v>
      </c>
      <c r="EE16" s="11">
        <v>217</v>
      </c>
      <c r="EF16" s="11">
        <v>306</v>
      </c>
      <c r="EG16" s="11">
        <v>708</v>
      </c>
      <c r="EH16" s="11">
        <v>564</v>
      </c>
      <c r="EI16" s="11">
        <v>522</v>
      </c>
      <c r="EJ16" s="11">
        <v>224</v>
      </c>
      <c r="EK16" s="11">
        <v>586</v>
      </c>
      <c r="EL16" s="11">
        <v>744</v>
      </c>
      <c r="EM16" s="11">
        <v>365</v>
      </c>
      <c r="EN16" s="11">
        <v>574</v>
      </c>
      <c r="EO16" s="11">
        <v>450</v>
      </c>
      <c r="EP16" s="11">
        <v>555</v>
      </c>
      <c r="EQ16" s="11">
        <v>760</v>
      </c>
      <c r="ER16" s="11">
        <v>282</v>
      </c>
      <c r="ES16" s="11">
        <v>180</v>
      </c>
      <c r="ET16" s="11">
        <v>280</v>
      </c>
      <c r="EU16" s="11">
        <v>780</v>
      </c>
      <c r="EV16" s="11">
        <v>571</v>
      </c>
      <c r="EW16" s="11">
        <v>829</v>
      </c>
      <c r="EX16" s="11">
        <v>734</v>
      </c>
      <c r="EY16" s="11">
        <v>546</v>
      </c>
      <c r="EZ16" s="12">
        <f t="shared" si="0"/>
        <v>371.24025974025972</v>
      </c>
      <c r="FA16" s="12">
        <f t="shared" si="1"/>
        <v>238.37519323042929</v>
      </c>
    </row>
    <row r="17" spans="1:157">
      <c r="A17" s="1">
        <f t="shared" si="2"/>
        <v>14</v>
      </c>
      <c r="B17" s="10">
        <v>338</v>
      </c>
      <c r="C17" s="10">
        <v>169</v>
      </c>
      <c r="D17" s="10">
        <v>445</v>
      </c>
      <c r="E17" s="10">
        <v>350</v>
      </c>
      <c r="F17" s="10">
        <v>345</v>
      </c>
      <c r="G17" s="10">
        <v>367</v>
      </c>
      <c r="H17" s="10">
        <v>111</v>
      </c>
      <c r="I17" s="10">
        <v>381</v>
      </c>
      <c r="J17" s="10">
        <v>461</v>
      </c>
      <c r="K17" s="10">
        <v>117</v>
      </c>
      <c r="L17" s="10">
        <v>107</v>
      </c>
      <c r="M17" s="10">
        <v>283</v>
      </c>
      <c r="N17" s="10">
        <v>285</v>
      </c>
      <c r="O17" s="10">
        <v>192</v>
      </c>
      <c r="P17" s="10">
        <v>190</v>
      </c>
      <c r="Q17" s="10">
        <v>138</v>
      </c>
      <c r="R17" s="10">
        <v>468</v>
      </c>
      <c r="S17" s="10">
        <v>307</v>
      </c>
      <c r="T17" s="10">
        <v>237</v>
      </c>
      <c r="U17" s="10">
        <v>116</v>
      </c>
      <c r="V17" s="10">
        <v>318</v>
      </c>
      <c r="W17" s="10">
        <v>318</v>
      </c>
      <c r="X17" s="10">
        <v>78</v>
      </c>
      <c r="Y17" s="10">
        <v>149</v>
      </c>
      <c r="Z17" s="10">
        <v>118</v>
      </c>
      <c r="AA17" s="10">
        <v>144</v>
      </c>
      <c r="AB17" s="10">
        <v>141</v>
      </c>
      <c r="AC17" s="10">
        <v>95</v>
      </c>
      <c r="AD17" s="10">
        <v>485</v>
      </c>
      <c r="AE17" s="10">
        <v>138</v>
      </c>
      <c r="AF17" s="10">
        <v>282</v>
      </c>
      <c r="AG17" s="10">
        <v>152</v>
      </c>
      <c r="AH17" s="10">
        <v>150</v>
      </c>
      <c r="AI17" s="10">
        <v>233</v>
      </c>
      <c r="AJ17" s="10">
        <v>316</v>
      </c>
      <c r="AK17" s="2">
        <v>477</v>
      </c>
      <c r="AL17" s="2">
        <v>135</v>
      </c>
      <c r="AM17" s="2">
        <v>2045</v>
      </c>
      <c r="AN17" s="2">
        <v>606</v>
      </c>
      <c r="AO17" s="2">
        <v>387</v>
      </c>
      <c r="AP17" s="2">
        <v>272</v>
      </c>
      <c r="AQ17" s="2">
        <v>128</v>
      </c>
      <c r="AR17" s="2">
        <v>435</v>
      </c>
      <c r="AS17" s="2">
        <v>171</v>
      </c>
      <c r="AT17" s="2">
        <v>126</v>
      </c>
      <c r="AU17" s="2">
        <v>183</v>
      </c>
      <c r="AV17" s="2">
        <v>363</v>
      </c>
      <c r="AW17" s="2">
        <v>126</v>
      </c>
      <c r="AX17" s="2">
        <v>124</v>
      </c>
      <c r="AY17" s="10">
        <v>489</v>
      </c>
      <c r="AZ17" s="10">
        <v>123</v>
      </c>
      <c r="BA17" s="10">
        <v>585</v>
      </c>
      <c r="BB17" s="10">
        <v>297</v>
      </c>
      <c r="BC17" s="10">
        <v>503</v>
      </c>
      <c r="BD17" s="10">
        <v>364</v>
      </c>
      <c r="BE17" s="10">
        <v>511</v>
      </c>
      <c r="BF17" s="10">
        <v>275</v>
      </c>
      <c r="BG17" s="10">
        <v>552</v>
      </c>
      <c r="BH17" s="10">
        <v>450</v>
      </c>
      <c r="BI17" s="10">
        <v>476</v>
      </c>
      <c r="BJ17" s="10">
        <v>693</v>
      </c>
      <c r="BK17" s="10">
        <v>444</v>
      </c>
      <c r="BL17" s="10">
        <v>540</v>
      </c>
      <c r="BM17" s="10">
        <v>152</v>
      </c>
      <c r="BN17" s="10">
        <v>566</v>
      </c>
      <c r="BO17" s="10">
        <v>109</v>
      </c>
      <c r="BP17" s="10">
        <v>466</v>
      </c>
      <c r="BQ17" s="10">
        <v>104</v>
      </c>
      <c r="BR17" s="10">
        <v>339</v>
      </c>
      <c r="BS17" s="10">
        <v>337</v>
      </c>
      <c r="BT17" s="10">
        <v>501</v>
      </c>
      <c r="BU17" s="10">
        <v>816</v>
      </c>
      <c r="BV17" s="1">
        <v>459</v>
      </c>
      <c r="BW17" s="1">
        <v>331</v>
      </c>
      <c r="BX17" s="1">
        <v>154</v>
      </c>
      <c r="BY17" s="1">
        <v>125</v>
      </c>
      <c r="BZ17" s="1">
        <v>161</v>
      </c>
      <c r="CA17" s="1">
        <v>315</v>
      </c>
      <c r="CB17" s="1">
        <v>373</v>
      </c>
      <c r="CC17" s="1">
        <v>141</v>
      </c>
      <c r="CD17" s="1">
        <v>320</v>
      </c>
      <c r="CE17" s="1">
        <v>461</v>
      </c>
      <c r="CF17" s="1">
        <v>331</v>
      </c>
      <c r="CG17" s="1">
        <v>191</v>
      </c>
      <c r="CH17" s="1">
        <v>133</v>
      </c>
      <c r="CI17" s="1">
        <v>420</v>
      </c>
      <c r="CJ17" s="1">
        <v>417</v>
      </c>
      <c r="CK17" s="1">
        <v>331</v>
      </c>
      <c r="CL17" s="1">
        <v>318</v>
      </c>
      <c r="CM17" s="1">
        <v>376</v>
      </c>
      <c r="CN17" s="1">
        <v>601</v>
      </c>
      <c r="CO17" s="1">
        <v>568</v>
      </c>
      <c r="CP17" s="1">
        <v>281</v>
      </c>
      <c r="CQ17" s="1">
        <v>332</v>
      </c>
      <c r="CR17" s="1">
        <v>128</v>
      </c>
      <c r="CS17" s="1">
        <v>113</v>
      </c>
      <c r="CT17" s="1">
        <v>162</v>
      </c>
      <c r="CU17" s="1">
        <v>156</v>
      </c>
      <c r="CV17" s="1">
        <v>203</v>
      </c>
      <c r="CW17" s="1">
        <v>213</v>
      </c>
      <c r="CX17" s="1">
        <v>99</v>
      </c>
      <c r="CY17" s="1">
        <v>764</v>
      </c>
      <c r="CZ17" s="1">
        <v>259</v>
      </c>
      <c r="DA17" s="1">
        <v>462</v>
      </c>
      <c r="DB17" s="1">
        <v>164</v>
      </c>
      <c r="DC17" s="1">
        <v>153</v>
      </c>
      <c r="DD17" s="1">
        <v>144</v>
      </c>
      <c r="DE17" s="11">
        <v>471</v>
      </c>
      <c r="DF17" s="11">
        <v>316</v>
      </c>
      <c r="DG17" s="11">
        <v>599</v>
      </c>
      <c r="DH17" s="11">
        <v>857</v>
      </c>
      <c r="DI17" s="11">
        <v>547</v>
      </c>
      <c r="DJ17" s="11">
        <v>575</v>
      </c>
      <c r="DK17" s="11">
        <v>440</v>
      </c>
      <c r="DL17" s="11">
        <v>513</v>
      </c>
      <c r="DM17" s="11">
        <v>624</v>
      </c>
      <c r="DN17" s="11">
        <v>465</v>
      </c>
      <c r="DO17" s="11">
        <v>333</v>
      </c>
      <c r="DP17" s="11">
        <v>441</v>
      </c>
      <c r="DQ17" s="11">
        <v>301</v>
      </c>
      <c r="DR17" s="11">
        <v>468</v>
      </c>
      <c r="DS17" s="11">
        <v>399</v>
      </c>
      <c r="DT17" s="11">
        <v>1023</v>
      </c>
      <c r="DU17" s="11">
        <v>443</v>
      </c>
      <c r="DV17" s="11">
        <v>787</v>
      </c>
      <c r="DW17" s="11">
        <v>415</v>
      </c>
      <c r="DX17" s="11">
        <v>398</v>
      </c>
      <c r="DY17" s="11">
        <v>389</v>
      </c>
      <c r="DZ17" s="11">
        <v>398</v>
      </c>
      <c r="EA17" s="11">
        <v>259</v>
      </c>
      <c r="EB17" s="11">
        <v>323</v>
      </c>
      <c r="EC17" s="11">
        <v>167</v>
      </c>
      <c r="ED17" s="11">
        <v>419</v>
      </c>
      <c r="EE17" s="11">
        <v>212</v>
      </c>
      <c r="EF17" s="11">
        <v>156</v>
      </c>
      <c r="EG17" s="11">
        <v>626</v>
      </c>
      <c r="EH17" s="11">
        <v>777</v>
      </c>
      <c r="EI17" s="11">
        <v>498</v>
      </c>
      <c r="EJ17" s="11">
        <v>244</v>
      </c>
      <c r="EK17" s="11">
        <v>583</v>
      </c>
      <c r="EL17" s="11">
        <v>518</v>
      </c>
      <c r="EM17" s="11">
        <v>365</v>
      </c>
      <c r="EN17" s="11">
        <v>575</v>
      </c>
      <c r="EO17" s="11">
        <v>612</v>
      </c>
      <c r="EP17" s="11">
        <v>554</v>
      </c>
      <c r="EQ17" s="11">
        <v>771</v>
      </c>
      <c r="ER17" s="11">
        <v>271</v>
      </c>
      <c r="ES17" s="11">
        <v>180</v>
      </c>
      <c r="ET17" s="11">
        <v>265</v>
      </c>
      <c r="EU17" s="11">
        <v>765</v>
      </c>
      <c r="EV17" s="11">
        <v>562</v>
      </c>
      <c r="EW17" s="11">
        <v>845</v>
      </c>
      <c r="EX17" s="11">
        <v>730</v>
      </c>
      <c r="EY17" s="11">
        <v>567</v>
      </c>
      <c r="EZ17" s="12">
        <f t="shared" si="0"/>
        <v>370.1233766233766</v>
      </c>
      <c r="FA17" s="12">
        <f t="shared" si="1"/>
        <v>238.69907020478414</v>
      </c>
    </row>
    <row r="18" spans="1:157">
      <c r="A18" s="1">
        <f t="shared" si="2"/>
        <v>15</v>
      </c>
      <c r="B18" s="10">
        <v>340</v>
      </c>
      <c r="C18" s="10">
        <v>170</v>
      </c>
      <c r="D18" s="10">
        <v>446</v>
      </c>
      <c r="E18" s="10">
        <v>352</v>
      </c>
      <c r="F18" s="10">
        <v>323</v>
      </c>
      <c r="G18" s="10">
        <v>368</v>
      </c>
      <c r="H18" s="10">
        <v>112</v>
      </c>
      <c r="I18" s="10">
        <v>391</v>
      </c>
      <c r="J18" s="10">
        <v>462</v>
      </c>
      <c r="K18" s="10">
        <v>116</v>
      </c>
      <c r="L18" s="10">
        <v>104</v>
      </c>
      <c r="M18" s="10">
        <v>293</v>
      </c>
      <c r="N18" s="10">
        <v>284</v>
      </c>
      <c r="O18" s="10">
        <v>206</v>
      </c>
      <c r="P18" s="10">
        <v>190</v>
      </c>
      <c r="Q18" s="10">
        <v>145</v>
      </c>
      <c r="R18" s="10">
        <v>464</v>
      </c>
      <c r="S18" s="10">
        <v>307</v>
      </c>
      <c r="T18" s="10">
        <v>238</v>
      </c>
      <c r="U18" s="10">
        <v>116</v>
      </c>
      <c r="V18" s="10">
        <v>318</v>
      </c>
      <c r="W18" s="10">
        <v>318</v>
      </c>
      <c r="X18" s="10">
        <v>77</v>
      </c>
      <c r="Y18" s="10">
        <v>151</v>
      </c>
      <c r="Z18" s="10">
        <v>117</v>
      </c>
      <c r="AA18" s="10">
        <v>130</v>
      </c>
      <c r="AB18" s="10">
        <v>150</v>
      </c>
      <c r="AC18" s="10">
        <v>91</v>
      </c>
      <c r="AD18" s="10">
        <v>483</v>
      </c>
      <c r="AE18" s="10">
        <v>145</v>
      </c>
      <c r="AF18" s="10">
        <v>283</v>
      </c>
      <c r="AG18" s="10">
        <v>138</v>
      </c>
      <c r="AH18" s="10">
        <v>146</v>
      </c>
      <c r="AI18" s="10">
        <v>235</v>
      </c>
      <c r="AJ18" s="10">
        <v>320</v>
      </c>
      <c r="AK18" s="2">
        <v>478</v>
      </c>
      <c r="AL18" s="2">
        <v>133</v>
      </c>
      <c r="AM18" s="2">
        <v>2018</v>
      </c>
      <c r="AN18" s="2">
        <v>609</v>
      </c>
      <c r="AO18" s="2">
        <v>392</v>
      </c>
      <c r="AP18" s="2">
        <v>270</v>
      </c>
      <c r="AQ18" s="2">
        <v>127</v>
      </c>
      <c r="AR18" s="2">
        <v>435</v>
      </c>
      <c r="AS18" s="2">
        <v>171</v>
      </c>
      <c r="AT18" s="2">
        <v>130</v>
      </c>
      <c r="AU18" s="2">
        <v>177</v>
      </c>
      <c r="AV18" s="2">
        <v>355</v>
      </c>
      <c r="AW18" s="2">
        <v>147</v>
      </c>
      <c r="AX18" s="2">
        <v>122</v>
      </c>
      <c r="AY18" s="10">
        <v>523</v>
      </c>
      <c r="AZ18" s="10">
        <v>121</v>
      </c>
      <c r="BA18" s="10">
        <v>607</v>
      </c>
      <c r="BB18" s="10">
        <v>236</v>
      </c>
      <c r="BC18" s="10">
        <v>523</v>
      </c>
      <c r="BD18" s="10">
        <v>363</v>
      </c>
      <c r="BE18" s="10">
        <v>538</v>
      </c>
      <c r="BF18" s="10">
        <v>275</v>
      </c>
      <c r="BG18" s="10">
        <v>554</v>
      </c>
      <c r="BH18" s="10">
        <v>452</v>
      </c>
      <c r="BI18" s="10">
        <v>478</v>
      </c>
      <c r="BJ18" s="10">
        <v>690</v>
      </c>
      <c r="BK18" s="10">
        <v>445</v>
      </c>
      <c r="BL18" s="10">
        <v>553</v>
      </c>
      <c r="BM18" s="10">
        <v>163</v>
      </c>
      <c r="BN18" s="10">
        <v>565</v>
      </c>
      <c r="BO18" s="10">
        <v>101</v>
      </c>
      <c r="BP18" s="10">
        <v>479</v>
      </c>
      <c r="BQ18" s="10">
        <v>101</v>
      </c>
      <c r="BR18" s="10">
        <v>326</v>
      </c>
      <c r="BS18" s="10">
        <v>335</v>
      </c>
      <c r="BT18" s="10">
        <v>485</v>
      </c>
      <c r="BU18" s="10">
        <v>815</v>
      </c>
      <c r="BV18" s="1">
        <v>456</v>
      </c>
      <c r="BW18" s="1">
        <v>333</v>
      </c>
      <c r="BX18" s="1">
        <v>154</v>
      </c>
      <c r="BY18" s="1">
        <v>122</v>
      </c>
      <c r="BZ18" s="1">
        <v>162</v>
      </c>
      <c r="CA18" s="1">
        <v>315</v>
      </c>
      <c r="CB18" s="1">
        <v>374</v>
      </c>
      <c r="CC18" s="1">
        <v>141</v>
      </c>
      <c r="CD18" s="1">
        <v>312</v>
      </c>
      <c r="CE18" s="1">
        <v>463</v>
      </c>
      <c r="CF18" s="1">
        <v>424</v>
      </c>
      <c r="CG18" s="1">
        <v>194</v>
      </c>
      <c r="CH18" s="1">
        <v>132</v>
      </c>
      <c r="CI18" s="1">
        <v>419</v>
      </c>
      <c r="CJ18" s="1">
        <v>413</v>
      </c>
      <c r="CK18" s="1">
        <v>331</v>
      </c>
      <c r="CL18" s="1">
        <v>315</v>
      </c>
      <c r="CM18" s="1">
        <v>377</v>
      </c>
      <c r="CN18" s="1">
        <v>643</v>
      </c>
      <c r="CO18" s="1">
        <v>571</v>
      </c>
      <c r="CP18" s="1">
        <v>281</v>
      </c>
      <c r="CQ18" s="1">
        <v>843</v>
      </c>
      <c r="CR18" s="1">
        <v>129</v>
      </c>
      <c r="CS18" s="1">
        <v>116</v>
      </c>
      <c r="CT18" s="1">
        <v>163</v>
      </c>
      <c r="CU18" s="1">
        <v>157</v>
      </c>
      <c r="CV18" s="1">
        <v>204</v>
      </c>
      <c r="CW18" s="1">
        <v>212</v>
      </c>
      <c r="CX18" s="1">
        <v>102</v>
      </c>
      <c r="CY18" s="1">
        <v>508</v>
      </c>
      <c r="CZ18" s="1">
        <v>261</v>
      </c>
      <c r="DA18" s="1">
        <v>461</v>
      </c>
      <c r="DB18" s="1">
        <v>164</v>
      </c>
      <c r="DC18" s="1">
        <v>153</v>
      </c>
      <c r="DD18" s="1">
        <v>141</v>
      </c>
      <c r="DE18" s="11">
        <v>479</v>
      </c>
      <c r="DF18" s="11">
        <v>318</v>
      </c>
      <c r="DG18" s="11">
        <v>617</v>
      </c>
      <c r="DH18" s="11">
        <v>915</v>
      </c>
      <c r="DI18" s="11">
        <v>545</v>
      </c>
      <c r="DJ18" s="11">
        <v>576</v>
      </c>
      <c r="DK18" s="11">
        <v>419</v>
      </c>
      <c r="DL18" s="11">
        <v>981</v>
      </c>
      <c r="DM18" s="11">
        <v>557</v>
      </c>
      <c r="DN18" s="11">
        <v>583</v>
      </c>
      <c r="DO18" s="11">
        <v>716</v>
      </c>
      <c r="DP18" s="11">
        <v>423</v>
      </c>
      <c r="DQ18" s="11">
        <v>301</v>
      </c>
      <c r="DR18" s="11">
        <v>467</v>
      </c>
      <c r="DS18" s="11">
        <v>406</v>
      </c>
      <c r="DT18" s="11">
        <v>1023</v>
      </c>
      <c r="DU18" s="11">
        <v>378</v>
      </c>
      <c r="DV18" s="11">
        <v>785</v>
      </c>
      <c r="DW18" s="11">
        <v>416</v>
      </c>
      <c r="DX18" s="11">
        <v>404</v>
      </c>
      <c r="DY18" s="11">
        <v>389</v>
      </c>
      <c r="DZ18" s="11">
        <v>390</v>
      </c>
      <c r="EA18" s="11">
        <v>261</v>
      </c>
      <c r="EB18" s="11">
        <v>322</v>
      </c>
      <c r="EC18" s="11">
        <v>166</v>
      </c>
      <c r="ED18" s="11">
        <v>418</v>
      </c>
      <c r="EE18" s="11">
        <v>344</v>
      </c>
      <c r="EF18" s="11">
        <v>186</v>
      </c>
      <c r="EG18" s="11">
        <v>615</v>
      </c>
      <c r="EH18" s="11">
        <v>729</v>
      </c>
      <c r="EI18" s="11">
        <v>495</v>
      </c>
      <c r="EJ18" s="11">
        <v>313</v>
      </c>
      <c r="EK18" s="11">
        <v>585</v>
      </c>
      <c r="EL18" s="11">
        <v>542</v>
      </c>
      <c r="EM18" s="11">
        <v>370</v>
      </c>
      <c r="EN18" s="11">
        <v>573</v>
      </c>
      <c r="EO18" s="11">
        <v>440</v>
      </c>
      <c r="EP18" s="11">
        <v>575</v>
      </c>
      <c r="EQ18" s="11">
        <v>799</v>
      </c>
      <c r="ER18" s="11">
        <v>268</v>
      </c>
      <c r="ES18" s="11">
        <v>180</v>
      </c>
      <c r="ET18" s="11">
        <v>301</v>
      </c>
      <c r="EU18" s="11">
        <v>728</v>
      </c>
      <c r="EV18" s="11">
        <v>563</v>
      </c>
      <c r="EW18" s="11">
        <v>819</v>
      </c>
      <c r="EX18" s="11">
        <v>723</v>
      </c>
      <c r="EY18" s="11">
        <v>411</v>
      </c>
      <c r="EZ18" s="12">
        <f t="shared" si="0"/>
        <v>377.7987012987013</v>
      </c>
      <c r="FA18" s="12">
        <f t="shared" si="1"/>
        <v>243.92159299191638</v>
      </c>
    </row>
    <row r="19" spans="1:157">
      <c r="A19" s="1">
        <f t="shared" si="2"/>
        <v>16</v>
      </c>
      <c r="B19" s="10">
        <v>342</v>
      </c>
      <c r="C19" s="10">
        <v>169</v>
      </c>
      <c r="D19" s="10">
        <v>445</v>
      </c>
      <c r="E19" s="10">
        <v>352</v>
      </c>
      <c r="F19" s="10">
        <v>344</v>
      </c>
      <c r="G19" s="10">
        <v>369</v>
      </c>
      <c r="H19" s="10">
        <v>112</v>
      </c>
      <c r="I19" s="10">
        <v>382</v>
      </c>
      <c r="J19" s="10">
        <v>461</v>
      </c>
      <c r="K19" s="10">
        <v>117</v>
      </c>
      <c r="L19" s="10">
        <v>106</v>
      </c>
      <c r="M19" s="10">
        <v>296</v>
      </c>
      <c r="N19" s="10">
        <v>285</v>
      </c>
      <c r="O19" s="10">
        <v>194</v>
      </c>
      <c r="P19" s="10">
        <v>190</v>
      </c>
      <c r="Q19" s="10">
        <v>160</v>
      </c>
      <c r="R19" s="10">
        <v>459</v>
      </c>
      <c r="S19" s="10">
        <v>307</v>
      </c>
      <c r="T19" s="10">
        <v>237</v>
      </c>
      <c r="U19" s="10">
        <v>116</v>
      </c>
      <c r="V19" s="10">
        <v>318</v>
      </c>
      <c r="W19" s="10">
        <v>318</v>
      </c>
      <c r="X19" s="10">
        <v>78</v>
      </c>
      <c r="Y19" s="10">
        <v>150</v>
      </c>
      <c r="Z19" s="10">
        <v>117</v>
      </c>
      <c r="AA19" s="10">
        <v>150</v>
      </c>
      <c r="AB19" s="10">
        <v>127</v>
      </c>
      <c r="AC19" s="10">
        <v>104</v>
      </c>
      <c r="AD19" s="10">
        <v>485</v>
      </c>
      <c r="AE19" s="10">
        <v>136</v>
      </c>
      <c r="AF19" s="10">
        <v>283</v>
      </c>
      <c r="AG19" s="10">
        <v>136</v>
      </c>
      <c r="AH19" s="10">
        <v>163</v>
      </c>
      <c r="AI19" s="10">
        <v>235</v>
      </c>
      <c r="AJ19" s="10">
        <v>325</v>
      </c>
      <c r="AK19" s="2">
        <v>471</v>
      </c>
      <c r="AL19" s="2">
        <v>133</v>
      </c>
      <c r="AM19" s="2">
        <v>2019</v>
      </c>
      <c r="AN19" s="2">
        <v>606</v>
      </c>
      <c r="AO19" s="2">
        <v>394</v>
      </c>
      <c r="AP19" s="2">
        <v>275</v>
      </c>
      <c r="AQ19" s="2">
        <v>129</v>
      </c>
      <c r="AR19" s="2">
        <v>445</v>
      </c>
      <c r="AS19" s="2">
        <v>170</v>
      </c>
      <c r="AT19" s="2">
        <v>134</v>
      </c>
      <c r="AU19" s="2">
        <v>176</v>
      </c>
      <c r="AV19" s="2">
        <v>345</v>
      </c>
      <c r="AW19" s="2">
        <v>104</v>
      </c>
      <c r="AX19" s="2">
        <v>123</v>
      </c>
      <c r="AY19" s="10">
        <v>509</v>
      </c>
      <c r="AZ19" s="10">
        <v>122</v>
      </c>
      <c r="BA19" s="10">
        <v>606</v>
      </c>
      <c r="BB19" s="10">
        <v>233</v>
      </c>
      <c r="BC19" s="10">
        <v>493</v>
      </c>
      <c r="BD19" s="10">
        <v>363</v>
      </c>
      <c r="BE19" s="10">
        <v>541</v>
      </c>
      <c r="BF19" s="10">
        <v>276</v>
      </c>
      <c r="BG19" s="10">
        <v>553</v>
      </c>
      <c r="BH19" s="10">
        <v>457</v>
      </c>
      <c r="BI19" s="10">
        <v>469</v>
      </c>
      <c r="BJ19" s="10">
        <v>664</v>
      </c>
      <c r="BK19" s="10">
        <v>444</v>
      </c>
      <c r="BL19" s="10">
        <v>568</v>
      </c>
      <c r="BM19" s="10">
        <v>136</v>
      </c>
      <c r="BN19" s="10">
        <v>547</v>
      </c>
      <c r="BO19" s="10">
        <v>105</v>
      </c>
      <c r="BP19" s="10">
        <v>469</v>
      </c>
      <c r="BQ19" s="10">
        <v>100</v>
      </c>
      <c r="BR19" s="10">
        <v>324</v>
      </c>
      <c r="BS19" s="10">
        <v>335</v>
      </c>
      <c r="BT19" s="10">
        <v>510</v>
      </c>
      <c r="BU19" s="10">
        <v>731</v>
      </c>
      <c r="BV19" s="1">
        <v>458</v>
      </c>
      <c r="BW19" s="1">
        <v>335</v>
      </c>
      <c r="BX19" s="1">
        <v>156</v>
      </c>
      <c r="BY19" s="1">
        <v>118</v>
      </c>
      <c r="BZ19" s="1">
        <v>161</v>
      </c>
      <c r="CA19" s="1">
        <v>315</v>
      </c>
      <c r="CB19" s="1">
        <v>379</v>
      </c>
      <c r="CC19" s="1">
        <v>143</v>
      </c>
      <c r="CD19" s="1">
        <v>289</v>
      </c>
      <c r="CE19" s="1">
        <v>466</v>
      </c>
      <c r="CF19" s="1">
        <v>419</v>
      </c>
      <c r="CG19" s="1">
        <v>194</v>
      </c>
      <c r="CH19" s="1">
        <v>134</v>
      </c>
      <c r="CI19" s="1">
        <v>420</v>
      </c>
      <c r="CJ19" s="1">
        <v>415</v>
      </c>
      <c r="CK19" s="1">
        <v>331</v>
      </c>
      <c r="CL19" s="1">
        <v>319</v>
      </c>
      <c r="CM19" s="1">
        <v>362</v>
      </c>
      <c r="CN19" s="1">
        <v>661</v>
      </c>
      <c r="CO19" s="1">
        <v>582</v>
      </c>
      <c r="CP19" s="1">
        <v>278</v>
      </c>
      <c r="CQ19" s="1">
        <v>584</v>
      </c>
      <c r="CR19" s="1">
        <v>127</v>
      </c>
      <c r="CS19" s="1">
        <v>129</v>
      </c>
      <c r="CT19" s="1">
        <v>136</v>
      </c>
      <c r="CU19" s="1">
        <v>156</v>
      </c>
      <c r="CV19" s="1">
        <v>207</v>
      </c>
      <c r="CW19" s="1">
        <v>196</v>
      </c>
      <c r="CX19" s="1">
        <v>81</v>
      </c>
      <c r="CY19" s="1">
        <v>425</v>
      </c>
      <c r="CZ19" s="1">
        <v>249</v>
      </c>
      <c r="DA19" s="1">
        <v>459</v>
      </c>
      <c r="DB19" s="1">
        <v>161</v>
      </c>
      <c r="DC19" s="1">
        <v>152</v>
      </c>
      <c r="DD19" s="1">
        <v>139</v>
      </c>
      <c r="DE19" s="11">
        <v>499</v>
      </c>
      <c r="DF19" s="11">
        <v>328</v>
      </c>
      <c r="DG19" s="11">
        <v>605</v>
      </c>
      <c r="DH19" s="11">
        <v>909</v>
      </c>
      <c r="DI19" s="11">
        <v>540</v>
      </c>
      <c r="DJ19" s="11">
        <v>563</v>
      </c>
      <c r="DK19" s="11">
        <v>419</v>
      </c>
      <c r="DL19" s="11">
        <v>439</v>
      </c>
      <c r="DM19" s="11">
        <v>480</v>
      </c>
      <c r="DN19" s="11">
        <v>458</v>
      </c>
      <c r="DO19" s="11">
        <v>719</v>
      </c>
      <c r="DP19" s="11">
        <v>546</v>
      </c>
      <c r="DQ19" s="11">
        <v>317</v>
      </c>
      <c r="DR19" s="11">
        <v>463</v>
      </c>
      <c r="DS19" s="11">
        <v>509</v>
      </c>
      <c r="DT19" s="11">
        <v>1023</v>
      </c>
      <c r="DU19" s="11">
        <v>356</v>
      </c>
      <c r="DV19" s="11">
        <v>795</v>
      </c>
      <c r="DW19" s="11">
        <v>417</v>
      </c>
      <c r="DX19" s="11">
        <v>399</v>
      </c>
      <c r="DY19" s="11">
        <v>389</v>
      </c>
      <c r="DZ19" s="11">
        <v>385</v>
      </c>
      <c r="EA19" s="11">
        <v>258</v>
      </c>
      <c r="EB19" s="11">
        <v>331</v>
      </c>
      <c r="EC19" s="11">
        <v>165</v>
      </c>
      <c r="ED19" s="11">
        <v>444</v>
      </c>
      <c r="EE19" s="11">
        <v>260</v>
      </c>
      <c r="EF19" s="11">
        <v>214</v>
      </c>
      <c r="EG19" s="11">
        <v>606</v>
      </c>
      <c r="EH19" s="11">
        <v>816</v>
      </c>
      <c r="EI19" s="11">
        <v>497</v>
      </c>
      <c r="EJ19" s="11">
        <v>407</v>
      </c>
      <c r="EK19" s="11">
        <v>626</v>
      </c>
      <c r="EL19" s="11">
        <v>563</v>
      </c>
      <c r="EM19" s="11">
        <v>368</v>
      </c>
      <c r="EN19" s="11">
        <v>578</v>
      </c>
      <c r="EO19" s="11">
        <v>443</v>
      </c>
      <c r="EP19" s="11">
        <v>563</v>
      </c>
      <c r="EQ19" s="11">
        <v>801</v>
      </c>
      <c r="ER19" s="11">
        <v>415</v>
      </c>
      <c r="ES19" s="11">
        <v>179</v>
      </c>
      <c r="ET19" s="11">
        <v>270</v>
      </c>
      <c r="EU19" s="11">
        <v>728</v>
      </c>
      <c r="EV19" s="11">
        <v>1023</v>
      </c>
      <c r="EW19" s="11">
        <v>814</v>
      </c>
      <c r="EX19" s="11">
        <v>717</v>
      </c>
      <c r="EY19" s="11">
        <v>385</v>
      </c>
      <c r="EZ19" s="12">
        <f t="shared" si="0"/>
        <v>375.40259740259739</v>
      </c>
      <c r="FA19" s="12">
        <f t="shared" si="1"/>
        <v>242.04162985206634</v>
      </c>
    </row>
    <row r="20" spans="1:157">
      <c r="A20" s="1">
        <f t="shared" si="2"/>
        <v>17</v>
      </c>
      <c r="B20" s="10">
        <v>342</v>
      </c>
      <c r="C20" s="10">
        <v>170</v>
      </c>
      <c r="D20" s="10">
        <v>400</v>
      </c>
      <c r="E20" s="10">
        <v>352</v>
      </c>
      <c r="F20" s="10">
        <v>345</v>
      </c>
      <c r="G20" s="10">
        <v>366</v>
      </c>
      <c r="H20" s="10">
        <v>111</v>
      </c>
      <c r="I20" s="10">
        <v>435</v>
      </c>
      <c r="J20" s="10">
        <v>462</v>
      </c>
      <c r="K20" s="10">
        <v>108</v>
      </c>
      <c r="L20" s="10">
        <v>105</v>
      </c>
      <c r="M20" s="10">
        <v>240</v>
      </c>
      <c r="N20" s="10">
        <v>282</v>
      </c>
      <c r="O20" s="10">
        <v>206</v>
      </c>
      <c r="P20" s="10">
        <v>189</v>
      </c>
      <c r="Q20" s="10">
        <v>135</v>
      </c>
      <c r="R20" s="10">
        <v>465</v>
      </c>
      <c r="S20" s="10">
        <v>307</v>
      </c>
      <c r="T20" s="10">
        <v>238</v>
      </c>
      <c r="U20" s="10">
        <v>116</v>
      </c>
      <c r="V20" s="10">
        <v>320</v>
      </c>
      <c r="W20" s="10">
        <v>320</v>
      </c>
      <c r="X20" s="10">
        <v>78</v>
      </c>
      <c r="Y20" s="10">
        <v>150</v>
      </c>
      <c r="Z20" s="10">
        <v>117</v>
      </c>
      <c r="AA20" s="10">
        <v>154</v>
      </c>
      <c r="AB20" s="10">
        <v>142</v>
      </c>
      <c r="AC20" s="10">
        <v>91</v>
      </c>
      <c r="AD20" s="10">
        <v>482</v>
      </c>
      <c r="AE20" s="10">
        <v>119</v>
      </c>
      <c r="AF20" s="10">
        <v>282</v>
      </c>
      <c r="AG20" s="10">
        <v>141</v>
      </c>
      <c r="AH20" s="10">
        <v>139</v>
      </c>
      <c r="AI20" s="10">
        <v>236</v>
      </c>
      <c r="AJ20" s="10">
        <v>326</v>
      </c>
      <c r="AK20" s="2">
        <v>470</v>
      </c>
      <c r="AL20" s="2">
        <v>124</v>
      </c>
      <c r="AM20" s="2">
        <v>2034</v>
      </c>
      <c r="AN20" s="2">
        <v>601</v>
      </c>
      <c r="AO20" s="2">
        <v>394</v>
      </c>
      <c r="AP20" s="2">
        <v>276</v>
      </c>
      <c r="AQ20" s="2">
        <v>131</v>
      </c>
      <c r="AR20" s="2">
        <v>452</v>
      </c>
      <c r="AS20" s="2">
        <v>171</v>
      </c>
      <c r="AT20" s="2">
        <v>140</v>
      </c>
      <c r="AU20" s="2">
        <v>177</v>
      </c>
      <c r="AV20" s="2">
        <v>341</v>
      </c>
      <c r="AW20" s="2">
        <v>133</v>
      </c>
      <c r="AX20" s="2">
        <v>121</v>
      </c>
      <c r="AY20" s="10">
        <v>505</v>
      </c>
      <c r="AZ20" s="10">
        <v>121</v>
      </c>
      <c r="BA20" s="10">
        <v>585</v>
      </c>
      <c r="BB20" s="10">
        <v>335</v>
      </c>
      <c r="BC20" s="10">
        <v>525</v>
      </c>
      <c r="BD20" s="10">
        <v>341</v>
      </c>
      <c r="BE20" s="10">
        <v>525</v>
      </c>
      <c r="BF20" s="10">
        <v>276</v>
      </c>
      <c r="BG20" s="10">
        <v>576</v>
      </c>
      <c r="BH20" s="10">
        <v>453</v>
      </c>
      <c r="BI20" s="10">
        <v>483</v>
      </c>
      <c r="BJ20" s="10">
        <v>669</v>
      </c>
      <c r="BK20" s="10">
        <v>446</v>
      </c>
      <c r="BL20" s="10">
        <v>560</v>
      </c>
      <c r="BM20" s="10">
        <v>160</v>
      </c>
      <c r="BN20" s="10">
        <v>552</v>
      </c>
      <c r="BO20" s="10">
        <v>102</v>
      </c>
      <c r="BP20" s="10">
        <v>464</v>
      </c>
      <c r="BQ20" s="10">
        <v>102</v>
      </c>
      <c r="BR20" s="10">
        <v>331</v>
      </c>
      <c r="BS20" s="10">
        <v>331</v>
      </c>
      <c r="BT20" s="10">
        <v>519</v>
      </c>
      <c r="BU20" s="10">
        <v>820</v>
      </c>
      <c r="BV20" s="1">
        <v>463</v>
      </c>
      <c r="BW20" s="1">
        <v>336</v>
      </c>
      <c r="BX20" s="1">
        <v>155</v>
      </c>
      <c r="BY20" s="1">
        <v>115</v>
      </c>
      <c r="BZ20" s="1">
        <v>162</v>
      </c>
      <c r="CA20" s="1">
        <v>315</v>
      </c>
      <c r="CB20" s="1">
        <v>382</v>
      </c>
      <c r="CC20" s="1">
        <v>142</v>
      </c>
      <c r="CD20" s="1">
        <v>322</v>
      </c>
      <c r="CE20" s="1">
        <v>472</v>
      </c>
      <c r="CF20" s="1">
        <v>422</v>
      </c>
      <c r="CG20" s="1">
        <v>196</v>
      </c>
      <c r="CH20" s="1">
        <v>132</v>
      </c>
      <c r="CI20" s="1">
        <v>419</v>
      </c>
      <c r="CJ20" s="1">
        <v>413</v>
      </c>
      <c r="CK20" s="1">
        <v>331</v>
      </c>
      <c r="CL20" s="1">
        <v>318</v>
      </c>
      <c r="CM20" s="1">
        <v>346</v>
      </c>
      <c r="CN20" s="1">
        <v>667</v>
      </c>
      <c r="CO20" s="1">
        <v>571</v>
      </c>
      <c r="CP20" s="1">
        <v>279</v>
      </c>
      <c r="CQ20" s="1">
        <v>382</v>
      </c>
      <c r="CR20" s="1">
        <v>139</v>
      </c>
      <c r="CS20" s="1">
        <v>132</v>
      </c>
      <c r="CT20" s="1">
        <v>159</v>
      </c>
      <c r="CU20" s="1">
        <v>153</v>
      </c>
      <c r="CV20" s="1">
        <v>203</v>
      </c>
      <c r="CW20" s="1">
        <v>214</v>
      </c>
      <c r="CX20" s="1">
        <v>95</v>
      </c>
      <c r="CY20" s="1">
        <v>688</v>
      </c>
      <c r="CZ20" s="1">
        <v>278</v>
      </c>
      <c r="DA20" s="1">
        <v>458</v>
      </c>
      <c r="DB20" s="1">
        <v>161</v>
      </c>
      <c r="DC20" s="1">
        <v>152</v>
      </c>
      <c r="DD20" s="1">
        <v>138</v>
      </c>
      <c r="DE20" s="11">
        <v>479</v>
      </c>
      <c r="DF20" s="11">
        <v>355</v>
      </c>
      <c r="DG20" s="11">
        <v>594</v>
      </c>
      <c r="DH20" s="11">
        <v>919</v>
      </c>
      <c r="DI20" s="11">
        <v>604</v>
      </c>
      <c r="DJ20" s="11">
        <v>561</v>
      </c>
      <c r="DK20" s="11">
        <v>422</v>
      </c>
      <c r="DL20" s="11">
        <v>419</v>
      </c>
      <c r="DM20" s="11">
        <v>681</v>
      </c>
      <c r="DN20" s="11">
        <v>461</v>
      </c>
      <c r="DO20" s="11">
        <v>812</v>
      </c>
      <c r="DP20" s="11">
        <v>417</v>
      </c>
      <c r="DQ20" s="11">
        <v>302</v>
      </c>
      <c r="DR20" s="11">
        <v>469</v>
      </c>
      <c r="DS20" s="11">
        <v>418</v>
      </c>
      <c r="DT20" s="11">
        <v>895</v>
      </c>
      <c r="DU20" s="11">
        <v>334</v>
      </c>
      <c r="DV20" s="11">
        <v>792</v>
      </c>
      <c r="DW20" s="11">
        <v>419</v>
      </c>
      <c r="DX20" s="11">
        <v>409</v>
      </c>
      <c r="DY20" s="11">
        <v>390</v>
      </c>
      <c r="DZ20" s="11">
        <v>383</v>
      </c>
      <c r="EA20" s="11">
        <v>256</v>
      </c>
      <c r="EB20" s="11">
        <v>317</v>
      </c>
      <c r="EC20" s="11">
        <v>165</v>
      </c>
      <c r="ED20" s="11">
        <v>440</v>
      </c>
      <c r="EE20" s="11">
        <v>220</v>
      </c>
      <c r="EF20" s="11">
        <v>182</v>
      </c>
      <c r="EG20" s="11">
        <v>570</v>
      </c>
      <c r="EH20" s="11">
        <v>778</v>
      </c>
      <c r="EI20" s="11">
        <v>506</v>
      </c>
      <c r="EJ20" s="11">
        <v>579</v>
      </c>
      <c r="EK20" s="11">
        <v>885</v>
      </c>
      <c r="EL20" s="11">
        <v>554</v>
      </c>
      <c r="EM20" s="11">
        <v>369</v>
      </c>
      <c r="EN20" s="11">
        <v>574</v>
      </c>
      <c r="EO20" s="11">
        <v>442</v>
      </c>
      <c r="EP20" s="11">
        <v>555</v>
      </c>
      <c r="EQ20" s="11">
        <v>809</v>
      </c>
      <c r="ER20" s="11">
        <v>263</v>
      </c>
      <c r="ES20" s="11">
        <v>179</v>
      </c>
      <c r="ET20" s="11">
        <v>270</v>
      </c>
      <c r="EU20" s="11">
        <v>726</v>
      </c>
      <c r="EV20" s="11">
        <v>567</v>
      </c>
      <c r="EW20" s="11">
        <v>811</v>
      </c>
      <c r="EX20" s="11">
        <v>712</v>
      </c>
      <c r="EY20" s="11">
        <v>410</v>
      </c>
      <c r="EZ20" s="12">
        <f t="shared" si="0"/>
        <v>375.33116883116884</v>
      </c>
      <c r="FA20" s="12">
        <f t="shared" si="1"/>
        <v>241.55850331839341</v>
      </c>
    </row>
    <row r="21" spans="1:157">
      <c r="A21" s="1">
        <f t="shared" si="2"/>
        <v>18</v>
      </c>
      <c r="B21" s="10">
        <v>344</v>
      </c>
      <c r="C21" s="10">
        <v>169</v>
      </c>
      <c r="D21" s="10">
        <v>424</v>
      </c>
      <c r="E21" s="10">
        <v>375</v>
      </c>
      <c r="F21" s="10">
        <v>345</v>
      </c>
      <c r="G21" s="10">
        <v>361</v>
      </c>
      <c r="H21" s="10">
        <v>111</v>
      </c>
      <c r="I21" s="10">
        <v>383</v>
      </c>
      <c r="J21" s="10">
        <v>460</v>
      </c>
      <c r="K21" s="10">
        <v>117</v>
      </c>
      <c r="L21" s="10">
        <v>106</v>
      </c>
      <c r="M21" s="10">
        <v>297</v>
      </c>
      <c r="N21" s="10">
        <v>282</v>
      </c>
      <c r="O21" s="10">
        <v>207</v>
      </c>
      <c r="P21" s="10">
        <v>190</v>
      </c>
      <c r="Q21" s="10">
        <v>151</v>
      </c>
      <c r="R21" s="10">
        <v>463</v>
      </c>
      <c r="S21" s="10">
        <v>306</v>
      </c>
      <c r="T21" s="10">
        <v>238</v>
      </c>
      <c r="U21" s="10">
        <v>117</v>
      </c>
      <c r="V21" s="10">
        <v>318</v>
      </c>
      <c r="W21" s="10">
        <v>318</v>
      </c>
      <c r="X21" s="10">
        <v>77</v>
      </c>
      <c r="Y21" s="10">
        <v>149</v>
      </c>
      <c r="Z21" s="10">
        <v>119</v>
      </c>
      <c r="AA21" s="10">
        <v>137</v>
      </c>
      <c r="AB21" s="10">
        <v>141</v>
      </c>
      <c r="AC21" s="10">
        <v>105</v>
      </c>
      <c r="AD21" s="10">
        <v>485</v>
      </c>
      <c r="AE21" s="10">
        <v>136</v>
      </c>
      <c r="AF21" s="10">
        <v>282</v>
      </c>
      <c r="AG21" s="10">
        <v>153</v>
      </c>
      <c r="AH21" s="10">
        <v>163</v>
      </c>
      <c r="AI21" s="10">
        <v>231</v>
      </c>
      <c r="AJ21" s="10">
        <v>316</v>
      </c>
      <c r="AK21" s="2">
        <v>465</v>
      </c>
      <c r="AL21" s="2">
        <v>116</v>
      </c>
      <c r="AM21" s="2">
        <v>2047</v>
      </c>
      <c r="AN21" s="2">
        <v>589</v>
      </c>
      <c r="AO21" s="2">
        <v>395</v>
      </c>
      <c r="AP21" s="2">
        <v>276</v>
      </c>
      <c r="AQ21" s="2">
        <v>131</v>
      </c>
      <c r="AR21" s="2">
        <v>434</v>
      </c>
      <c r="AS21" s="2">
        <v>170</v>
      </c>
      <c r="AT21" s="2">
        <v>140</v>
      </c>
      <c r="AU21" s="2">
        <v>178</v>
      </c>
      <c r="AV21" s="2">
        <v>329</v>
      </c>
      <c r="AW21" s="2">
        <v>120</v>
      </c>
      <c r="AX21" s="2">
        <v>123</v>
      </c>
      <c r="AY21" s="10">
        <v>495</v>
      </c>
      <c r="AZ21" s="10">
        <v>123</v>
      </c>
      <c r="BA21" s="10">
        <v>589</v>
      </c>
      <c r="BB21" s="10">
        <v>337</v>
      </c>
      <c r="BC21" s="10">
        <v>521</v>
      </c>
      <c r="BD21" s="10">
        <v>361</v>
      </c>
      <c r="BE21" s="10">
        <v>539</v>
      </c>
      <c r="BF21" s="10">
        <v>275</v>
      </c>
      <c r="BG21" s="10">
        <v>568</v>
      </c>
      <c r="BH21" s="10">
        <v>455</v>
      </c>
      <c r="BI21" s="10">
        <v>467</v>
      </c>
      <c r="BJ21" s="10">
        <v>702</v>
      </c>
      <c r="BK21" s="10">
        <v>444</v>
      </c>
      <c r="BL21" s="10">
        <v>576</v>
      </c>
      <c r="BM21" s="10">
        <v>160</v>
      </c>
      <c r="BN21" s="10">
        <v>531</v>
      </c>
      <c r="BO21" s="10">
        <v>103</v>
      </c>
      <c r="BP21" s="10">
        <v>460</v>
      </c>
      <c r="BQ21" s="10">
        <v>103</v>
      </c>
      <c r="BR21" s="10">
        <v>323</v>
      </c>
      <c r="BS21" s="10">
        <v>332</v>
      </c>
      <c r="BT21" s="10">
        <v>515</v>
      </c>
      <c r="BU21" s="10">
        <v>818</v>
      </c>
      <c r="BV21" s="1">
        <v>441</v>
      </c>
      <c r="BW21" s="1">
        <v>334</v>
      </c>
      <c r="BX21" s="1">
        <v>154</v>
      </c>
      <c r="BY21" s="1">
        <v>114</v>
      </c>
      <c r="BZ21" s="1">
        <v>161</v>
      </c>
      <c r="CA21" s="1">
        <v>313</v>
      </c>
      <c r="CB21" s="1">
        <v>379</v>
      </c>
      <c r="CC21" s="1">
        <v>141</v>
      </c>
      <c r="CD21" s="1">
        <v>371</v>
      </c>
      <c r="CE21" s="1">
        <v>453</v>
      </c>
      <c r="CF21" s="1">
        <v>425</v>
      </c>
      <c r="CG21" s="1">
        <v>192</v>
      </c>
      <c r="CH21" s="1">
        <v>133</v>
      </c>
      <c r="CI21" s="1">
        <v>418</v>
      </c>
      <c r="CJ21" s="1">
        <v>415</v>
      </c>
      <c r="CK21" s="1">
        <v>332</v>
      </c>
      <c r="CL21" s="1">
        <v>315</v>
      </c>
      <c r="CM21" s="1">
        <v>359</v>
      </c>
      <c r="CN21" s="1">
        <v>524</v>
      </c>
      <c r="CO21" s="1">
        <v>564</v>
      </c>
      <c r="CP21" s="1">
        <v>279</v>
      </c>
      <c r="CQ21" s="1">
        <v>366</v>
      </c>
      <c r="CR21" s="1">
        <v>131</v>
      </c>
      <c r="CS21" s="1">
        <v>123</v>
      </c>
      <c r="CT21" s="1">
        <v>147</v>
      </c>
      <c r="CU21" s="1">
        <v>154</v>
      </c>
      <c r="CV21" s="1">
        <v>192</v>
      </c>
      <c r="CW21" s="1">
        <v>213</v>
      </c>
      <c r="CX21" s="1">
        <v>104</v>
      </c>
      <c r="CY21" s="1">
        <v>636</v>
      </c>
      <c r="CZ21" s="1">
        <v>295</v>
      </c>
      <c r="DA21" s="1">
        <v>457</v>
      </c>
      <c r="DB21" s="1">
        <v>162</v>
      </c>
      <c r="DC21" s="1">
        <v>151</v>
      </c>
      <c r="DD21" s="1">
        <v>130</v>
      </c>
      <c r="DE21" s="11">
        <v>483</v>
      </c>
      <c r="DF21" s="11">
        <v>444</v>
      </c>
      <c r="DG21" s="11">
        <v>592</v>
      </c>
      <c r="DH21" s="11">
        <v>970</v>
      </c>
      <c r="DI21" s="11">
        <v>582</v>
      </c>
      <c r="DJ21" s="11">
        <v>568</v>
      </c>
      <c r="DK21" s="11">
        <v>418</v>
      </c>
      <c r="DL21" s="11">
        <v>394</v>
      </c>
      <c r="DM21" s="11">
        <v>513</v>
      </c>
      <c r="DN21" s="11">
        <v>458</v>
      </c>
      <c r="DO21" s="11">
        <v>496</v>
      </c>
      <c r="DP21" s="11">
        <v>426</v>
      </c>
      <c r="DQ21" s="11">
        <v>303</v>
      </c>
      <c r="DR21" s="11">
        <v>465</v>
      </c>
      <c r="DS21" s="11">
        <v>444</v>
      </c>
      <c r="DT21" s="11">
        <v>680</v>
      </c>
      <c r="DU21" s="11">
        <v>338</v>
      </c>
      <c r="DV21" s="11">
        <v>793</v>
      </c>
      <c r="DW21" s="11">
        <v>419</v>
      </c>
      <c r="DX21" s="11">
        <v>434</v>
      </c>
      <c r="DY21" s="11">
        <v>404</v>
      </c>
      <c r="DZ21" s="11">
        <v>481</v>
      </c>
      <c r="EA21" s="11">
        <v>257</v>
      </c>
      <c r="EB21" s="11">
        <v>322</v>
      </c>
      <c r="EC21" s="11">
        <v>165</v>
      </c>
      <c r="ED21" s="11">
        <v>483</v>
      </c>
      <c r="EE21" s="11">
        <v>223</v>
      </c>
      <c r="EF21" s="11">
        <v>167</v>
      </c>
      <c r="EG21" s="11">
        <v>552</v>
      </c>
      <c r="EH21" s="11">
        <v>823</v>
      </c>
      <c r="EI21" s="11">
        <v>556</v>
      </c>
      <c r="EJ21" s="11">
        <v>615</v>
      </c>
      <c r="EK21" s="11">
        <v>578</v>
      </c>
      <c r="EL21" s="11">
        <v>553</v>
      </c>
      <c r="EM21" s="11">
        <v>522</v>
      </c>
      <c r="EN21" s="11">
        <v>572</v>
      </c>
      <c r="EO21" s="11">
        <v>441</v>
      </c>
      <c r="EP21" s="11">
        <v>555</v>
      </c>
      <c r="EQ21" s="11">
        <v>819</v>
      </c>
      <c r="ER21" s="11">
        <v>271</v>
      </c>
      <c r="ES21" s="11">
        <v>178</v>
      </c>
      <c r="ET21" s="11">
        <v>371</v>
      </c>
      <c r="EU21" s="11">
        <v>693</v>
      </c>
      <c r="EV21" s="11">
        <v>559</v>
      </c>
      <c r="EW21" s="11">
        <v>811</v>
      </c>
      <c r="EX21" s="11">
        <v>712</v>
      </c>
      <c r="EY21" s="11">
        <v>436</v>
      </c>
      <c r="EZ21" s="12">
        <f t="shared" si="0"/>
        <v>372.09740259740261</v>
      </c>
      <c r="FA21" s="12">
        <f t="shared" si="1"/>
        <v>233.41826940053647</v>
      </c>
    </row>
    <row r="22" spans="1:157">
      <c r="A22" s="1">
        <f t="shared" si="2"/>
        <v>19</v>
      </c>
      <c r="B22" s="10">
        <v>349</v>
      </c>
      <c r="C22" s="10">
        <v>169</v>
      </c>
      <c r="D22" s="10">
        <v>447</v>
      </c>
      <c r="E22" s="10">
        <v>388</v>
      </c>
      <c r="F22" s="10">
        <v>344</v>
      </c>
      <c r="G22" s="10">
        <v>368</v>
      </c>
      <c r="H22" s="10">
        <v>112</v>
      </c>
      <c r="I22" s="10">
        <v>396</v>
      </c>
      <c r="J22" s="10">
        <v>460</v>
      </c>
      <c r="K22" s="10">
        <v>111</v>
      </c>
      <c r="L22" s="10">
        <v>106</v>
      </c>
      <c r="M22" s="10">
        <v>296</v>
      </c>
      <c r="N22" s="10">
        <v>282</v>
      </c>
      <c r="O22" s="10">
        <v>205</v>
      </c>
      <c r="P22" s="10">
        <v>188</v>
      </c>
      <c r="Q22" s="10">
        <v>164</v>
      </c>
      <c r="R22" s="10">
        <v>444</v>
      </c>
      <c r="S22" s="10">
        <v>306</v>
      </c>
      <c r="T22" s="10">
        <v>234</v>
      </c>
      <c r="U22" s="10">
        <v>116</v>
      </c>
      <c r="V22" s="10">
        <v>318</v>
      </c>
      <c r="W22" s="10">
        <v>318</v>
      </c>
      <c r="X22" s="10">
        <v>78</v>
      </c>
      <c r="Y22" s="10">
        <v>148</v>
      </c>
      <c r="Z22" s="10">
        <v>119</v>
      </c>
      <c r="AA22" s="10">
        <v>153</v>
      </c>
      <c r="AB22" s="10">
        <v>123</v>
      </c>
      <c r="AC22" s="10">
        <v>90</v>
      </c>
      <c r="AD22" s="10">
        <v>483</v>
      </c>
      <c r="AE22" s="10">
        <v>141</v>
      </c>
      <c r="AF22" s="10">
        <v>281</v>
      </c>
      <c r="AG22" s="10">
        <v>186</v>
      </c>
      <c r="AH22" s="10">
        <v>153</v>
      </c>
      <c r="AI22" s="10">
        <v>235</v>
      </c>
      <c r="AJ22" s="10">
        <v>320</v>
      </c>
      <c r="AK22" s="2">
        <v>443</v>
      </c>
      <c r="AL22" s="2">
        <v>129</v>
      </c>
      <c r="AM22" s="2">
        <v>2041</v>
      </c>
      <c r="AN22" s="2">
        <v>613</v>
      </c>
      <c r="AO22" s="2">
        <v>395</v>
      </c>
      <c r="AP22" s="2">
        <v>254</v>
      </c>
      <c r="AQ22" s="2">
        <v>132</v>
      </c>
      <c r="AR22" s="2">
        <v>437</v>
      </c>
      <c r="AS22" s="2">
        <v>171</v>
      </c>
      <c r="AT22" s="2">
        <v>143</v>
      </c>
      <c r="AU22" s="2">
        <v>177</v>
      </c>
      <c r="AV22" s="2">
        <v>317</v>
      </c>
      <c r="AW22" s="2">
        <v>100</v>
      </c>
      <c r="AX22" s="2">
        <v>121</v>
      </c>
      <c r="AY22" s="10">
        <v>523</v>
      </c>
      <c r="AZ22" s="10">
        <v>122</v>
      </c>
      <c r="BA22" s="10">
        <v>597</v>
      </c>
      <c r="BB22" s="10">
        <v>337</v>
      </c>
      <c r="BC22" s="10">
        <v>514</v>
      </c>
      <c r="BD22" s="10">
        <v>339</v>
      </c>
      <c r="BE22" s="10">
        <v>514</v>
      </c>
      <c r="BF22" s="10">
        <v>258</v>
      </c>
      <c r="BG22" s="10">
        <v>578</v>
      </c>
      <c r="BH22" s="10">
        <v>462</v>
      </c>
      <c r="BI22" s="10">
        <v>486</v>
      </c>
      <c r="BJ22" s="10">
        <v>694</v>
      </c>
      <c r="BK22" s="10">
        <v>421</v>
      </c>
      <c r="BL22" s="10">
        <v>577</v>
      </c>
      <c r="BM22" s="10">
        <v>134</v>
      </c>
      <c r="BN22" s="10">
        <v>556</v>
      </c>
      <c r="BO22" s="10">
        <v>94</v>
      </c>
      <c r="BP22" s="10">
        <v>462</v>
      </c>
      <c r="BQ22" s="10">
        <v>103</v>
      </c>
      <c r="BR22" s="10">
        <v>302</v>
      </c>
      <c r="BS22" s="10">
        <v>332</v>
      </c>
      <c r="BT22" s="10">
        <v>482</v>
      </c>
      <c r="BU22" s="10">
        <v>832</v>
      </c>
      <c r="BV22" s="1">
        <v>411</v>
      </c>
      <c r="BW22" s="1">
        <v>335</v>
      </c>
      <c r="BX22" s="1">
        <v>152</v>
      </c>
      <c r="BY22" s="1">
        <v>114</v>
      </c>
      <c r="BZ22" s="1">
        <v>164</v>
      </c>
      <c r="CA22" s="1">
        <v>314</v>
      </c>
      <c r="CB22" s="1">
        <v>381</v>
      </c>
      <c r="CC22" s="1">
        <v>142</v>
      </c>
      <c r="CD22" s="1">
        <v>433</v>
      </c>
      <c r="CE22" s="1">
        <v>443</v>
      </c>
      <c r="CF22" s="1">
        <v>422</v>
      </c>
      <c r="CG22" s="1">
        <v>183</v>
      </c>
      <c r="CH22" s="1">
        <v>132</v>
      </c>
      <c r="CI22" s="1">
        <v>418</v>
      </c>
      <c r="CJ22" s="1">
        <v>413</v>
      </c>
      <c r="CK22" s="1">
        <v>331</v>
      </c>
      <c r="CL22" s="1">
        <v>318</v>
      </c>
      <c r="CM22" s="1">
        <v>362</v>
      </c>
      <c r="CN22" s="1">
        <v>540</v>
      </c>
      <c r="CO22" s="1">
        <v>574</v>
      </c>
      <c r="CP22" s="1">
        <v>281</v>
      </c>
      <c r="CQ22" s="1">
        <v>366</v>
      </c>
      <c r="CR22" s="1">
        <v>126</v>
      </c>
      <c r="CS22" s="1">
        <v>121</v>
      </c>
      <c r="CT22" s="1">
        <v>154</v>
      </c>
      <c r="CU22" s="1">
        <v>153</v>
      </c>
      <c r="CV22" s="1">
        <v>206</v>
      </c>
      <c r="CW22" s="1">
        <v>210</v>
      </c>
      <c r="CX22" s="1">
        <v>96</v>
      </c>
      <c r="CY22" s="1">
        <v>427</v>
      </c>
      <c r="CZ22" s="1">
        <v>303</v>
      </c>
      <c r="DA22" s="1">
        <v>456</v>
      </c>
      <c r="DB22" s="1">
        <v>161</v>
      </c>
      <c r="DC22" s="1">
        <v>148</v>
      </c>
      <c r="DD22" s="1">
        <v>138</v>
      </c>
      <c r="DE22" s="11">
        <v>445</v>
      </c>
      <c r="DF22" s="11">
        <v>311</v>
      </c>
      <c r="DG22" s="11">
        <v>597</v>
      </c>
      <c r="DH22" s="11">
        <v>968</v>
      </c>
      <c r="DI22" s="11">
        <v>571</v>
      </c>
      <c r="DJ22" s="11">
        <v>574</v>
      </c>
      <c r="DK22" s="11">
        <v>418</v>
      </c>
      <c r="DL22" s="11">
        <v>396</v>
      </c>
      <c r="DM22" s="11">
        <v>584</v>
      </c>
      <c r="DN22" s="11">
        <v>457</v>
      </c>
      <c r="DO22" s="11">
        <v>528</v>
      </c>
      <c r="DP22" s="11">
        <v>416</v>
      </c>
      <c r="DQ22" s="11">
        <v>303</v>
      </c>
      <c r="DR22" s="11">
        <v>460</v>
      </c>
      <c r="DS22" s="11">
        <v>461</v>
      </c>
      <c r="DT22" s="11">
        <v>650</v>
      </c>
      <c r="DU22" s="11">
        <v>348</v>
      </c>
      <c r="DV22" s="11">
        <v>791</v>
      </c>
      <c r="DW22" s="11">
        <v>421</v>
      </c>
      <c r="DX22" s="11">
        <v>422</v>
      </c>
      <c r="DY22" s="11">
        <v>390</v>
      </c>
      <c r="DZ22" s="11">
        <v>387</v>
      </c>
      <c r="EA22" s="11">
        <v>259</v>
      </c>
      <c r="EB22" s="11">
        <v>321</v>
      </c>
      <c r="EC22" s="11">
        <v>165</v>
      </c>
      <c r="ED22" s="11">
        <v>431</v>
      </c>
      <c r="EE22" s="11">
        <v>224</v>
      </c>
      <c r="EF22" s="11">
        <v>167</v>
      </c>
      <c r="EG22" s="11">
        <v>568</v>
      </c>
      <c r="EH22" s="11">
        <v>829</v>
      </c>
      <c r="EI22" s="11">
        <v>533</v>
      </c>
      <c r="EJ22" s="11">
        <v>612</v>
      </c>
      <c r="EK22" s="11">
        <v>577</v>
      </c>
      <c r="EL22" s="11">
        <v>542</v>
      </c>
      <c r="EM22" s="11">
        <v>371</v>
      </c>
      <c r="EN22" s="11">
        <v>575</v>
      </c>
      <c r="EO22" s="11">
        <v>439</v>
      </c>
      <c r="EP22" s="11">
        <v>601</v>
      </c>
      <c r="EQ22" s="11">
        <v>809</v>
      </c>
      <c r="ER22" s="11">
        <v>271</v>
      </c>
      <c r="ES22" s="11">
        <v>180</v>
      </c>
      <c r="ET22" s="11">
        <v>313</v>
      </c>
      <c r="EU22" s="11">
        <v>459</v>
      </c>
      <c r="EV22" s="11">
        <v>561</v>
      </c>
      <c r="EW22" s="11">
        <v>1023</v>
      </c>
      <c r="EX22" s="11">
        <v>711</v>
      </c>
      <c r="EY22" s="11">
        <v>428</v>
      </c>
      <c r="EZ22" s="12">
        <f t="shared" si="0"/>
        <v>367.64935064935065</v>
      </c>
      <c r="FA22" s="12">
        <f t="shared" si="1"/>
        <v>234.4901723895652</v>
      </c>
    </row>
    <row r="23" spans="1:157">
      <c r="A23" s="1">
        <f t="shared" si="2"/>
        <v>20</v>
      </c>
      <c r="B23" s="10">
        <v>352</v>
      </c>
      <c r="C23" s="10">
        <v>167</v>
      </c>
      <c r="D23" s="10">
        <v>448</v>
      </c>
      <c r="E23" s="10">
        <v>334</v>
      </c>
      <c r="F23" s="10">
        <v>342</v>
      </c>
      <c r="G23" s="10">
        <v>370</v>
      </c>
      <c r="H23" s="10">
        <v>111</v>
      </c>
      <c r="I23" s="10">
        <v>387</v>
      </c>
      <c r="J23" s="10">
        <v>460</v>
      </c>
      <c r="K23" s="10">
        <v>115</v>
      </c>
      <c r="L23" s="10">
        <v>105</v>
      </c>
      <c r="M23" s="10">
        <v>291</v>
      </c>
      <c r="N23" s="10">
        <v>283</v>
      </c>
      <c r="O23" s="10">
        <v>206</v>
      </c>
      <c r="P23" s="10">
        <v>191</v>
      </c>
      <c r="Q23" s="10">
        <v>139</v>
      </c>
      <c r="R23" s="10">
        <v>433</v>
      </c>
      <c r="S23" s="10">
        <v>306</v>
      </c>
      <c r="T23" s="10">
        <v>231</v>
      </c>
      <c r="U23" s="10">
        <v>115</v>
      </c>
      <c r="V23" s="10">
        <v>318</v>
      </c>
      <c r="W23" s="10">
        <v>318</v>
      </c>
      <c r="X23" s="10">
        <v>78</v>
      </c>
      <c r="Y23" s="10">
        <v>150</v>
      </c>
      <c r="Z23" s="10">
        <v>119</v>
      </c>
      <c r="AA23" s="10">
        <v>162</v>
      </c>
      <c r="AB23" s="10">
        <v>132</v>
      </c>
      <c r="AC23" s="10">
        <v>102</v>
      </c>
      <c r="AD23" s="10">
        <v>477</v>
      </c>
      <c r="AE23" s="10">
        <v>141</v>
      </c>
      <c r="AF23" s="10">
        <v>283</v>
      </c>
      <c r="AG23" s="10">
        <v>199</v>
      </c>
      <c r="AH23" s="10">
        <v>143</v>
      </c>
      <c r="AI23" s="10">
        <v>235</v>
      </c>
      <c r="AJ23" s="10">
        <v>323</v>
      </c>
      <c r="AK23" s="2">
        <v>443</v>
      </c>
      <c r="AL23" s="2">
        <v>129</v>
      </c>
      <c r="AM23" s="2">
        <v>1775</v>
      </c>
      <c r="AN23" s="2">
        <v>591</v>
      </c>
      <c r="AO23" s="2">
        <v>397</v>
      </c>
      <c r="AP23" s="2">
        <v>275</v>
      </c>
      <c r="AQ23" s="2">
        <v>132</v>
      </c>
      <c r="AR23" s="2">
        <v>435</v>
      </c>
      <c r="AS23" s="2">
        <v>171</v>
      </c>
      <c r="AT23" s="2">
        <v>142</v>
      </c>
      <c r="AU23" s="2">
        <v>177</v>
      </c>
      <c r="AV23" s="2">
        <v>320</v>
      </c>
      <c r="AW23" s="2">
        <v>149</v>
      </c>
      <c r="AX23" s="2">
        <v>121</v>
      </c>
      <c r="AY23" s="10">
        <v>504</v>
      </c>
      <c r="AZ23" s="10">
        <v>122</v>
      </c>
      <c r="BA23" s="10">
        <v>603</v>
      </c>
      <c r="BB23" s="10">
        <v>337</v>
      </c>
      <c r="BC23" s="10">
        <v>520</v>
      </c>
      <c r="BD23" s="10">
        <v>365</v>
      </c>
      <c r="BE23" s="10">
        <v>523</v>
      </c>
      <c r="BF23" s="10">
        <v>259</v>
      </c>
      <c r="BG23" s="10">
        <v>556</v>
      </c>
      <c r="BH23" s="10">
        <v>457</v>
      </c>
      <c r="BI23" s="10">
        <v>492</v>
      </c>
      <c r="BJ23" s="10">
        <v>695</v>
      </c>
      <c r="BK23" s="10">
        <v>440</v>
      </c>
      <c r="BL23" s="10">
        <v>576</v>
      </c>
      <c r="BM23" s="10">
        <v>159</v>
      </c>
      <c r="BN23" s="10">
        <v>564</v>
      </c>
      <c r="BO23" s="10">
        <v>102</v>
      </c>
      <c r="BP23" s="10">
        <v>487</v>
      </c>
      <c r="BQ23" s="10">
        <v>98</v>
      </c>
      <c r="BR23" s="10">
        <v>333</v>
      </c>
      <c r="BS23" s="10">
        <v>333</v>
      </c>
      <c r="BT23" s="10">
        <v>485</v>
      </c>
      <c r="BU23" s="10">
        <v>798</v>
      </c>
      <c r="BV23" s="1">
        <v>409</v>
      </c>
      <c r="BW23" s="1">
        <v>332</v>
      </c>
      <c r="BX23" s="1">
        <v>153</v>
      </c>
      <c r="BY23" s="1">
        <v>114</v>
      </c>
      <c r="BZ23" s="1">
        <v>161</v>
      </c>
      <c r="CA23" s="1">
        <v>314</v>
      </c>
      <c r="CB23" s="1">
        <v>364</v>
      </c>
      <c r="CC23" s="1">
        <v>141</v>
      </c>
      <c r="CD23" s="1">
        <v>437</v>
      </c>
      <c r="CE23" s="1">
        <v>414</v>
      </c>
      <c r="CF23" s="1">
        <v>415</v>
      </c>
      <c r="CG23" s="1">
        <v>166</v>
      </c>
      <c r="CH23" s="1">
        <v>132</v>
      </c>
      <c r="CI23" s="1">
        <v>419</v>
      </c>
      <c r="CJ23" s="1">
        <v>415</v>
      </c>
      <c r="CK23" s="1">
        <v>330</v>
      </c>
      <c r="CL23" s="1">
        <v>316</v>
      </c>
      <c r="CM23" s="1">
        <v>365</v>
      </c>
      <c r="CN23" s="1">
        <v>583</v>
      </c>
      <c r="CO23" s="1">
        <v>547</v>
      </c>
      <c r="CP23" s="1">
        <v>279</v>
      </c>
      <c r="CQ23" s="1">
        <v>352</v>
      </c>
      <c r="CR23" s="1">
        <v>124</v>
      </c>
      <c r="CS23" s="1">
        <v>104</v>
      </c>
      <c r="CT23" s="1">
        <v>160</v>
      </c>
      <c r="CU23" s="1">
        <v>153</v>
      </c>
      <c r="CV23" s="1">
        <v>203</v>
      </c>
      <c r="CW23" s="1">
        <v>208</v>
      </c>
      <c r="CX23" s="1">
        <v>82</v>
      </c>
      <c r="CY23" s="1">
        <v>354</v>
      </c>
      <c r="CZ23" s="1">
        <v>313</v>
      </c>
      <c r="DA23" s="1">
        <v>432</v>
      </c>
      <c r="DB23" s="1">
        <v>160</v>
      </c>
      <c r="DC23" s="1">
        <v>148</v>
      </c>
      <c r="DD23" s="1">
        <v>132</v>
      </c>
      <c r="DE23" s="11">
        <v>488</v>
      </c>
      <c r="DF23" s="11">
        <v>328</v>
      </c>
      <c r="DG23" s="11">
        <v>597</v>
      </c>
      <c r="DH23" s="11">
        <v>989</v>
      </c>
      <c r="DI23" s="11">
        <v>564</v>
      </c>
      <c r="DJ23" s="11">
        <v>571</v>
      </c>
      <c r="DK23" s="11">
        <v>418</v>
      </c>
      <c r="DL23" s="11">
        <v>590</v>
      </c>
      <c r="DM23" s="11">
        <v>572</v>
      </c>
      <c r="DN23" s="11">
        <v>466</v>
      </c>
      <c r="DO23" s="11">
        <v>454</v>
      </c>
      <c r="DP23" s="11">
        <v>415</v>
      </c>
      <c r="DQ23" s="11">
        <v>303</v>
      </c>
      <c r="DR23" s="11">
        <v>454</v>
      </c>
      <c r="DS23" s="11">
        <v>444</v>
      </c>
      <c r="DT23" s="11">
        <v>771</v>
      </c>
      <c r="DU23" s="11">
        <v>355</v>
      </c>
      <c r="DV23" s="11">
        <v>792</v>
      </c>
      <c r="DW23" s="11">
        <v>423</v>
      </c>
      <c r="DX23" s="11">
        <v>392</v>
      </c>
      <c r="DY23" s="11">
        <v>389</v>
      </c>
      <c r="DZ23" s="11">
        <v>382</v>
      </c>
      <c r="EA23" s="11">
        <v>295</v>
      </c>
      <c r="EB23" s="11">
        <v>314</v>
      </c>
      <c r="EC23" s="11">
        <v>166</v>
      </c>
      <c r="ED23" s="11">
        <v>432</v>
      </c>
      <c r="EE23" s="11">
        <v>223</v>
      </c>
      <c r="EF23" s="11">
        <v>170</v>
      </c>
      <c r="EG23" s="11">
        <v>847</v>
      </c>
      <c r="EH23" s="11">
        <v>770</v>
      </c>
      <c r="EI23" s="11">
        <v>534</v>
      </c>
      <c r="EJ23" s="11">
        <v>613</v>
      </c>
      <c r="EK23" s="11">
        <v>574</v>
      </c>
      <c r="EL23" s="11">
        <v>573</v>
      </c>
      <c r="EM23" s="11">
        <v>369</v>
      </c>
      <c r="EN23" s="11">
        <v>573</v>
      </c>
      <c r="EO23" s="11">
        <v>441</v>
      </c>
      <c r="EP23" s="11">
        <v>558</v>
      </c>
      <c r="EQ23" s="11">
        <v>817</v>
      </c>
      <c r="ER23" s="11">
        <v>267</v>
      </c>
      <c r="ES23" s="11">
        <v>179</v>
      </c>
      <c r="ET23" s="11">
        <v>308</v>
      </c>
      <c r="EU23" s="11">
        <v>616</v>
      </c>
      <c r="EV23" s="11">
        <v>565</v>
      </c>
      <c r="EW23" s="11">
        <v>809</v>
      </c>
      <c r="EX23" s="11">
        <v>713</v>
      </c>
      <c r="EY23" s="11">
        <v>371</v>
      </c>
      <c r="EZ23" s="12">
        <f t="shared" si="0"/>
        <v>367.63636363636363</v>
      </c>
      <c r="FA23" s="12">
        <f t="shared" si="1"/>
        <v>223.04824702092759</v>
      </c>
    </row>
    <row r="24" spans="1:157">
      <c r="A24" s="1">
        <f t="shared" si="2"/>
        <v>21</v>
      </c>
      <c r="B24" s="10">
        <v>350</v>
      </c>
      <c r="C24" s="10">
        <v>167</v>
      </c>
      <c r="D24" s="10">
        <v>448</v>
      </c>
      <c r="E24" s="10">
        <v>322</v>
      </c>
      <c r="F24" s="10">
        <v>339</v>
      </c>
      <c r="G24" s="10">
        <v>375</v>
      </c>
      <c r="H24" s="10">
        <v>111</v>
      </c>
      <c r="I24" s="10">
        <v>449</v>
      </c>
      <c r="J24" s="10">
        <v>459</v>
      </c>
      <c r="K24" s="10">
        <v>97</v>
      </c>
      <c r="L24" s="10">
        <v>106</v>
      </c>
      <c r="M24" s="10">
        <v>293</v>
      </c>
      <c r="N24" s="10">
        <v>282</v>
      </c>
      <c r="O24" s="10">
        <v>207</v>
      </c>
      <c r="P24" s="10">
        <v>189</v>
      </c>
      <c r="Q24" s="10">
        <v>150</v>
      </c>
      <c r="R24" s="10">
        <v>431</v>
      </c>
      <c r="S24" s="10">
        <v>305</v>
      </c>
      <c r="T24" s="10">
        <v>234</v>
      </c>
      <c r="U24" s="10">
        <v>115</v>
      </c>
      <c r="V24" s="10">
        <v>313</v>
      </c>
      <c r="W24" s="10">
        <v>313</v>
      </c>
      <c r="X24" s="10">
        <v>78</v>
      </c>
      <c r="Y24" s="10">
        <v>149</v>
      </c>
      <c r="Z24" s="10">
        <v>119</v>
      </c>
      <c r="AA24" s="10">
        <v>132</v>
      </c>
      <c r="AB24" s="10">
        <v>127</v>
      </c>
      <c r="AC24" s="10">
        <v>92</v>
      </c>
      <c r="AD24" s="10">
        <v>484</v>
      </c>
      <c r="AE24" s="10">
        <v>121</v>
      </c>
      <c r="AF24" s="10">
        <v>283</v>
      </c>
      <c r="AG24" s="10">
        <v>207</v>
      </c>
      <c r="AH24" s="10">
        <v>140</v>
      </c>
      <c r="AI24" s="10">
        <v>233</v>
      </c>
      <c r="AJ24" s="10">
        <v>322</v>
      </c>
      <c r="AK24" s="2">
        <v>458</v>
      </c>
      <c r="AL24" s="2">
        <v>132</v>
      </c>
      <c r="AM24" s="2">
        <v>1900</v>
      </c>
      <c r="AN24" s="2">
        <v>611</v>
      </c>
      <c r="AO24" s="2">
        <v>393</v>
      </c>
      <c r="AP24" s="2">
        <v>225</v>
      </c>
      <c r="AQ24" s="2">
        <v>131</v>
      </c>
      <c r="AR24" s="2">
        <v>435</v>
      </c>
      <c r="AS24" s="2">
        <v>170</v>
      </c>
      <c r="AT24" s="2">
        <v>142</v>
      </c>
      <c r="AU24" s="2">
        <v>177</v>
      </c>
      <c r="AV24" s="2">
        <v>345</v>
      </c>
      <c r="AW24" s="2">
        <v>96</v>
      </c>
      <c r="AX24" s="2">
        <v>123</v>
      </c>
      <c r="AY24" s="10">
        <v>523</v>
      </c>
      <c r="AZ24" s="10">
        <v>123</v>
      </c>
      <c r="BA24" s="10">
        <v>607</v>
      </c>
      <c r="BB24" s="10">
        <v>335</v>
      </c>
      <c r="BC24" s="10">
        <v>523</v>
      </c>
      <c r="BD24" s="10">
        <v>363</v>
      </c>
      <c r="BE24" s="10">
        <v>539</v>
      </c>
      <c r="BF24" s="10">
        <v>275</v>
      </c>
      <c r="BG24" s="10">
        <v>562</v>
      </c>
      <c r="BH24" s="10">
        <v>460</v>
      </c>
      <c r="BI24" s="10">
        <v>481</v>
      </c>
      <c r="BJ24" s="10">
        <v>697</v>
      </c>
      <c r="BK24" s="10">
        <v>438</v>
      </c>
      <c r="BL24" s="10">
        <v>547</v>
      </c>
      <c r="BM24" s="10">
        <v>150</v>
      </c>
      <c r="BN24" s="10">
        <v>564</v>
      </c>
      <c r="BO24" s="10">
        <v>104</v>
      </c>
      <c r="BP24" s="10">
        <v>493</v>
      </c>
      <c r="BQ24" s="10">
        <v>108</v>
      </c>
      <c r="BR24" s="10">
        <v>351</v>
      </c>
      <c r="BS24" s="10">
        <v>331</v>
      </c>
      <c r="BT24" s="10">
        <v>518</v>
      </c>
      <c r="BU24" s="10">
        <v>835</v>
      </c>
      <c r="BV24" s="1">
        <v>408</v>
      </c>
      <c r="BW24" s="1">
        <v>329</v>
      </c>
      <c r="BX24" s="1">
        <v>154</v>
      </c>
      <c r="BY24" s="1">
        <v>114</v>
      </c>
      <c r="BZ24" s="1">
        <v>163</v>
      </c>
      <c r="CA24" s="1">
        <v>312</v>
      </c>
      <c r="CB24" s="1">
        <v>365</v>
      </c>
      <c r="CC24" s="1">
        <v>141</v>
      </c>
      <c r="CD24" s="1">
        <v>438</v>
      </c>
      <c r="CE24" s="1">
        <v>433</v>
      </c>
      <c r="CF24" s="1">
        <v>417</v>
      </c>
      <c r="CG24" s="1">
        <v>153</v>
      </c>
      <c r="CH24" s="1">
        <v>133</v>
      </c>
      <c r="CI24" s="1">
        <v>419</v>
      </c>
      <c r="CJ24" s="1">
        <v>414</v>
      </c>
      <c r="CK24" s="1">
        <v>331</v>
      </c>
      <c r="CL24" s="1">
        <v>316</v>
      </c>
      <c r="CM24" s="1">
        <v>365</v>
      </c>
      <c r="CN24" s="1">
        <v>572</v>
      </c>
      <c r="CO24" s="1">
        <v>555</v>
      </c>
      <c r="CP24" s="1">
        <v>279</v>
      </c>
      <c r="CQ24" s="1">
        <v>333</v>
      </c>
      <c r="CR24" s="1">
        <v>117</v>
      </c>
      <c r="CS24" s="1">
        <v>123</v>
      </c>
      <c r="CT24" s="1">
        <v>160</v>
      </c>
      <c r="CU24" s="1">
        <v>152</v>
      </c>
      <c r="CV24" s="1">
        <v>206</v>
      </c>
      <c r="CW24" s="1">
        <v>197</v>
      </c>
      <c r="CX24" s="1">
        <v>86</v>
      </c>
      <c r="CY24" s="1">
        <v>410</v>
      </c>
      <c r="CZ24" s="1">
        <v>322</v>
      </c>
      <c r="DA24" s="1">
        <v>433</v>
      </c>
      <c r="DB24" s="1">
        <v>158</v>
      </c>
      <c r="DC24" s="1">
        <v>145</v>
      </c>
      <c r="DD24" s="1">
        <v>141</v>
      </c>
      <c r="DE24" s="11">
        <v>496</v>
      </c>
      <c r="DF24" s="11">
        <v>317</v>
      </c>
      <c r="DG24" s="11">
        <v>601</v>
      </c>
      <c r="DH24" s="11">
        <v>948</v>
      </c>
      <c r="DI24" s="11">
        <v>578</v>
      </c>
      <c r="DJ24" s="11">
        <v>572</v>
      </c>
      <c r="DK24" s="11">
        <v>419</v>
      </c>
      <c r="DL24" s="11">
        <v>581</v>
      </c>
      <c r="DM24" s="11">
        <v>587</v>
      </c>
      <c r="DN24" s="11">
        <v>462</v>
      </c>
      <c r="DO24" s="11">
        <v>510</v>
      </c>
      <c r="DP24" s="11">
        <v>416</v>
      </c>
      <c r="DQ24" s="11">
        <v>304</v>
      </c>
      <c r="DR24" s="11">
        <v>458</v>
      </c>
      <c r="DS24" s="11">
        <v>441</v>
      </c>
      <c r="DT24" s="11">
        <v>802</v>
      </c>
      <c r="DU24" s="11">
        <v>374</v>
      </c>
      <c r="DV24" s="11">
        <v>792</v>
      </c>
      <c r="DW24" s="11">
        <v>426</v>
      </c>
      <c r="DX24" s="11">
        <v>379</v>
      </c>
      <c r="DY24" s="11">
        <v>392</v>
      </c>
      <c r="DZ24" s="11">
        <v>382</v>
      </c>
      <c r="EA24" s="11">
        <v>280</v>
      </c>
      <c r="EB24" s="11">
        <v>322</v>
      </c>
      <c r="EC24" s="11">
        <v>167</v>
      </c>
      <c r="ED24" s="11">
        <v>411</v>
      </c>
      <c r="EE24" s="11">
        <v>221</v>
      </c>
      <c r="EF24" s="11">
        <v>164</v>
      </c>
      <c r="EG24" s="11">
        <v>702</v>
      </c>
      <c r="EH24" s="11">
        <v>728</v>
      </c>
      <c r="EI24" s="11">
        <v>524</v>
      </c>
      <c r="EJ24" s="11">
        <v>584</v>
      </c>
      <c r="EK24" s="11">
        <v>572</v>
      </c>
      <c r="EL24" s="11">
        <v>574</v>
      </c>
      <c r="EM24" s="11">
        <v>368</v>
      </c>
      <c r="EN24" s="11">
        <v>573</v>
      </c>
      <c r="EO24" s="11">
        <v>442</v>
      </c>
      <c r="EP24" s="11">
        <v>552</v>
      </c>
      <c r="EQ24" s="11">
        <v>824</v>
      </c>
      <c r="ER24" s="11">
        <v>268</v>
      </c>
      <c r="ES24" s="11">
        <v>179</v>
      </c>
      <c r="ET24" s="11">
        <v>306</v>
      </c>
      <c r="EU24" s="11">
        <v>620</v>
      </c>
      <c r="EV24" s="11">
        <v>557</v>
      </c>
      <c r="EW24" s="11">
        <v>808</v>
      </c>
      <c r="EX24" s="11">
        <v>714</v>
      </c>
      <c r="EY24" s="11">
        <v>394</v>
      </c>
      <c r="EZ24" s="12">
        <f t="shared" si="0"/>
        <v>368.12987012987014</v>
      </c>
      <c r="FA24" s="12">
        <f t="shared" si="1"/>
        <v>227.93496668257006</v>
      </c>
    </row>
    <row r="25" spans="1:157">
      <c r="A25" s="1">
        <f t="shared" si="2"/>
        <v>22</v>
      </c>
      <c r="B25" s="10">
        <v>347</v>
      </c>
      <c r="C25" s="10">
        <v>169</v>
      </c>
      <c r="D25" s="10">
        <v>447</v>
      </c>
      <c r="E25" s="10">
        <v>325</v>
      </c>
      <c r="F25" s="10">
        <v>340</v>
      </c>
      <c r="G25" s="10">
        <v>355</v>
      </c>
      <c r="H25" s="10">
        <v>111</v>
      </c>
      <c r="I25" s="10">
        <v>377</v>
      </c>
      <c r="J25" s="10">
        <v>460</v>
      </c>
      <c r="K25" s="10">
        <v>117</v>
      </c>
      <c r="L25" s="10">
        <v>105</v>
      </c>
      <c r="M25" s="10">
        <v>293</v>
      </c>
      <c r="N25" s="10">
        <v>281</v>
      </c>
      <c r="O25" s="10">
        <v>208</v>
      </c>
      <c r="P25" s="10">
        <v>190</v>
      </c>
      <c r="Q25" s="10">
        <v>162</v>
      </c>
      <c r="R25" s="10">
        <v>438</v>
      </c>
      <c r="S25" s="10">
        <v>304</v>
      </c>
      <c r="T25" s="10">
        <v>220</v>
      </c>
      <c r="U25" s="10">
        <v>116</v>
      </c>
      <c r="V25" s="10">
        <v>310</v>
      </c>
      <c r="W25" s="10">
        <v>310</v>
      </c>
      <c r="X25" s="10">
        <v>78</v>
      </c>
      <c r="Y25" s="10">
        <v>149</v>
      </c>
      <c r="Z25" s="10">
        <v>110</v>
      </c>
      <c r="AA25" s="10">
        <v>152</v>
      </c>
      <c r="AB25" s="10">
        <v>121</v>
      </c>
      <c r="AC25" s="10">
        <v>94</v>
      </c>
      <c r="AD25" s="10">
        <v>484</v>
      </c>
      <c r="AE25" s="10">
        <v>146</v>
      </c>
      <c r="AF25" s="10">
        <v>281</v>
      </c>
      <c r="AG25" s="10">
        <v>212</v>
      </c>
      <c r="AH25" s="10">
        <v>147</v>
      </c>
      <c r="AI25" s="10">
        <v>234</v>
      </c>
      <c r="AJ25" s="10">
        <v>323</v>
      </c>
      <c r="AK25" s="2">
        <v>467</v>
      </c>
      <c r="AL25" s="2">
        <v>115</v>
      </c>
      <c r="AM25" s="2">
        <v>1946</v>
      </c>
      <c r="AN25" s="2">
        <v>550</v>
      </c>
      <c r="AO25" s="2">
        <v>402</v>
      </c>
      <c r="AP25" s="2">
        <v>279</v>
      </c>
      <c r="AQ25" s="2">
        <v>128</v>
      </c>
      <c r="AR25" s="2">
        <v>441</v>
      </c>
      <c r="AS25" s="2">
        <v>171</v>
      </c>
      <c r="AT25" s="2">
        <v>131</v>
      </c>
      <c r="AU25" s="2">
        <v>176</v>
      </c>
      <c r="AV25" s="2">
        <v>353</v>
      </c>
      <c r="AW25" s="2">
        <v>132</v>
      </c>
      <c r="AX25" s="2">
        <v>122</v>
      </c>
      <c r="AY25" s="10">
        <v>493</v>
      </c>
      <c r="AZ25" s="10">
        <v>122</v>
      </c>
      <c r="BA25" s="10">
        <v>575</v>
      </c>
      <c r="BB25" s="10">
        <v>335</v>
      </c>
      <c r="BC25" s="10">
        <v>518</v>
      </c>
      <c r="BD25" s="10">
        <v>362</v>
      </c>
      <c r="BE25" s="10">
        <v>541</v>
      </c>
      <c r="BF25" s="10">
        <v>240</v>
      </c>
      <c r="BG25" s="10">
        <v>552</v>
      </c>
      <c r="BH25" s="10">
        <v>459</v>
      </c>
      <c r="BI25" s="10">
        <v>475</v>
      </c>
      <c r="BJ25" s="10">
        <v>668</v>
      </c>
      <c r="BK25" s="10">
        <v>437</v>
      </c>
      <c r="BL25" s="10">
        <v>575</v>
      </c>
      <c r="BM25" s="10">
        <v>142</v>
      </c>
      <c r="BN25" s="10">
        <v>533</v>
      </c>
      <c r="BO25" s="10">
        <v>102</v>
      </c>
      <c r="BP25" s="10">
        <v>478</v>
      </c>
      <c r="BQ25" s="10">
        <v>118</v>
      </c>
      <c r="BR25" s="10">
        <v>358</v>
      </c>
      <c r="BS25" s="10">
        <v>333</v>
      </c>
      <c r="BT25" s="10">
        <v>508</v>
      </c>
      <c r="BU25" s="10">
        <v>850</v>
      </c>
      <c r="BV25" s="1">
        <v>418</v>
      </c>
      <c r="BW25" s="1">
        <v>330</v>
      </c>
      <c r="BX25" s="1">
        <v>154</v>
      </c>
      <c r="BY25" s="1">
        <v>114</v>
      </c>
      <c r="BZ25" s="1">
        <v>160</v>
      </c>
      <c r="CA25" s="1">
        <v>312</v>
      </c>
      <c r="CB25" s="1">
        <v>362</v>
      </c>
      <c r="CC25" s="1">
        <v>141</v>
      </c>
      <c r="CD25" s="1">
        <v>420</v>
      </c>
      <c r="CE25" s="1">
        <v>441</v>
      </c>
      <c r="CF25" s="1">
        <v>426</v>
      </c>
      <c r="CG25" s="1">
        <v>147</v>
      </c>
      <c r="CH25" s="1">
        <v>131</v>
      </c>
      <c r="CI25" s="1">
        <v>420</v>
      </c>
      <c r="CJ25" s="1">
        <v>416</v>
      </c>
      <c r="CK25" s="1">
        <v>331</v>
      </c>
      <c r="CL25" s="1">
        <v>319</v>
      </c>
      <c r="CM25" s="1">
        <v>341</v>
      </c>
      <c r="CN25" s="1">
        <v>574</v>
      </c>
      <c r="CO25" s="1">
        <v>559</v>
      </c>
      <c r="CP25" s="1">
        <v>279</v>
      </c>
      <c r="CQ25" s="1">
        <v>349</v>
      </c>
      <c r="CR25" s="1">
        <v>132</v>
      </c>
      <c r="CS25" s="1">
        <v>114</v>
      </c>
      <c r="CT25" s="1">
        <v>163</v>
      </c>
      <c r="CU25" s="1">
        <v>144</v>
      </c>
      <c r="CV25" s="1">
        <v>204</v>
      </c>
      <c r="CW25" s="1">
        <v>189</v>
      </c>
      <c r="CX25" s="1">
        <v>109</v>
      </c>
      <c r="CY25" s="1">
        <v>322</v>
      </c>
      <c r="CZ25" s="1">
        <v>321</v>
      </c>
      <c r="DA25" s="1">
        <v>456</v>
      </c>
      <c r="DB25" s="1">
        <v>159</v>
      </c>
      <c r="DC25" s="1">
        <v>145</v>
      </c>
      <c r="DD25" s="1">
        <v>133</v>
      </c>
      <c r="DE25" s="11">
        <v>485</v>
      </c>
      <c r="DF25" s="11">
        <v>308</v>
      </c>
      <c r="DG25" s="11">
        <v>617</v>
      </c>
      <c r="DH25" s="11">
        <v>847</v>
      </c>
      <c r="DI25" s="11">
        <v>539</v>
      </c>
      <c r="DJ25" s="11">
        <v>573</v>
      </c>
      <c r="DK25" s="11">
        <v>420</v>
      </c>
      <c r="DL25" s="11">
        <v>470</v>
      </c>
      <c r="DM25" s="11">
        <v>615</v>
      </c>
      <c r="DN25" s="11">
        <v>468</v>
      </c>
      <c r="DO25" s="11">
        <v>490</v>
      </c>
      <c r="DP25" s="11">
        <v>408</v>
      </c>
      <c r="DQ25" s="11">
        <v>304</v>
      </c>
      <c r="DR25" s="11">
        <v>460</v>
      </c>
      <c r="DS25" s="11">
        <v>445</v>
      </c>
      <c r="DT25" s="11">
        <v>810</v>
      </c>
      <c r="DU25" s="11">
        <v>339</v>
      </c>
      <c r="DV25" s="11">
        <v>792</v>
      </c>
      <c r="DW25" s="11">
        <v>421</v>
      </c>
      <c r="DX25" s="11">
        <v>404</v>
      </c>
      <c r="DY25" s="11">
        <v>388</v>
      </c>
      <c r="DZ25" s="11">
        <v>382</v>
      </c>
      <c r="EA25" s="11">
        <v>268</v>
      </c>
      <c r="EB25" s="11">
        <v>319</v>
      </c>
      <c r="EC25" s="11">
        <v>166</v>
      </c>
      <c r="ED25" s="11">
        <v>415</v>
      </c>
      <c r="EE25" s="11">
        <v>215</v>
      </c>
      <c r="EF25" s="11">
        <v>163</v>
      </c>
      <c r="EG25" s="11">
        <v>768</v>
      </c>
      <c r="EH25" s="11">
        <v>658</v>
      </c>
      <c r="EI25" s="11">
        <v>519</v>
      </c>
      <c r="EJ25" s="11">
        <v>571</v>
      </c>
      <c r="EK25" s="11">
        <v>575</v>
      </c>
      <c r="EL25" s="11">
        <v>575</v>
      </c>
      <c r="EM25" s="11">
        <v>370</v>
      </c>
      <c r="EN25" s="11">
        <v>574</v>
      </c>
      <c r="EO25" s="11">
        <v>438</v>
      </c>
      <c r="EP25" s="11">
        <v>562</v>
      </c>
      <c r="EQ25" s="11">
        <v>813</v>
      </c>
      <c r="ER25" s="11">
        <v>270</v>
      </c>
      <c r="ES25" s="11">
        <v>179</v>
      </c>
      <c r="ET25" s="11">
        <v>332</v>
      </c>
      <c r="EU25" s="11">
        <v>640</v>
      </c>
      <c r="EV25" s="11">
        <v>564</v>
      </c>
      <c r="EW25" s="11">
        <v>813</v>
      </c>
      <c r="EX25" s="11">
        <v>712</v>
      </c>
      <c r="EY25" s="11">
        <v>418</v>
      </c>
      <c r="EZ25" s="12">
        <f t="shared" si="0"/>
        <v>365.71428571428572</v>
      </c>
      <c r="FA25" s="12">
        <f t="shared" si="1"/>
        <v>226.77093087232797</v>
      </c>
    </row>
    <row r="26" spans="1:157">
      <c r="A26" s="1">
        <f t="shared" si="2"/>
        <v>23</v>
      </c>
      <c r="B26" s="10">
        <v>347</v>
      </c>
      <c r="C26" s="10">
        <v>167</v>
      </c>
      <c r="D26" s="10">
        <v>447</v>
      </c>
      <c r="E26" s="10">
        <v>326</v>
      </c>
      <c r="F26" s="10">
        <v>339</v>
      </c>
      <c r="G26" s="10">
        <v>357</v>
      </c>
      <c r="H26" s="10">
        <v>111</v>
      </c>
      <c r="I26" s="10">
        <v>440</v>
      </c>
      <c r="J26" s="10">
        <v>460</v>
      </c>
      <c r="K26" s="10">
        <v>115</v>
      </c>
      <c r="L26" s="10">
        <v>106</v>
      </c>
      <c r="M26" s="10">
        <v>296</v>
      </c>
      <c r="N26" s="10">
        <v>281</v>
      </c>
      <c r="O26" s="10">
        <v>207</v>
      </c>
      <c r="P26" s="10">
        <v>189</v>
      </c>
      <c r="Q26" s="10">
        <v>134</v>
      </c>
      <c r="R26" s="10">
        <v>447</v>
      </c>
      <c r="S26" s="10">
        <v>286</v>
      </c>
      <c r="T26" s="10">
        <v>237</v>
      </c>
      <c r="U26" s="10">
        <v>116</v>
      </c>
      <c r="V26" s="10">
        <v>313</v>
      </c>
      <c r="W26" s="10">
        <v>313</v>
      </c>
      <c r="X26" s="10">
        <v>78</v>
      </c>
      <c r="Y26" s="10">
        <v>148</v>
      </c>
      <c r="Z26" s="10">
        <v>114</v>
      </c>
      <c r="AA26" s="10">
        <v>153</v>
      </c>
      <c r="AB26" s="10">
        <v>138</v>
      </c>
      <c r="AC26" s="10">
        <v>92</v>
      </c>
      <c r="AD26" s="10">
        <v>484</v>
      </c>
      <c r="AE26" s="10">
        <v>145</v>
      </c>
      <c r="AF26" s="10">
        <v>281</v>
      </c>
      <c r="AG26" s="10">
        <v>211</v>
      </c>
      <c r="AH26" s="10">
        <v>145</v>
      </c>
      <c r="AI26" s="10">
        <v>236</v>
      </c>
      <c r="AJ26" s="10">
        <v>320</v>
      </c>
      <c r="AK26" s="2">
        <v>453</v>
      </c>
      <c r="AL26" s="2">
        <v>123</v>
      </c>
      <c r="AM26" s="2">
        <v>1951</v>
      </c>
      <c r="AN26" s="2">
        <v>622</v>
      </c>
      <c r="AO26" s="2">
        <v>404</v>
      </c>
      <c r="AP26" s="2">
        <v>279</v>
      </c>
      <c r="AQ26" s="2">
        <v>128</v>
      </c>
      <c r="AR26" s="2">
        <v>449</v>
      </c>
      <c r="AS26" s="2">
        <v>170</v>
      </c>
      <c r="AT26" s="2">
        <v>130</v>
      </c>
      <c r="AU26" s="2">
        <v>179</v>
      </c>
      <c r="AV26" s="2">
        <v>377</v>
      </c>
      <c r="AW26" s="2">
        <v>138</v>
      </c>
      <c r="AX26" s="2">
        <v>124</v>
      </c>
      <c r="AY26" s="10">
        <v>497</v>
      </c>
      <c r="AZ26" s="10">
        <v>123</v>
      </c>
      <c r="BA26" s="10">
        <v>601</v>
      </c>
      <c r="BB26" s="10">
        <v>334</v>
      </c>
      <c r="BC26" s="10">
        <v>498</v>
      </c>
      <c r="BD26" s="10">
        <v>341</v>
      </c>
      <c r="BE26" s="10">
        <v>517</v>
      </c>
      <c r="BF26" s="10">
        <v>275</v>
      </c>
      <c r="BG26" s="10">
        <v>573</v>
      </c>
      <c r="BH26" s="10">
        <v>458</v>
      </c>
      <c r="BI26" s="10">
        <v>468</v>
      </c>
      <c r="BJ26" s="10">
        <v>672</v>
      </c>
      <c r="BK26" s="10">
        <v>438</v>
      </c>
      <c r="BL26" s="10">
        <v>571</v>
      </c>
      <c r="BM26" s="10">
        <v>176</v>
      </c>
      <c r="BN26" s="10">
        <v>542</v>
      </c>
      <c r="BO26" s="10">
        <v>105</v>
      </c>
      <c r="BP26" s="10">
        <v>475</v>
      </c>
      <c r="BQ26" s="10">
        <v>127</v>
      </c>
      <c r="BR26" s="10">
        <v>364</v>
      </c>
      <c r="BS26" s="10">
        <v>327</v>
      </c>
      <c r="BT26" s="10">
        <v>516</v>
      </c>
      <c r="BU26" s="10">
        <v>808</v>
      </c>
      <c r="BV26" s="1">
        <v>422</v>
      </c>
      <c r="BW26" s="1">
        <v>329</v>
      </c>
      <c r="BX26" s="1">
        <v>156</v>
      </c>
      <c r="BY26" s="1">
        <v>117</v>
      </c>
      <c r="BZ26" s="1">
        <v>163</v>
      </c>
      <c r="CA26" s="1">
        <v>312</v>
      </c>
      <c r="CB26" s="1">
        <v>371</v>
      </c>
      <c r="CC26" s="1">
        <v>141</v>
      </c>
      <c r="CD26" s="1">
        <v>426</v>
      </c>
      <c r="CE26" s="1">
        <v>431</v>
      </c>
      <c r="CF26" s="1">
        <v>422</v>
      </c>
      <c r="CG26" s="1">
        <v>143</v>
      </c>
      <c r="CH26" s="1">
        <v>133</v>
      </c>
      <c r="CI26" s="1">
        <v>419</v>
      </c>
      <c r="CJ26" s="1">
        <v>420</v>
      </c>
      <c r="CK26" s="1">
        <v>326</v>
      </c>
      <c r="CL26" s="1">
        <v>317</v>
      </c>
      <c r="CM26" s="1">
        <v>349</v>
      </c>
      <c r="CN26" s="1">
        <v>597</v>
      </c>
      <c r="CO26" s="1">
        <v>570</v>
      </c>
      <c r="CP26" s="1">
        <v>279</v>
      </c>
      <c r="CQ26" s="1">
        <v>348</v>
      </c>
      <c r="CR26" s="1">
        <v>126</v>
      </c>
      <c r="CS26" s="1">
        <v>112</v>
      </c>
      <c r="CT26" s="1">
        <v>157</v>
      </c>
      <c r="CU26" s="1">
        <v>154</v>
      </c>
      <c r="CV26" s="1">
        <v>204</v>
      </c>
      <c r="CW26" s="1">
        <v>198</v>
      </c>
      <c r="CX26" s="1">
        <v>86</v>
      </c>
      <c r="CY26" s="1">
        <v>325</v>
      </c>
      <c r="CZ26" s="1">
        <v>307</v>
      </c>
      <c r="DA26" s="1">
        <v>398</v>
      </c>
      <c r="DB26" s="1">
        <v>160</v>
      </c>
      <c r="DC26" s="1">
        <v>145</v>
      </c>
      <c r="DD26" s="1">
        <v>142</v>
      </c>
      <c r="DE26" s="11">
        <v>481</v>
      </c>
      <c r="DF26" s="11">
        <v>327</v>
      </c>
      <c r="DG26" s="11">
        <v>620</v>
      </c>
      <c r="DH26" s="11">
        <v>1023</v>
      </c>
      <c r="DI26" s="11">
        <v>543</v>
      </c>
      <c r="DJ26" s="11">
        <v>575</v>
      </c>
      <c r="DK26" s="11">
        <v>421</v>
      </c>
      <c r="DL26" s="11">
        <v>496</v>
      </c>
      <c r="DM26" s="11">
        <v>625</v>
      </c>
      <c r="DN26" s="11">
        <v>456</v>
      </c>
      <c r="DO26" s="11">
        <v>463</v>
      </c>
      <c r="DP26" s="11">
        <v>525</v>
      </c>
      <c r="DQ26" s="11">
        <v>305</v>
      </c>
      <c r="DR26" s="11">
        <v>459</v>
      </c>
      <c r="DS26" s="11">
        <v>561</v>
      </c>
      <c r="DT26" s="11">
        <v>828</v>
      </c>
      <c r="DU26" s="11">
        <v>342</v>
      </c>
      <c r="DV26" s="11">
        <v>805</v>
      </c>
      <c r="DW26" s="11">
        <v>416</v>
      </c>
      <c r="DX26" s="11">
        <v>402</v>
      </c>
      <c r="DY26" s="11">
        <v>388</v>
      </c>
      <c r="DZ26" s="11">
        <v>384</v>
      </c>
      <c r="EA26" s="11">
        <v>447</v>
      </c>
      <c r="EB26" s="11">
        <v>324</v>
      </c>
      <c r="EC26" s="11">
        <v>166</v>
      </c>
      <c r="ED26" s="11">
        <v>417</v>
      </c>
      <c r="EE26" s="11">
        <v>206</v>
      </c>
      <c r="EF26" s="11">
        <v>161</v>
      </c>
      <c r="EG26" s="11">
        <v>741</v>
      </c>
      <c r="EH26" s="11">
        <v>602</v>
      </c>
      <c r="EI26" s="11">
        <v>517</v>
      </c>
      <c r="EJ26" s="11">
        <v>593</v>
      </c>
      <c r="EK26" s="11">
        <v>574</v>
      </c>
      <c r="EL26" s="11">
        <v>561</v>
      </c>
      <c r="EM26" s="11">
        <v>369</v>
      </c>
      <c r="EN26" s="11">
        <v>573</v>
      </c>
      <c r="EO26" s="11">
        <v>443</v>
      </c>
      <c r="EP26" s="11">
        <v>559</v>
      </c>
      <c r="EQ26" s="11">
        <v>817</v>
      </c>
      <c r="ER26" s="11">
        <v>271</v>
      </c>
      <c r="ES26" s="11">
        <v>179</v>
      </c>
      <c r="ET26" s="11">
        <v>399</v>
      </c>
      <c r="EU26" s="11">
        <v>769</v>
      </c>
      <c r="EV26" s="11">
        <v>569</v>
      </c>
      <c r="EW26" s="11">
        <v>812</v>
      </c>
      <c r="EX26" s="11">
        <v>736</v>
      </c>
      <c r="EY26" s="11">
        <v>405</v>
      </c>
      <c r="EZ26" s="12">
        <f t="shared" si="0"/>
        <v>371.89610389610391</v>
      </c>
      <c r="FA26" s="12">
        <f t="shared" si="1"/>
        <v>231.70863405542806</v>
      </c>
    </row>
    <row r="27" spans="1:157">
      <c r="A27" s="1">
        <f t="shared" si="2"/>
        <v>24</v>
      </c>
      <c r="B27" s="10">
        <v>347</v>
      </c>
      <c r="C27" s="10">
        <v>169</v>
      </c>
      <c r="D27" s="10">
        <v>449</v>
      </c>
      <c r="E27" s="10">
        <v>329</v>
      </c>
      <c r="F27" s="10">
        <v>340</v>
      </c>
      <c r="G27" s="10">
        <v>376</v>
      </c>
      <c r="H27" s="10">
        <v>111</v>
      </c>
      <c r="I27" s="10">
        <v>463</v>
      </c>
      <c r="J27" s="10">
        <v>461</v>
      </c>
      <c r="K27" s="10">
        <v>118</v>
      </c>
      <c r="L27" s="10">
        <v>104</v>
      </c>
      <c r="M27" s="10">
        <v>294</v>
      </c>
      <c r="N27" s="10">
        <v>282</v>
      </c>
      <c r="O27" s="10">
        <v>207</v>
      </c>
      <c r="P27" s="10">
        <v>189</v>
      </c>
      <c r="Q27" s="10">
        <v>150</v>
      </c>
      <c r="R27" s="10">
        <v>447</v>
      </c>
      <c r="S27" s="10">
        <v>307</v>
      </c>
      <c r="T27" s="10">
        <v>244</v>
      </c>
      <c r="U27" s="10">
        <v>116</v>
      </c>
      <c r="V27" s="10">
        <v>316</v>
      </c>
      <c r="W27" s="10">
        <v>316</v>
      </c>
      <c r="X27" s="10">
        <v>78</v>
      </c>
      <c r="Y27" s="10">
        <v>147</v>
      </c>
      <c r="Z27" s="10">
        <v>119</v>
      </c>
      <c r="AA27" s="10">
        <v>146</v>
      </c>
      <c r="AB27" s="10">
        <v>145</v>
      </c>
      <c r="AC27" s="10">
        <v>94</v>
      </c>
      <c r="AD27" s="10">
        <v>484</v>
      </c>
      <c r="AE27" s="10">
        <v>143</v>
      </c>
      <c r="AF27" s="10">
        <v>282</v>
      </c>
      <c r="AG27" s="10">
        <v>211</v>
      </c>
      <c r="AH27" s="10">
        <v>163</v>
      </c>
      <c r="AI27" s="10">
        <v>236</v>
      </c>
      <c r="AJ27" s="10">
        <v>323</v>
      </c>
      <c r="AK27" s="2">
        <v>460</v>
      </c>
      <c r="AL27" s="2">
        <v>135</v>
      </c>
      <c r="AM27" s="2">
        <v>2012</v>
      </c>
      <c r="AN27" s="2">
        <v>619</v>
      </c>
      <c r="AO27" s="2">
        <v>380</v>
      </c>
      <c r="AP27" s="2">
        <v>267</v>
      </c>
      <c r="AQ27" s="2">
        <v>128</v>
      </c>
      <c r="AR27" s="2">
        <v>449</v>
      </c>
      <c r="AS27" s="2">
        <v>170</v>
      </c>
      <c r="AT27" s="2">
        <v>133</v>
      </c>
      <c r="AU27" s="2">
        <v>184</v>
      </c>
      <c r="AV27" s="2">
        <v>569</v>
      </c>
      <c r="AW27" s="2">
        <v>96</v>
      </c>
      <c r="AX27" s="2">
        <v>122</v>
      </c>
      <c r="AY27" s="10">
        <v>503</v>
      </c>
      <c r="AZ27" s="10">
        <v>116</v>
      </c>
      <c r="BA27" s="10">
        <v>579</v>
      </c>
      <c r="BB27" s="10">
        <v>335</v>
      </c>
      <c r="BC27" s="10">
        <v>526</v>
      </c>
      <c r="BD27" s="10">
        <v>363</v>
      </c>
      <c r="BE27" s="10">
        <v>543</v>
      </c>
      <c r="BF27" s="10">
        <v>275</v>
      </c>
      <c r="BG27" s="10">
        <v>552</v>
      </c>
      <c r="BH27" s="10">
        <v>457</v>
      </c>
      <c r="BI27" s="10">
        <v>481</v>
      </c>
      <c r="BJ27" s="10">
        <v>666</v>
      </c>
      <c r="BK27" s="10">
        <v>437</v>
      </c>
      <c r="BL27" s="10">
        <v>550</v>
      </c>
      <c r="BM27" s="10">
        <v>125</v>
      </c>
      <c r="BN27" s="10">
        <v>568</v>
      </c>
      <c r="BO27" s="10">
        <v>103</v>
      </c>
      <c r="BP27" s="10">
        <v>498</v>
      </c>
      <c r="BQ27" s="10">
        <v>141</v>
      </c>
      <c r="BR27" s="10">
        <v>347</v>
      </c>
      <c r="BS27" s="10">
        <v>327</v>
      </c>
      <c r="BT27" s="10">
        <v>490</v>
      </c>
      <c r="BU27" s="10">
        <v>733</v>
      </c>
      <c r="BV27" s="1">
        <v>392</v>
      </c>
      <c r="BW27" s="1">
        <v>328</v>
      </c>
      <c r="BX27" s="1">
        <v>155</v>
      </c>
      <c r="BY27" s="1">
        <v>119</v>
      </c>
      <c r="BZ27" s="1">
        <v>163</v>
      </c>
      <c r="CA27" s="1">
        <v>311</v>
      </c>
      <c r="CB27" s="1">
        <v>377</v>
      </c>
      <c r="CC27" s="1">
        <v>141</v>
      </c>
      <c r="CD27" s="1">
        <v>434</v>
      </c>
      <c r="CE27" s="1">
        <v>447</v>
      </c>
      <c r="CF27" s="1">
        <v>422</v>
      </c>
      <c r="CG27" s="1">
        <v>145</v>
      </c>
      <c r="CH27" s="1">
        <v>133</v>
      </c>
      <c r="CI27" s="1">
        <v>418</v>
      </c>
      <c r="CJ27" s="1">
        <v>420</v>
      </c>
      <c r="CK27" s="1">
        <v>327</v>
      </c>
      <c r="CL27" s="1">
        <v>317</v>
      </c>
      <c r="CM27" s="1">
        <v>357</v>
      </c>
      <c r="CN27" s="1">
        <v>597</v>
      </c>
      <c r="CO27" s="1">
        <v>568</v>
      </c>
      <c r="CP27" s="1">
        <v>279</v>
      </c>
      <c r="CQ27" s="1">
        <v>345</v>
      </c>
      <c r="CR27" s="1">
        <v>143</v>
      </c>
      <c r="CS27" s="1">
        <v>94</v>
      </c>
      <c r="CT27" s="1">
        <v>142</v>
      </c>
      <c r="CU27" s="1">
        <v>153</v>
      </c>
      <c r="CV27" s="1">
        <v>201</v>
      </c>
      <c r="CW27" s="1">
        <v>185</v>
      </c>
      <c r="CX27" s="1">
        <v>89</v>
      </c>
      <c r="CY27" s="1">
        <v>288</v>
      </c>
      <c r="CZ27" s="1">
        <v>315</v>
      </c>
      <c r="DA27" s="1">
        <v>442</v>
      </c>
      <c r="DB27" s="1">
        <v>159</v>
      </c>
      <c r="DC27" s="1">
        <v>144</v>
      </c>
      <c r="DD27" s="1">
        <v>141</v>
      </c>
      <c r="DE27" s="11">
        <v>481</v>
      </c>
      <c r="DF27" s="11">
        <v>338</v>
      </c>
      <c r="DG27" s="11">
        <v>627</v>
      </c>
      <c r="DH27" s="11">
        <v>1023</v>
      </c>
      <c r="DI27" s="11">
        <v>544</v>
      </c>
      <c r="DJ27" s="11">
        <v>572</v>
      </c>
      <c r="DK27" s="11">
        <v>423</v>
      </c>
      <c r="DL27" s="11">
        <v>489</v>
      </c>
      <c r="DM27" s="11">
        <v>630</v>
      </c>
      <c r="DN27" s="11">
        <v>444</v>
      </c>
      <c r="DO27" s="11">
        <v>490</v>
      </c>
      <c r="DP27" s="11">
        <v>486</v>
      </c>
      <c r="DQ27" s="11">
        <v>384</v>
      </c>
      <c r="DR27" s="11">
        <v>563</v>
      </c>
      <c r="DS27" s="11">
        <v>498</v>
      </c>
      <c r="DT27" s="11">
        <v>841</v>
      </c>
      <c r="DU27" s="11">
        <v>365</v>
      </c>
      <c r="DV27" s="11">
        <v>800</v>
      </c>
      <c r="DW27" s="11">
        <v>431</v>
      </c>
      <c r="DX27" s="11">
        <v>399</v>
      </c>
      <c r="DY27" s="11">
        <v>388</v>
      </c>
      <c r="DZ27" s="11">
        <v>382</v>
      </c>
      <c r="EA27" s="11">
        <v>270</v>
      </c>
      <c r="EB27" s="11">
        <v>320</v>
      </c>
      <c r="EC27" s="11">
        <v>165</v>
      </c>
      <c r="ED27" s="11">
        <v>442</v>
      </c>
      <c r="EE27" s="11">
        <v>216</v>
      </c>
      <c r="EF27" s="11">
        <v>162</v>
      </c>
      <c r="EG27" s="11">
        <v>981</v>
      </c>
      <c r="EH27" s="11">
        <v>606</v>
      </c>
      <c r="EI27" s="11">
        <v>516</v>
      </c>
      <c r="EJ27" s="11">
        <v>573</v>
      </c>
      <c r="EK27" s="11">
        <v>578</v>
      </c>
      <c r="EL27" s="11">
        <v>584</v>
      </c>
      <c r="EM27" s="11">
        <v>369</v>
      </c>
      <c r="EN27" s="11">
        <v>573</v>
      </c>
      <c r="EO27" s="11">
        <v>441</v>
      </c>
      <c r="EP27" s="11">
        <v>601</v>
      </c>
      <c r="EQ27" s="11">
        <v>822</v>
      </c>
      <c r="ER27" s="11">
        <v>279</v>
      </c>
      <c r="ES27" s="11">
        <v>178</v>
      </c>
      <c r="ET27" s="11">
        <v>367</v>
      </c>
      <c r="EU27" s="11">
        <v>721</v>
      </c>
      <c r="EV27" s="11">
        <v>1023</v>
      </c>
      <c r="EW27" s="11">
        <v>816</v>
      </c>
      <c r="EX27" s="11">
        <v>768</v>
      </c>
      <c r="EY27" s="11">
        <v>340</v>
      </c>
      <c r="EZ27" s="12">
        <f t="shared" si="0"/>
        <v>377.56493506493507</v>
      </c>
      <c r="FA27" s="12">
        <f t="shared" si="1"/>
        <v>243.43868053519083</v>
      </c>
    </row>
    <row r="28" spans="1:157">
      <c r="A28" s="1">
        <f t="shared" si="2"/>
        <v>25</v>
      </c>
      <c r="B28" s="10">
        <v>339</v>
      </c>
      <c r="C28" s="10">
        <v>167</v>
      </c>
      <c r="D28" s="10">
        <v>448</v>
      </c>
      <c r="E28" s="10">
        <v>327</v>
      </c>
      <c r="F28" s="10">
        <v>341</v>
      </c>
      <c r="G28" s="10">
        <v>341</v>
      </c>
      <c r="H28" s="10">
        <v>111</v>
      </c>
      <c r="I28" s="10">
        <v>442</v>
      </c>
      <c r="J28" s="10">
        <v>461</v>
      </c>
      <c r="K28" s="10">
        <v>117</v>
      </c>
      <c r="L28" s="10">
        <v>105</v>
      </c>
      <c r="M28" s="10">
        <v>295</v>
      </c>
      <c r="N28" s="10">
        <v>279</v>
      </c>
      <c r="O28" s="10">
        <v>206</v>
      </c>
      <c r="P28" s="10">
        <v>189</v>
      </c>
      <c r="Q28" s="10">
        <v>163</v>
      </c>
      <c r="R28" s="10">
        <v>450</v>
      </c>
      <c r="S28" s="10">
        <v>281</v>
      </c>
      <c r="T28" s="10">
        <v>238</v>
      </c>
      <c r="U28" s="10">
        <v>115</v>
      </c>
      <c r="V28" s="10">
        <v>316</v>
      </c>
      <c r="W28" s="10">
        <v>316</v>
      </c>
      <c r="X28" s="10">
        <v>78</v>
      </c>
      <c r="Y28" s="10">
        <v>148</v>
      </c>
      <c r="Z28" s="10">
        <v>164</v>
      </c>
      <c r="AA28" s="10">
        <v>147</v>
      </c>
      <c r="AB28" s="10">
        <v>128</v>
      </c>
      <c r="AC28" s="10">
        <v>105</v>
      </c>
      <c r="AD28" s="10">
        <v>482</v>
      </c>
      <c r="AE28" s="10">
        <v>128</v>
      </c>
      <c r="AF28" s="10">
        <v>283</v>
      </c>
      <c r="AG28" s="10">
        <v>210</v>
      </c>
      <c r="AH28" s="10">
        <v>161</v>
      </c>
      <c r="AI28" s="10">
        <v>236</v>
      </c>
      <c r="AJ28" s="10">
        <v>325</v>
      </c>
      <c r="AK28" s="2">
        <v>469</v>
      </c>
      <c r="AL28" s="2">
        <v>123</v>
      </c>
      <c r="AM28" s="2">
        <v>2011</v>
      </c>
      <c r="AN28" s="2">
        <v>621</v>
      </c>
      <c r="AO28" s="2">
        <v>384</v>
      </c>
      <c r="AP28" s="2">
        <v>270</v>
      </c>
      <c r="AQ28" s="2">
        <v>128</v>
      </c>
      <c r="AR28" s="2">
        <v>440</v>
      </c>
      <c r="AS28" s="2">
        <v>171</v>
      </c>
      <c r="AT28" s="2">
        <v>133</v>
      </c>
      <c r="AU28" s="2">
        <v>183</v>
      </c>
      <c r="AV28" s="2">
        <v>2129</v>
      </c>
      <c r="AW28" s="2">
        <v>150</v>
      </c>
      <c r="AX28" s="2">
        <v>123</v>
      </c>
      <c r="AY28" s="10">
        <v>523</v>
      </c>
      <c r="AZ28" s="10">
        <v>123</v>
      </c>
      <c r="BA28" s="10">
        <v>597</v>
      </c>
      <c r="BB28" s="10">
        <v>336</v>
      </c>
      <c r="BC28" s="10">
        <v>494</v>
      </c>
      <c r="BD28" s="10">
        <v>364</v>
      </c>
      <c r="BE28" s="10">
        <v>520</v>
      </c>
      <c r="BF28" s="10">
        <v>276</v>
      </c>
      <c r="BG28" s="10">
        <v>572</v>
      </c>
      <c r="BH28" s="10">
        <v>454</v>
      </c>
      <c r="BI28" s="10">
        <v>469</v>
      </c>
      <c r="BJ28" s="10">
        <v>680</v>
      </c>
      <c r="BK28" s="10">
        <v>425</v>
      </c>
      <c r="BL28" s="10">
        <v>577</v>
      </c>
      <c r="BM28" s="10">
        <v>153</v>
      </c>
      <c r="BN28" s="10">
        <v>567</v>
      </c>
      <c r="BO28" s="10">
        <v>103</v>
      </c>
      <c r="BP28" s="10">
        <v>502</v>
      </c>
      <c r="BQ28" s="10">
        <v>161</v>
      </c>
      <c r="BR28" s="10">
        <v>339</v>
      </c>
      <c r="BS28" s="10">
        <v>327</v>
      </c>
      <c r="BT28" s="10">
        <v>487</v>
      </c>
      <c r="BU28" s="10">
        <v>814</v>
      </c>
      <c r="BV28" s="1">
        <v>402</v>
      </c>
      <c r="BW28" s="1">
        <v>327</v>
      </c>
      <c r="BX28" s="1">
        <v>156</v>
      </c>
      <c r="BY28" s="1">
        <v>122</v>
      </c>
      <c r="BZ28" s="1">
        <v>165</v>
      </c>
      <c r="CA28" s="1">
        <v>312</v>
      </c>
      <c r="CB28" s="1">
        <v>381</v>
      </c>
      <c r="CC28" s="1">
        <v>141</v>
      </c>
      <c r="CD28" s="1">
        <v>414</v>
      </c>
      <c r="CE28" s="1">
        <v>446</v>
      </c>
      <c r="CF28" s="1">
        <v>443</v>
      </c>
      <c r="CG28" s="1">
        <v>147</v>
      </c>
      <c r="CH28" s="1">
        <v>132</v>
      </c>
      <c r="CI28" s="1">
        <v>418</v>
      </c>
      <c r="CJ28" s="1">
        <v>419</v>
      </c>
      <c r="CK28" s="1">
        <v>329</v>
      </c>
      <c r="CL28" s="1">
        <v>319</v>
      </c>
      <c r="CM28" s="1">
        <v>358</v>
      </c>
      <c r="CN28" s="1">
        <v>578</v>
      </c>
      <c r="CO28" s="1">
        <v>586</v>
      </c>
      <c r="CP28" s="1">
        <v>278</v>
      </c>
      <c r="CQ28" s="1">
        <v>361</v>
      </c>
      <c r="CR28" s="1">
        <v>136</v>
      </c>
      <c r="CS28" s="1">
        <v>103</v>
      </c>
      <c r="CT28" s="1">
        <v>134</v>
      </c>
      <c r="CU28" s="1">
        <v>154</v>
      </c>
      <c r="CV28" s="1">
        <v>201</v>
      </c>
      <c r="CW28" s="1">
        <v>191</v>
      </c>
      <c r="CX28" s="1">
        <v>111</v>
      </c>
      <c r="CY28" s="1">
        <v>314</v>
      </c>
      <c r="CZ28" s="1">
        <v>333</v>
      </c>
      <c r="DA28" s="1">
        <v>440</v>
      </c>
      <c r="DB28" s="1">
        <v>159</v>
      </c>
      <c r="DC28" s="1">
        <v>145</v>
      </c>
      <c r="DD28" s="1">
        <v>141</v>
      </c>
      <c r="DE28" s="11">
        <v>415</v>
      </c>
      <c r="DF28" s="11">
        <v>334</v>
      </c>
      <c r="DG28" s="11">
        <v>613</v>
      </c>
      <c r="DH28" s="11">
        <v>1023</v>
      </c>
      <c r="DI28" s="11">
        <v>555</v>
      </c>
      <c r="DJ28" s="11">
        <v>565</v>
      </c>
      <c r="DK28" s="11">
        <v>432</v>
      </c>
      <c r="DL28" s="11">
        <v>475</v>
      </c>
      <c r="DM28" s="11">
        <v>615</v>
      </c>
      <c r="DN28" s="11">
        <v>412</v>
      </c>
      <c r="DO28" s="11">
        <v>701</v>
      </c>
      <c r="DP28" s="11">
        <v>499</v>
      </c>
      <c r="DQ28" s="11">
        <v>305</v>
      </c>
      <c r="DR28" s="11">
        <v>457</v>
      </c>
      <c r="DS28" s="11">
        <v>481</v>
      </c>
      <c r="DT28" s="11">
        <v>772</v>
      </c>
      <c r="DU28" s="11">
        <v>365</v>
      </c>
      <c r="DV28" s="11">
        <v>790</v>
      </c>
      <c r="DW28" s="11">
        <v>424</v>
      </c>
      <c r="DX28" s="11">
        <v>398</v>
      </c>
      <c r="DY28" s="11">
        <v>403</v>
      </c>
      <c r="DZ28" s="11">
        <v>381</v>
      </c>
      <c r="EA28" s="11">
        <v>269</v>
      </c>
      <c r="EB28" s="11">
        <v>328</v>
      </c>
      <c r="EC28" s="11">
        <v>166</v>
      </c>
      <c r="ED28" s="11">
        <v>387</v>
      </c>
      <c r="EE28" s="11">
        <v>262</v>
      </c>
      <c r="EF28" s="11">
        <v>158</v>
      </c>
      <c r="EG28" s="11">
        <v>1023</v>
      </c>
      <c r="EH28" s="11">
        <v>616</v>
      </c>
      <c r="EI28" s="11">
        <v>518</v>
      </c>
      <c r="EJ28" s="11">
        <v>570</v>
      </c>
      <c r="EK28" s="11">
        <v>626</v>
      </c>
      <c r="EL28" s="11">
        <v>619</v>
      </c>
      <c r="EM28" s="11">
        <v>565</v>
      </c>
      <c r="EN28" s="11">
        <v>573</v>
      </c>
      <c r="EO28" s="11">
        <v>452</v>
      </c>
      <c r="EP28" s="11">
        <v>554</v>
      </c>
      <c r="EQ28" s="11">
        <v>791</v>
      </c>
      <c r="ER28" s="11">
        <v>279</v>
      </c>
      <c r="ES28" s="11">
        <v>179</v>
      </c>
      <c r="ET28" s="11">
        <v>497</v>
      </c>
      <c r="EU28" s="11">
        <v>670</v>
      </c>
      <c r="EV28" s="11">
        <v>549</v>
      </c>
      <c r="EW28" s="11">
        <v>805</v>
      </c>
      <c r="EX28" s="11">
        <v>746</v>
      </c>
      <c r="EY28" s="11">
        <v>311</v>
      </c>
      <c r="EZ28" s="12">
        <f t="shared" si="0"/>
        <v>386.77922077922079</v>
      </c>
      <c r="FA28" s="12">
        <f t="shared" si="1"/>
        <v>276.48255737518451</v>
      </c>
    </row>
    <row r="29" spans="1:157">
      <c r="A29" s="1">
        <f t="shared" si="2"/>
        <v>26</v>
      </c>
      <c r="B29" s="10">
        <v>321</v>
      </c>
      <c r="C29" s="10">
        <v>167</v>
      </c>
      <c r="D29" s="10">
        <v>449</v>
      </c>
      <c r="E29" s="10">
        <v>330</v>
      </c>
      <c r="F29" s="10">
        <v>338</v>
      </c>
      <c r="G29" s="10">
        <v>358</v>
      </c>
      <c r="H29" s="10">
        <v>112</v>
      </c>
      <c r="I29" s="10">
        <v>445</v>
      </c>
      <c r="J29" s="10">
        <v>461</v>
      </c>
      <c r="K29" s="10">
        <v>115</v>
      </c>
      <c r="L29" s="10">
        <v>105</v>
      </c>
      <c r="M29" s="10">
        <v>293</v>
      </c>
      <c r="N29" s="10">
        <v>280</v>
      </c>
      <c r="O29" s="10">
        <v>207</v>
      </c>
      <c r="P29" s="10">
        <v>190</v>
      </c>
      <c r="Q29" s="10">
        <v>134</v>
      </c>
      <c r="R29" s="10">
        <v>449</v>
      </c>
      <c r="S29" s="10">
        <v>304</v>
      </c>
      <c r="T29" s="10">
        <v>190</v>
      </c>
      <c r="U29" s="10">
        <v>115</v>
      </c>
      <c r="V29" s="10">
        <v>316</v>
      </c>
      <c r="W29" s="10">
        <v>316</v>
      </c>
      <c r="X29" s="10">
        <v>78</v>
      </c>
      <c r="Y29" s="10">
        <v>146</v>
      </c>
      <c r="Z29" s="10">
        <v>179</v>
      </c>
      <c r="AA29" s="10">
        <v>159</v>
      </c>
      <c r="AB29" s="10">
        <v>142</v>
      </c>
      <c r="AC29" s="10">
        <v>98</v>
      </c>
      <c r="AD29" s="10">
        <v>484</v>
      </c>
      <c r="AE29" s="10">
        <v>136</v>
      </c>
      <c r="AF29" s="10">
        <v>283</v>
      </c>
      <c r="AG29" s="10">
        <v>209</v>
      </c>
      <c r="AH29" s="10">
        <v>151</v>
      </c>
      <c r="AI29" s="10">
        <v>238</v>
      </c>
      <c r="AJ29" s="10">
        <v>326</v>
      </c>
      <c r="AK29" s="2">
        <v>458</v>
      </c>
      <c r="AL29" s="2">
        <v>114</v>
      </c>
      <c r="AM29" s="2">
        <v>1979</v>
      </c>
      <c r="AN29" s="2">
        <v>593</v>
      </c>
      <c r="AO29" s="2">
        <v>353</v>
      </c>
      <c r="AP29" s="2">
        <v>276</v>
      </c>
      <c r="AQ29" s="2">
        <v>128</v>
      </c>
      <c r="AR29" s="2">
        <v>441</v>
      </c>
      <c r="AS29" s="2">
        <v>170</v>
      </c>
      <c r="AT29" s="2">
        <v>133</v>
      </c>
      <c r="AU29" s="2">
        <v>181</v>
      </c>
      <c r="AV29" s="2">
        <v>2108</v>
      </c>
      <c r="AW29" s="2">
        <v>110</v>
      </c>
      <c r="AX29" s="2">
        <v>124</v>
      </c>
      <c r="AY29" s="10">
        <v>495</v>
      </c>
      <c r="AZ29" s="10">
        <v>116</v>
      </c>
      <c r="BA29" s="10">
        <v>580</v>
      </c>
      <c r="BB29" s="10">
        <v>332</v>
      </c>
      <c r="BC29" s="10">
        <v>524</v>
      </c>
      <c r="BD29" s="10">
        <v>364</v>
      </c>
      <c r="BE29" s="10">
        <v>545</v>
      </c>
      <c r="BF29" s="10">
        <v>276</v>
      </c>
      <c r="BG29" s="10">
        <v>583</v>
      </c>
      <c r="BH29" s="10">
        <v>452</v>
      </c>
      <c r="BI29" s="10">
        <v>492</v>
      </c>
      <c r="BJ29" s="10">
        <v>672</v>
      </c>
      <c r="BK29" s="10">
        <v>435</v>
      </c>
      <c r="BL29" s="10">
        <v>569</v>
      </c>
      <c r="BM29" s="10">
        <v>155</v>
      </c>
      <c r="BN29" s="10">
        <v>568</v>
      </c>
      <c r="BO29" s="10">
        <v>102</v>
      </c>
      <c r="BP29" s="10">
        <v>502</v>
      </c>
      <c r="BQ29" s="10">
        <v>167</v>
      </c>
      <c r="BR29" s="10">
        <v>377</v>
      </c>
      <c r="BS29" s="10">
        <v>318</v>
      </c>
      <c r="BT29" s="10">
        <v>498</v>
      </c>
      <c r="BU29" s="10">
        <v>769</v>
      </c>
      <c r="BV29" s="1">
        <v>399</v>
      </c>
      <c r="BW29" s="1">
        <v>336</v>
      </c>
      <c r="BX29" s="1">
        <v>157</v>
      </c>
      <c r="BY29" s="1">
        <v>119</v>
      </c>
      <c r="BZ29" s="1">
        <v>163</v>
      </c>
      <c r="CA29" s="1">
        <v>312</v>
      </c>
      <c r="CB29" s="1">
        <v>362</v>
      </c>
      <c r="CC29" s="1">
        <v>141</v>
      </c>
      <c r="CD29" s="1">
        <v>427</v>
      </c>
      <c r="CE29" s="1">
        <v>434</v>
      </c>
      <c r="CF29" s="1">
        <v>440</v>
      </c>
      <c r="CG29" s="1">
        <v>154</v>
      </c>
      <c r="CH29" s="1">
        <v>133</v>
      </c>
      <c r="CI29" s="1">
        <v>418</v>
      </c>
      <c r="CJ29" s="1">
        <v>420</v>
      </c>
      <c r="CK29" s="1">
        <v>329</v>
      </c>
      <c r="CL29" s="1">
        <v>316</v>
      </c>
      <c r="CM29" s="1">
        <v>357</v>
      </c>
      <c r="CN29" s="1">
        <v>572</v>
      </c>
      <c r="CO29" s="1">
        <v>577</v>
      </c>
      <c r="CP29" s="1">
        <v>279</v>
      </c>
      <c r="CQ29" s="1">
        <v>375</v>
      </c>
      <c r="CR29" s="1">
        <v>132</v>
      </c>
      <c r="CS29" s="1">
        <v>123</v>
      </c>
      <c r="CT29" s="1">
        <v>134</v>
      </c>
      <c r="CU29" s="1">
        <v>153</v>
      </c>
      <c r="CV29" s="1">
        <v>188</v>
      </c>
      <c r="CW29" s="1">
        <v>165</v>
      </c>
      <c r="CX29" s="1">
        <v>90</v>
      </c>
      <c r="CY29" s="1">
        <v>407</v>
      </c>
      <c r="CZ29" s="1">
        <v>342</v>
      </c>
      <c r="DA29" s="1">
        <v>438</v>
      </c>
      <c r="DB29" s="1">
        <v>158</v>
      </c>
      <c r="DC29" s="1">
        <v>145</v>
      </c>
      <c r="DD29" s="1">
        <v>143</v>
      </c>
      <c r="DE29" s="11">
        <v>476</v>
      </c>
      <c r="DF29" s="11">
        <v>319</v>
      </c>
      <c r="DG29" s="11">
        <v>640</v>
      </c>
      <c r="DH29" s="11">
        <v>949</v>
      </c>
      <c r="DI29" s="11">
        <v>544</v>
      </c>
      <c r="DJ29" s="11">
        <v>566</v>
      </c>
      <c r="DK29" s="11">
        <v>426</v>
      </c>
      <c r="DL29" s="11">
        <v>466</v>
      </c>
      <c r="DM29" s="11">
        <v>622</v>
      </c>
      <c r="DN29" s="11">
        <v>421</v>
      </c>
      <c r="DO29" s="11">
        <v>861</v>
      </c>
      <c r="DP29" s="11">
        <v>366</v>
      </c>
      <c r="DQ29" s="11">
        <v>322</v>
      </c>
      <c r="DR29" s="11">
        <v>460</v>
      </c>
      <c r="DS29" s="11">
        <v>444</v>
      </c>
      <c r="DT29" s="11">
        <v>820</v>
      </c>
      <c r="DU29" s="11">
        <v>375</v>
      </c>
      <c r="DV29" s="11">
        <v>794</v>
      </c>
      <c r="DW29" s="11">
        <v>429</v>
      </c>
      <c r="DX29" s="11">
        <v>392</v>
      </c>
      <c r="DY29" s="11">
        <v>388</v>
      </c>
      <c r="DZ29" s="11">
        <v>382</v>
      </c>
      <c r="EA29" s="11">
        <v>272</v>
      </c>
      <c r="EB29" s="11">
        <v>331</v>
      </c>
      <c r="EC29" s="11">
        <v>167</v>
      </c>
      <c r="ED29" s="11">
        <v>388</v>
      </c>
      <c r="EE29" s="11">
        <v>253</v>
      </c>
      <c r="EF29" s="11">
        <v>176</v>
      </c>
      <c r="EG29" s="11">
        <v>1023</v>
      </c>
      <c r="EH29" s="11">
        <v>634</v>
      </c>
      <c r="EI29" s="11">
        <v>514</v>
      </c>
      <c r="EJ29" s="11">
        <v>581</v>
      </c>
      <c r="EK29" s="11">
        <v>873</v>
      </c>
      <c r="EL29" s="11">
        <v>639</v>
      </c>
      <c r="EM29" s="11">
        <v>369</v>
      </c>
      <c r="EN29" s="11">
        <v>573</v>
      </c>
      <c r="EO29" s="11">
        <v>457</v>
      </c>
      <c r="EP29" s="11">
        <v>555</v>
      </c>
      <c r="EQ29" s="11">
        <v>817</v>
      </c>
      <c r="ER29" s="11">
        <v>301</v>
      </c>
      <c r="ES29" s="11">
        <v>178</v>
      </c>
      <c r="ET29" s="11">
        <v>543</v>
      </c>
      <c r="EU29" s="11">
        <v>684</v>
      </c>
      <c r="EV29" s="11">
        <v>555</v>
      </c>
      <c r="EW29" s="11">
        <v>797</v>
      </c>
      <c r="EX29" s="11">
        <v>734</v>
      </c>
      <c r="EY29" s="11">
        <v>338</v>
      </c>
      <c r="EZ29" s="12">
        <f t="shared" si="0"/>
        <v>387.88961038961037</v>
      </c>
      <c r="FA29" s="12">
        <f t="shared" si="1"/>
        <v>277.5135764608799</v>
      </c>
    </row>
    <row r="30" spans="1:157">
      <c r="A30" s="1">
        <f t="shared" si="2"/>
        <v>27</v>
      </c>
      <c r="B30" s="10">
        <v>334</v>
      </c>
      <c r="C30" s="10">
        <v>169</v>
      </c>
      <c r="D30" s="10">
        <v>449</v>
      </c>
      <c r="E30" s="10">
        <v>330</v>
      </c>
      <c r="F30" s="10">
        <v>338</v>
      </c>
      <c r="G30" s="10">
        <v>379</v>
      </c>
      <c r="H30" s="10">
        <v>110</v>
      </c>
      <c r="I30" s="10">
        <v>465</v>
      </c>
      <c r="J30" s="10">
        <v>461</v>
      </c>
      <c r="K30" s="10">
        <v>118</v>
      </c>
      <c r="L30" s="10">
        <v>104</v>
      </c>
      <c r="M30" s="10">
        <v>293</v>
      </c>
      <c r="N30" s="10">
        <v>280</v>
      </c>
      <c r="O30" s="10">
        <v>208</v>
      </c>
      <c r="P30" s="10">
        <v>189</v>
      </c>
      <c r="Q30" s="10">
        <v>152</v>
      </c>
      <c r="R30" s="10">
        <v>449</v>
      </c>
      <c r="S30" s="10">
        <v>244</v>
      </c>
      <c r="T30" s="10">
        <v>238</v>
      </c>
      <c r="U30" s="10">
        <v>116</v>
      </c>
      <c r="V30" s="10">
        <v>318</v>
      </c>
      <c r="W30" s="10">
        <v>318</v>
      </c>
      <c r="X30" s="10">
        <v>78</v>
      </c>
      <c r="Y30" s="10">
        <v>147</v>
      </c>
      <c r="Z30" s="10">
        <v>188</v>
      </c>
      <c r="AA30" s="10">
        <v>142</v>
      </c>
      <c r="AB30" s="10">
        <v>137</v>
      </c>
      <c r="AC30" s="10">
        <v>93</v>
      </c>
      <c r="AD30" s="10">
        <v>478</v>
      </c>
      <c r="AE30" s="10">
        <v>137</v>
      </c>
      <c r="AF30" s="10">
        <v>282</v>
      </c>
      <c r="AG30" s="10">
        <v>210</v>
      </c>
      <c r="AH30" s="10">
        <v>150</v>
      </c>
      <c r="AI30" s="10">
        <v>238</v>
      </c>
      <c r="AJ30" s="10">
        <v>326</v>
      </c>
      <c r="AK30" s="2">
        <v>463</v>
      </c>
      <c r="AL30" s="2">
        <v>129</v>
      </c>
      <c r="AM30" s="2">
        <v>2012</v>
      </c>
      <c r="AN30" s="2">
        <v>574</v>
      </c>
      <c r="AO30" s="2">
        <v>361</v>
      </c>
      <c r="AP30" s="2">
        <v>275</v>
      </c>
      <c r="AQ30" s="2">
        <v>127</v>
      </c>
      <c r="AR30" s="2">
        <v>441</v>
      </c>
      <c r="AS30" s="2">
        <v>171</v>
      </c>
      <c r="AT30" s="2">
        <v>134</v>
      </c>
      <c r="AU30" s="2">
        <v>179</v>
      </c>
      <c r="AV30" s="2">
        <v>2118</v>
      </c>
      <c r="AW30" s="2">
        <v>119</v>
      </c>
      <c r="AX30" s="2">
        <v>122</v>
      </c>
      <c r="AY30" s="10">
        <v>524</v>
      </c>
      <c r="AZ30" s="10">
        <v>124</v>
      </c>
      <c r="BA30" s="10">
        <v>601</v>
      </c>
      <c r="BB30" s="10">
        <v>331</v>
      </c>
      <c r="BC30" s="10">
        <v>504</v>
      </c>
      <c r="BD30" s="10">
        <v>362</v>
      </c>
      <c r="BE30" s="10">
        <v>545</v>
      </c>
      <c r="BF30" s="10">
        <v>276</v>
      </c>
      <c r="BG30" s="10">
        <v>585</v>
      </c>
      <c r="BH30" s="10">
        <v>454</v>
      </c>
      <c r="BI30" s="10">
        <v>496</v>
      </c>
      <c r="BJ30" s="10">
        <v>703</v>
      </c>
      <c r="BK30" s="10">
        <v>437</v>
      </c>
      <c r="BL30" s="10">
        <v>573</v>
      </c>
      <c r="BM30" s="10">
        <v>140</v>
      </c>
      <c r="BN30" s="10">
        <v>549</v>
      </c>
      <c r="BO30" s="10">
        <v>101</v>
      </c>
      <c r="BP30" s="10">
        <v>483</v>
      </c>
      <c r="BQ30" s="10">
        <v>170</v>
      </c>
      <c r="BR30" s="10">
        <v>395</v>
      </c>
      <c r="BS30" s="10">
        <v>318</v>
      </c>
      <c r="BT30" s="10">
        <v>518</v>
      </c>
      <c r="BU30" s="10">
        <v>805</v>
      </c>
      <c r="BV30" s="1">
        <v>393</v>
      </c>
      <c r="BW30" s="1">
        <v>283</v>
      </c>
      <c r="BX30" s="1">
        <v>157</v>
      </c>
      <c r="BY30" s="1">
        <v>122</v>
      </c>
      <c r="BZ30" s="1">
        <v>164</v>
      </c>
      <c r="CA30" s="1">
        <v>312</v>
      </c>
      <c r="CB30" s="1">
        <v>371</v>
      </c>
      <c r="CC30" s="1">
        <v>140</v>
      </c>
      <c r="CD30" s="1">
        <v>402</v>
      </c>
      <c r="CE30" s="1">
        <v>428</v>
      </c>
      <c r="CF30" s="1">
        <v>441</v>
      </c>
      <c r="CG30" s="1">
        <v>154</v>
      </c>
      <c r="CH30" s="1">
        <v>132</v>
      </c>
      <c r="CI30" s="1">
        <v>418</v>
      </c>
      <c r="CJ30" s="1">
        <v>410</v>
      </c>
      <c r="CK30" s="1">
        <v>330</v>
      </c>
      <c r="CL30" s="1">
        <v>316</v>
      </c>
      <c r="CM30" s="1">
        <v>357</v>
      </c>
      <c r="CN30" s="1">
        <v>586</v>
      </c>
      <c r="CO30" s="1">
        <v>580</v>
      </c>
      <c r="CP30" s="1">
        <v>279</v>
      </c>
      <c r="CQ30" s="1">
        <v>366</v>
      </c>
      <c r="CR30" s="1">
        <v>127</v>
      </c>
      <c r="CS30" s="1">
        <v>122</v>
      </c>
      <c r="CT30" s="1">
        <v>119</v>
      </c>
      <c r="CU30" s="1">
        <v>153</v>
      </c>
      <c r="CV30" s="1">
        <v>200</v>
      </c>
      <c r="CW30" s="1">
        <v>190</v>
      </c>
      <c r="CX30" s="1">
        <v>82</v>
      </c>
      <c r="CY30" s="1">
        <v>610</v>
      </c>
      <c r="CZ30" s="1">
        <v>408</v>
      </c>
      <c r="DA30" s="1">
        <v>433</v>
      </c>
      <c r="DB30" s="1">
        <v>158</v>
      </c>
      <c r="DC30" s="1">
        <v>146</v>
      </c>
      <c r="DD30" s="1">
        <v>141</v>
      </c>
      <c r="DE30" s="11">
        <v>417</v>
      </c>
      <c r="DF30" s="11">
        <v>556</v>
      </c>
      <c r="DG30" s="11">
        <v>613</v>
      </c>
      <c r="DH30" s="11">
        <v>761</v>
      </c>
      <c r="DI30" s="11">
        <v>656</v>
      </c>
      <c r="DJ30" s="11">
        <v>557</v>
      </c>
      <c r="DK30" s="11">
        <v>424</v>
      </c>
      <c r="DL30" s="11">
        <v>453</v>
      </c>
      <c r="DM30" s="11">
        <v>618</v>
      </c>
      <c r="DN30" s="11">
        <v>425</v>
      </c>
      <c r="DO30" s="11">
        <v>687</v>
      </c>
      <c r="DP30" s="11">
        <v>457</v>
      </c>
      <c r="DQ30" s="11">
        <v>305</v>
      </c>
      <c r="DR30" s="11">
        <v>472</v>
      </c>
      <c r="DS30" s="11">
        <v>446</v>
      </c>
      <c r="DT30" s="11">
        <v>731</v>
      </c>
      <c r="DU30" s="11">
        <v>347</v>
      </c>
      <c r="DV30" s="11">
        <v>794</v>
      </c>
      <c r="DW30" s="11">
        <v>434</v>
      </c>
      <c r="DX30" s="11">
        <v>388</v>
      </c>
      <c r="DY30" s="11">
        <v>469</v>
      </c>
      <c r="DZ30" s="11">
        <v>380</v>
      </c>
      <c r="EA30" s="11">
        <v>273</v>
      </c>
      <c r="EB30" s="11">
        <v>332</v>
      </c>
      <c r="EC30" s="11">
        <v>169</v>
      </c>
      <c r="ED30" s="11">
        <v>431</v>
      </c>
      <c r="EE30" s="11">
        <v>257</v>
      </c>
      <c r="EF30" s="11">
        <v>174</v>
      </c>
      <c r="EG30" s="11">
        <v>1023</v>
      </c>
      <c r="EH30" s="11">
        <v>558</v>
      </c>
      <c r="EI30" s="11">
        <v>516</v>
      </c>
      <c r="EJ30" s="11">
        <v>583</v>
      </c>
      <c r="EK30" s="11">
        <v>579</v>
      </c>
      <c r="EL30" s="11">
        <v>633</v>
      </c>
      <c r="EM30" s="11">
        <v>367</v>
      </c>
      <c r="EN30" s="11">
        <v>576</v>
      </c>
      <c r="EO30" s="11">
        <v>440</v>
      </c>
      <c r="EP30" s="11">
        <v>557</v>
      </c>
      <c r="EQ30" s="11">
        <v>833</v>
      </c>
      <c r="ER30" s="11">
        <v>282</v>
      </c>
      <c r="ES30" s="11">
        <v>178</v>
      </c>
      <c r="ET30" s="11">
        <v>631</v>
      </c>
      <c r="EU30" s="11">
        <v>684</v>
      </c>
      <c r="EV30" s="11">
        <v>545</v>
      </c>
      <c r="EW30" s="11">
        <v>797</v>
      </c>
      <c r="EX30" s="11">
        <v>739</v>
      </c>
      <c r="EY30" s="11">
        <v>372</v>
      </c>
      <c r="EZ30" s="12">
        <f t="shared" si="0"/>
        <v>388.54545454545456</v>
      </c>
      <c r="FA30" s="12">
        <f t="shared" si="1"/>
        <v>274.38256511306861</v>
      </c>
    </row>
    <row r="31" spans="1:157">
      <c r="A31" s="1">
        <f t="shared" si="2"/>
        <v>28</v>
      </c>
      <c r="B31" s="10">
        <v>333</v>
      </c>
      <c r="C31" s="10">
        <v>167</v>
      </c>
      <c r="D31" s="10">
        <v>448</v>
      </c>
      <c r="E31" s="10">
        <v>331</v>
      </c>
      <c r="F31" s="10">
        <v>340</v>
      </c>
      <c r="G31" s="10">
        <v>378</v>
      </c>
      <c r="H31" s="10">
        <v>112</v>
      </c>
      <c r="I31" s="10">
        <v>450</v>
      </c>
      <c r="J31" s="10">
        <v>460</v>
      </c>
      <c r="K31" s="10">
        <v>117</v>
      </c>
      <c r="L31" s="10">
        <v>104</v>
      </c>
      <c r="M31" s="10">
        <v>295</v>
      </c>
      <c r="N31" s="10">
        <v>279</v>
      </c>
      <c r="O31" s="10">
        <v>207</v>
      </c>
      <c r="P31" s="10">
        <v>190</v>
      </c>
      <c r="Q31" s="10">
        <v>165</v>
      </c>
      <c r="R31" s="10">
        <v>425</v>
      </c>
      <c r="S31" s="10">
        <v>303</v>
      </c>
      <c r="T31" s="10">
        <v>239</v>
      </c>
      <c r="U31" s="10">
        <v>115</v>
      </c>
      <c r="V31" s="10">
        <v>318</v>
      </c>
      <c r="W31" s="10">
        <v>318</v>
      </c>
      <c r="X31" s="10">
        <v>78</v>
      </c>
      <c r="Y31" s="10">
        <v>146</v>
      </c>
      <c r="Z31" s="10">
        <v>181</v>
      </c>
      <c r="AA31" s="10">
        <v>151</v>
      </c>
      <c r="AB31" s="10">
        <v>125</v>
      </c>
      <c r="AC31" s="10">
        <v>98</v>
      </c>
      <c r="AD31" s="10">
        <v>479</v>
      </c>
      <c r="AE31" s="10">
        <v>138</v>
      </c>
      <c r="AF31" s="10">
        <v>282</v>
      </c>
      <c r="AG31" s="10">
        <v>210</v>
      </c>
      <c r="AH31" s="10">
        <v>139</v>
      </c>
      <c r="AI31" s="10">
        <v>237</v>
      </c>
      <c r="AJ31" s="10">
        <v>326</v>
      </c>
      <c r="AK31" s="2">
        <v>469</v>
      </c>
      <c r="AL31" s="2">
        <v>131</v>
      </c>
      <c r="AM31" s="2">
        <v>2004</v>
      </c>
      <c r="AN31" s="2">
        <v>589</v>
      </c>
      <c r="AO31" s="2">
        <v>339</v>
      </c>
      <c r="AP31" s="2">
        <v>276</v>
      </c>
      <c r="AQ31" s="2">
        <v>119</v>
      </c>
      <c r="AR31" s="2">
        <v>441</v>
      </c>
      <c r="AS31" s="2">
        <v>171</v>
      </c>
      <c r="AT31" s="2">
        <v>130</v>
      </c>
      <c r="AU31" s="2">
        <v>172</v>
      </c>
      <c r="AV31" s="2">
        <v>1613</v>
      </c>
      <c r="AW31" s="2">
        <v>142</v>
      </c>
      <c r="AX31" s="2">
        <v>123</v>
      </c>
      <c r="AY31" s="10">
        <v>509</v>
      </c>
      <c r="AZ31" s="10">
        <v>122</v>
      </c>
      <c r="BA31" s="10">
        <v>576</v>
      </c>
      <c r="BB31" s="10">
        <v>333</v>
      </c>
      <c r="BC31" s="10">
        <v>519</v>
      </c>
      <c r="BD31" s="10">
        <v>362</v>
      </c>
      <c r="BE31" s="10">
        <v>548</v>
      </c>
      <c r="BF31" s="10">
        <v>275</v>
      </c>
      <c r="BG31" s="10">
        <v>574</v>
      </c>
      <c r="BH31" s="10">
        <v>450</v>
      </c>
      <c r="BI31" s="10">
        <v>488</v>
      </c>
      <c r="BJ31" s="10">
        <v>668</v>
      </c>
      <c r="BK31" s="10">
        <v>437</v>
      </c>
      <c r="BL31" s="10">
        <v>574</v>
      </c>
      <c r="BM31" s="10">
        <v>160</v>
      </c>
      <c r="BN31" s="10">
        <v>537</v>
      </c>
      <c r="BO31" s="10">
        <v>101</v>
      </c>
      <c r="BP31" s="10">
        <v>501</v>
      </c>
      <c r="BQ31" s="10">
        <v>174</v>
      </c>
      <c r="BR31" s="10">
        <v>398</v>
      </c>
      <c r="BS31" s="10">
        <v>316</v>
      </c>
      <c r="BT31" s="10">
        <v>517</v>
      </c>
      <c r="BU31" s="10">
        <v>833</v>
      </c>
      <c r="BV31" s="1">
        <v>810</v>
      </c>
      <c r="BW31" s="1">
        <v>282</v>
      </c>
      <c r="BX31" s="1">
        <v>156</v>
      </c>
      <c r="BY31" s="1">
        <v>126</v>
      </c>
      <c r="BZ31" s="1">
        <v>165</v>
      </c>
      <c r="CA31" s="1">
        <v>312</v>
      </c>
      <c r="CB31" s="1">
        <v>372</v>
      </c>
      <c r="CC31" s="1">
        <v>141</v>
      </c>
      <c r="CD31" s="1">
        <v>408</v>
      </c>
      <c r="CE31" s="1">
        <v>425</v>
      </c>
      <c r="CF31" s="1">
        <v>408</v>
      </c>
      <c r="CG31" s="1">
        <v>149</v>
      </c>
      <c r="CH31" s="1">
        <v>132</v>
      </c>
      <c r="CI31" s="1">
        <v>419</v>
      </c>
      <c r="CJ31" s="1">
        <v>404</v>
      </c>
      <c r="CK31" s="1">
        <v>330</v>
      </c>
      <c r="CL31" s="1">
        <v>318</v>
      </c>
      <c r="CM31" s="1">
        <v>358</v>
      </c>
      <c r="CN31" s="1">
        <v>590</v>
      </c>
      <c r="CO31" s="1">
        <v>544</v>
      </c>
      <c r="CP31" s="1">
        <v>278</v>
      </c>
      <c r="CQ31" s="1">
        <v>353</v>
      </c>
      <c r="CR31" s="1">
        <v>122</v>
      </c>
      <c r="CS31" s="1">
        <v>125</v>
      </c>
      <c r="CT31" s="1">
        <v>147</v>
      </c>
      <c r="CU31" s="1">
        <v>135</v>
      </c>
      <c r="CV31" s="1">
        <v>202</v>
      </c>
      <c r="CW31" s="1">
        <v>202</v>
      </c>
      <c r="CX31" s="1">
        <v>103</v>
      </c>
      <c r="CY31" s="1">
        <v>526</v>
      </c>
      <c r="CZ31" s="1">
        <v>412</v>
      </c>
      <c r="DA31" s="1">
        <v>433</v>
      </c>
      <c r="DB31" s="1">
        <v>158</v>
      </c>
      <c r="DC31" s="1">
        <v>144</v>
      </c>
      <c r="DD31" s="1">
        <v>142</v>
      </c>
      <c r="DE31" s="11">
        <v>408</v>
      </c>
      <c r="DF31" s="11">
        <v>690</v>
      </c>
      <c r="DG31" s="11">
        <v>604</v>
      </c>
      <c r="DH31" s="11">
        <v>647</v>
      </c>
      <c r="DI31" s="11">
        <v>573</v>
      </c>
      <c r="DJ31" s="11">
        <v>581</v>
      </c>
      <c r="DK31" s="11">
        <v>423</v>
      </c>
      <c r="DL31" s="11">
        <v>440</v>
      </c>
      <c r="DM31" s="11">
        <v>626</v>
      </c>
      <c r="DN31" s="11">
        <v>391</v>
      </c>
      <c r="DO31" s="11">
        <v>717</v>
      </c>
      <c r="DP31" s="11">
        <v>398</v>
      </c>
      <c r="DQ31" s="11">
        <v>306</v>
      </c>
      <c r="DR31" s="11">
        <v>478</v>
      </c>
      <c r="DS31" s="11">
        <v>464</v>
      </c>
      <c r="DT31" s="11">
        <v>695</v>
      </c>
      <c r="DU31" s="11">
        <v>381</v>
      </c>
      <c r="DV31" s="11">
        <v>781</v>
      </c>
      <c r="DW31" s="11">
        <v>435</v>
      </c>
      <c r="DX31" s="11">
        <v>390</v>
      </c>
      <c r="DY31" s="11">
        <v>391</v>
      </c>
      <c r="DZ31" s="11">
        <v>381</v>
      </c>
      <c r="EA31" s="11">
        <v>272</v>
      </c>
      <c r="EB31" s="11">
        <v>331</v>
      </c>
      <c r="EC31" s="11">
        <v>167</v>
      </c>
      <c r="ED31" s="11">
        <v>439</v>
      </c>
      <c r="EE31" s="11">
        <v>255</v>
      </c>
      <c r="EF31" s="11">
        <v>170</v>
      </c>
      <c r="EG31" s="11">
        <v>809</v>
      </c>
      <c r="EH31" s="11">
        <v>565</v>
      </c>
      <c r="EI31" s="11">
        <v>516</v>
      </c>
      <c r="EJ31" s="11">
        <v>603</v>
      </c>
      <c r="EK31" s="11">
        <v>582</v>
      </c>
      <c r="EL31" s="11">
        <v>625</v>
      </c>
      <c r="EM31" s="11">
        <v>369</v>
      </c>
      <c r="EN31" s="11">
        <v>574</v>
      </c>
      <c r="EO31" s="11">
        <v>437</v>
      </c>
      <c r="EP31" s="11">
        <v>557</v>
      </c>
      <c r="EQ31" s="11">
        <v>800</v>
      </c>
      <c r="ER31" s="11">
        <v>280</v>
      </c>
      <c r="ES31" s="11">
        <v>159</v>
      </c>
      <c r="ET31" s="11">
        <v>617</v>
      </c>
      <c r="EU31" s="11">
        <v>705</v>
      </c>
      <c r="EV31" s="11">
        <v>820</v>
      </c>
      <c r="EW31" s="11">
        <v>803</v>
      </c>
      <c r="EX31" s="11">
        <v>739</v>
      </c>
      <c r="EY31" s="11">
        <v>334</v>
      </c>
      <c r="EZ31" s="12">
        <f t="shared" si="0"/>
        <v>385.93506493506493</v>
      </c>
      <c r="FA31" s="12">
        <f t="shared" si="1"/>
        <v>255.06845615345216</v>
      </c>
    </row>
    <row r="32" spans="1:157">
      <c r="A32" s="1">
        <f t="shared" si="2"/>
        <v>29</v>
      </c>
      <c r="B32" s="10">
        <v>329</v>
      </c>
      <c r="C32" s="10">
        <v>170</v>
      </c>
      <c r="D32" s="10">
        <v>449</v>
      </c>
      <c r="E32" s="10">
        <v>334</v>
      </c>
      <c r="F32" s="10">
        <v>340</v>
      </c>
      <c r="G32" s="10">
        <v>378</v>
      </c>
      <c r="H32" s="10">
        <v>111</v>
      </c>
      <c r="I32" s="10">
        <v>422</v>
      </c>
      <c r="J32" s="10">
        <v>460</v>
      </c>
      <c r="K32" s="10">
        <v>115</v>
      </c>
      <c r="L32" s="10">
        <v>104</v>
      </c>
      <c r="M32" s="10">
        <v>297</v>
      </c>
      <c r="N32" s="10">
        <v>279</v>
      </c>
      <c r="O32" s="10">
        <v>206</v>
      </c>
      <c r="P32" s="10">
        <v>190</v>
      </c>
      <c r="Q32" s="10">
        <v>136</v>
      </c>
      <c r="R32" s="10">
        <v>449</v>
      </c>
      <c r="S32" s="10">
        <v>307</v>
      </c>
      <c r="T32" s="10">
        <v>239</v>
      </c>
      <c r="U32" s="10">
        <v>116</v>
      </c>
      <c r="V32" s="10">
        <v>316</v>
      </c>
      <c r="W32" s="10">
        <v>316</v>
      </c>
      <c r="X32" s="10">
        <v>78</v>
      </c>
      <c r="Y32" s="10">
        <v>146</v>
      </c>
      <c r="Z32" s="10">
        <v>284</v>
      </c>
      <c r="AA32" s="10">
        <v>161</v>
      </c>
      <c r="AB32" s="10">
        <v>140</v>
      </c>
      <c r="AC32" s="10">
        <v>107</v>
      </c>
      <c r="AD32" s="10">
        <v>485</v>
      </c>
      <c r="AE32" s="10">
        <v>117</v>
      </c>
      <c r="AF32" s="10">
        <v>282</v>
      </c>
      <c r="AG32" s="10">
        <v>211</v>
      </c>
      <c r="AH32" s="10">
        <v>148</v>
      </c>
      <c r="AI32" s="10">
        <v>234</v>
      </c>
      <c r="AJ32" s="10">
        <v>318</v>
      </c>
      <c r="AK32" s="2">
        <v>472</v>
      </c>
      <c r="AL32" s="2">
        <v>126</v>
      </c>
      <c r="AM32" s="2">
        <v>1991</v>
      </c>
      <c r="AN32" s="2">
        <v>574</v>
      </c>
      <c r="AO32" s="2">
        <v>385</v>
      </c>
      <c r="AP32" s="2">
        <v>275</v>
      </c>
      <c r="AQ32" s="2">
        <v>127</v>
      </c>
      <c r="AR32" s="2">
        <v>423</v>
      </c>
      <c r="AS32" s="2">
        <v>171</v>
      </c>
      <c r="AT32" s="2">
        <v>131</v>
      </c>
      <c r="AU32" s="2">
        <v>164</v>
      </c>
      <c r="AV32" s="2">
        <v>603</v>
      </c>
      <c r="AW32" s="2">
        <v>98</v>
      </c>
      <c r="AX32" s="2">
        <v>123</v>
      </c>
      <c r="AY32" s="10">
        <v>500</v>
      </c>
      <c r="AZ32" s="10">
        <v>124</v>
      </c>
      <c r="BA32" s="10">
        <v>597</v>
      </c>
      <c r="BB32" s="10">
        <v>337</v>
      </c>
      <c r="BC32" s="10">
        <v>494</v>
      </c>
      <c r="BD32" s="10">
        <v>363</v>
      </c>
      <c r="BE32" s="10">
        <v>530</v>
      </c>
      <c r="BF32" s="10">
        <v>276</v>
      </c>
      <c r="BG32" s="10">
        <v>556</v>
      </c>
      <c r="BH32" s="10">
        <v>450</v>
      </c>
      <c r="BI32" s="10">
        <v>489</v>
      </c>
      <c r="BJ32" s="10">
        <v>687</v>
      </c>
      <c r="BK32" s="10">
        <v>437</v>
      </c>
      <c r="BL32" s="10">
        <v>572</v>
      </c>
      <c r="BM32" s="10">
        <v>152</v>
      </c>
      <c r="BN32" s="10">
        <v>537</v>
      </c>
      <c r="BO32" s="10">
        <v>101</v>
      </c>
      <c r="BP32" s="10">
        <v>502</v>
      </c>
      <c r="BQ32" s="10">
        <v>180</v>
      </c>
      <c r="BR32" s="10">
        <v>370</v>
      </c>
      <c r="BS32" s="10">
        <v>319</v>
      </c>
      <c r="BT32" s="10">
        <v>496</v>
      </c>
      <c r="BU32" s="10">
        <v>811</v>
      </c>
      <c r="BV32" s="1">
        <v>596</v>
      </c>
      <c r="BW32" s="1">
        <v>288</v>
      </c>
      <c r="BX32" s="1">
        <v>154</v>
      </c>
      <c r="BY32" s="1">
        <v>123</v>
      </c>
      <c r="BZ32" s="1">
        <v>164</v>
      </c>
      <c r="CA32" s="1">
        <v>314</v>
      </c>
      <c r="CB32" s="1">
        <v>376</v>
      </c>
      <c r="CC32" s="1">
        <v>141</v>
      </c>
      <c r="CD32" s="1">
        <v>409</v>
      </c>
      <c r="CE32" s="1">
        <v>420</v>
      </c>
      <c r="CF32" s="1">
        <v>414</v>
      </c>
      <c r="CG32" s="1">
        <v>150</v>
      </c>
      <c r="CH32" s="1">
        <v>132</v>
      </c>
      <c r="CI32" s="1">
        <v>419</v>
      </c>
      <c r="CJ32" s="1">
        <v>414</v>
      </c>
      <c r="CK32" s="1">
        <v>329</v>
      </c>
      <c r="CL32" s="1">
        <v>317</v>
      </c>
      <c r="CM32" s="1">
        <v>358</v>
      </c>
      <c r="CN32" s="1">
        <v>565</v>
      </c>
      <c r="CO32" s="1">
        <v>561</v>
      </c>
      <c r="CP32" s="1">
        <v>277</v>
      </c>
      <c r="CQ32" s="1">
        <v>350</v>
      </c>
      <c r="CR32" s="1">
        <v>132</v>
      </c>
      <c r="CS32" s="1">
        <v>131</v>
      </c>
      <c r="CT32" s="1">
        <v>151</v>
      </c>
      <c r="CU32" s="1">
        <v>152</v>
      </c>
      <c r="CV32" s="1">
        <v>201</v>
      </c>
      <c r="CW32" s="1">
        <v>206</v>
      </c>
      <c r="CX32" s="1">
        <v>118</v>
      </c>
      <c r="CY32" s="1">
        <v>384</v>
      </c>
      <c r="CZ32" s="1">
        <v>454</v>
      </c>
      <c r="DA32" s="1">
        <v>431</v>
      </c>
      <c r="DB32" s="1">
        <v>158</v>
      </c>
      <c r="DC32" s="1">
        <v>141</v>
      </c>
      <c r="DD32" s="1">
        <v>144</v>
      </c>
      <c r="DE32" s="11">
        <v>462</v>
      </c>
      <c r="DF32" s="11">
        <v>611</v>
      </c>
      <c r="DG32" s="11">
        <v>607</v>
      </c>
      <c r="DH32" s="11">
        <v>682</v>
      </c>
      <c r="DI32" s="11">
        <v>543</v>
      </c>
      <c r="DJ32" s="11">
        <v>579</v>
      </c>
      <c r="DK32" s="11">
        <v>430</v>
      </c>
      <c r="DL32" s="11">
        <v>462</v>
      </c>
      <c r="DM32" s="11">
        <v>624</v>
      </c>
      <c r="DN32" s="11">
        <v>374</v>
      </c>
      <c r="DO32" s="11">
        <v>747</v>
      </c>
      <c r="DP32" s="11">
        <v>384</v>
      </c>
      <c r="DQ32" s="11">
        <v>306</v>
      </c>
      <c r="DR32" s="11">
        <v>575</v>
      </c>
      <c r="DS32" s="11">
        <v>500</v>
      </c>
      <c r="DT32" s="11">
        <v>693</v>
      </c>
      <c r="DU32" s="11">
        <v>394</v>
      </c>
      <c r="DV32" s="11">
        <v>787</v>
      </c>
      <c r="DW32" s="11">
        <v>434</v>
      </c>
      <c r="DX32" s="11">
        <v>385</v>
      </c>
      <c r="DY32" s="11">
        <v>390</v>
      </c>
      <c r="DZ32" s="11">
        <v>379</v>
      </c>
      <c r="EA32" s="11">
        <v>271</v>
      </c>
      <c r="EB32" s="11">
        <v>326</v>
      </c>
      <c r="EC32" s="11">
        <v>170</v>
      </c>
      <c r="ED32" s="11">
        <v>432</v>
      </c>
      <c r="EE32" s="11">
        <v>402</v>
      </c>
      <c r="EF32" s="11">
        <v>173</v>
      </c>
      <c r="EG32" s="11">
        <v>812</v>
      </c>
      <c r="EH32" s="11">
        <v>639</v>
      </c>
      <c r="EI32" s="11">
        <v>515</v>
      </c>
      <c r="EJ32" s="11">
        <v>601</v>
      </c>
      <c r="EK32" s="11">
        <v>581</v>
      </c>
      <c r="EL32" s="11">
        <v>681</v>
      </c>
      <c r="EM32" s="11">
        <v>368</v>
      </c>
      <c r="EN32" s="11">
        <v>573</v>
      </c>
      <c r="EO32" s="11">
        <v>433</v>
      </c>
      <c r="EP32" s="11">
        <v>550</v>
      </c>
      <c r="EQ32" s="11">
        <v>809</v>
      </c>
      <c r="ER32" s="11">
        <v>402</v>
      </c>
      <c r="ES32" s="11">
        <v>166</v>
      </c>
      <c r="ET32" s="11">
        <v>596</v>
      </c>
      <c r="EU32" s="11">
        <v>693</v>
      </c>
      <c r="EV32" s="11">
        <v>565</v>
      </c>
      <c r="EW32" s="11">
        <v>825</v>
      </c>
      <c r="EX32" s="11">
        <v>763</v>
      </c>
      <c r="EY32" s="11">
        <v>287</v>
      </c>
      <c r="EZ32" s="12">
        <f t="shared" si="0"/>
        <v>379.03896103896102</v>
      </c>
      <c r="FA32" s="12">
        <f t="shared" si="1"/>
        <v>231.0420521131708</v>
      </c>
    </row>
    <row r="33" spans="1:157">
      <c r="A33" s="1">
        <f t="shared" si="2"/>
        <v>30</v>
      </c>
      <c r="B33" s="10">
        <v>333</v>
      </c>
      <c r="C33" s="10">
        <v>169</v>
      </c>
      <c r="D33" s="10">
        <v>449</v>
      </c>
      <c r="E33" s="10">
        <v>333</v>
      </c>
      <c r="F33" s="10">
        <v>339</v>
      </c>
      <c r="G33" s="10">
        <v>355</v>
      </c>
      <c r="H33" s="10">
        <v>111</v>
      </c>
      <c r="I33" s="10">
        <v>419</v>
      </c>
      <c r="J33" s="10">
        <v>459</v>
      </c>
      <c r="K33" s="10">
        <v>113</v>
      </c>
      <c r="L33" s="10">
        <v>105</v>
      </c>
      <c r="M33" s="10">
        <v>296</v>
      </c>
      <c r="N33" s="10">
        <v>279</v>
      </c>
      <c r="O33" s="10">
        <v>204</v>
      </c>
      <c r="P33" s="10">
        <v>190</v>
      </c>
      <c r="Q33" s="10">
        <v>156</v>
      </c>
      <c r="R33" s="10">
        <v>383</v>
      </c>
      <c r="S33" s="10">
        <v>306</v>
      </c>
      <c r="T33" s="10">
        <v>238</v>
      </c>
      <c r="U33" s="10">
        <v>115</v>
      </c>
      <c r="V33" s="10">
        <v>313</v>
      </c>
      <c r="W33" s="10">
        <v>313</v>
      </c>
      <c r="X33" s="10">
        <v>78</v>
      </c>
      <c r="Y33" s="10">
        <v>146</v>
      </c>
      <c r="Z33" s="10">
        <v>270</v>
      </c>
      <c r="AA33" s="10">
        <v>144</v>
      </c>
      <c r="AB33" s="10">
        <v>140</v>
      </c>
      <c r="AC33" s="10">
        <v>97</v>
      </c>
      <c r="AD33" s="10">
        <v>482</v>
      </c>
      <c r="AE33" s="10">
        <v>137</v>
      </c>
      <c r="AF33" s="10">
        <v>282</v>
      </c>
      <c r="AG33" s="10">
        <v>210</v>
      </c>
      <c r="AH33" s="10">
        <v>144</v>
      </c>
      <c r="AI33" s="10">
        <v>233</v>
      </c>
      <c r="AJ33" s="10">
        <v>314</v>
      </c>
      <c r="AK33" s="2">
        <v>482</v>
      </c>
      <c r="AL33" s="2">
        <v>129</v>
      </c>
      <c r="AM33" s="2">
        <v>1927</v>
      </c>
      <c r="AN33" s="2">
        <v>603</v>
      </c>
      <c r="AO33" s="2">
        <v>385</v>
      </c>
      <c r="AP33" s="2">
        <v>267</v>
      </c>
      <c r="AQ33" s="2">
        <v>113</v>
      </c>
      <c r="AR33" s="2">
        <v>442</v>
      </c>
      <c r="AS33" s="2">
        <v>170</v>
      </c>
      <c r="AT33" s="2">
        <v>131</v>
      </c>
      <c r="AU33" s="2">
        <v>157</v>
      </c>
      <c r="AV33" s="2">
        <v>827</v>
      </c>
      <c r="AW33" s="2">
        <v>132</v>
      </c>
      <c r="AX33" s="2">
        <v>123</v>
      </c>
      <c r="AY33" s="10">
        <v>514</v>
      </c>
      <c r="AZ33" s="10">
        <v>121</v>
      </c>
      <c r="BA33" s="10">
        <v>585</v>
      </c>
      <c r="BB33" s="10">
        <v>335</v>
      </c>
      <c r="BC33" s="10">
        <v>495</v>
      </c>
      <c r="BD33" s="10">
        <v>363</v>
      </c>
      <c r="BE33" s="10">
        <v>517</v>
      </c>
      <c r="BF33" s="10">
        <v>275</v>
      </c>
      <c r="BG33" s="10">
        <v>589</v>
      </c>
      <c r="BH33" s="10">
        <v>450</v>
      </c>
      <c r="BI33" s="10">
        <v>469</v>
      </c>
      <c r="BJ33" s="10">
        <v>680</v>
      </c>
      <c r="BK33" s="10">
        <v>437</v>
      </c>
      <c r="BL33" s="10">
        <v>569</v>
      </c>
      <c r="BM33" s="10">
        <v>156</v>
      </c>
      <c r="BN33" s="10">
        <v>571</v>
      </c>
      <c r="BO33" s="10">
        <v>102</v>
      </c>
      <c r="BP33" s="10">
        <v>481</v>
      </c>
      <c r="BQ33" s="10">
        <v>188</v>
      </c>
      <c r="BR33" s="10">
        <v>373</v>
      </c>
      <c r="BS33" s="10">
        <v>318</v>
      </c>
      <c r="BT33" s="10">
        <v>516</v>
      </c>
      <c r="BU33" s="10">
        <v>792</v>
      </c>
      <c r="BV33" s="1">
        <v>424</v>
      </c>
      <c r="BW33" s="1">
        <v>288</v>
      </c>
      <c r="BX33" s="1">
        <v>153</v>
      </c>
      <c r="BY33" s="1">
        <v>123</v>
      </c>
      <c r="BZ33" s="1">
        <v>165</v>
      </c>
      <c r="CA33" s="1">
        <v>314</v>
      </c>
      <c r="CB33" s="1">
        <v>378</v>
      </c>
      <c r="CC33" s="1">
        <v>141</v>
      </c>
      <c r="CD33" s="1">
        <v>410</v>
      </c>
      <c r="CE33" s="1">
        <v>433</v>
      </c>
      <c r="CF33" s="1">
        <v>436</v>
      </c>
      <c r="CG33" s="1">
        <v>151</v>
      </c>
      <c r="CH33" s="1">
        <v>132</v>
      </c>
      <c r="CI33" s="1">
        <v>418</v>
      </c>
      <c r="CJ33" s="1">
        <v>416</v>
      </c>
      <c r="CK33" s="1">
        <v>329</v>
      </c>
      <c r="CL33" s="1">
        <v>318</v>
      </c>
      <c r="CM33" s="1">
        <v>358</v>
      </c>
      <c r="CN33" s="1">
        <v>572</v>
      </c>
      <c r="CO33" s="1">
        <v>585</v>
      </c>
      <c r="CP33" s="1">
        <v>278</v>
      </c>
      <c r="CQ33" s="1">
        <v>347</v>
      </c>
      <c r="CR33" s="1">
        <v>132</v>
      </c>
      <c r="CS33" s="1">
        <v>136</v>
      </c>
      <c r="CT33" s="1">
        <v>134</v>
      </c>
      <c r="CU33" s="1">
        <v>154</v>
      </c>
      <c r="CV33" s="1">
        <v>189</v>
      </c>
      <c r="CW33" s="1">
        <v>207</v>
      </c>
      <c r="CX33" s="1">
        <v>96</v>
      </c>
      <c r="CY33" s="1">
        <v>420</v>
      </c>
      <c r="CZ33" s="1">
        <v>462</v>
      </c>
      <c r="DA33" s="1">
        <v>426</v>
      </c>
      <c r="DB33" s="1">
        <v>158</v>
      </c>
      <c r="DC33" s="1">
        <v>143</v>
      </c>
      <c r="DD33" s="1">
        <v>144</v>
      </c>
      <c r="DE33" s="11">
        <v>461</v>
      </c>
      <c r="DF33" s="11">
        <v>600</v>
      </c>
      <c r="DG33" s="11">
        <v>604</v>
      </c>
      <c r="DH33" s="11">
        <v>622</v>
      </c>
      <c r="DI33" s="11">
        <v>544</v>
      </c>
      <c r="DJ33" s="11">
        <v>582</v>
      </c>
      <c r="DK33" s="11">
        <v>422</v>
      </c>
      <c r="DL33" s="11">
        <v>462</v>
      </c>
      <c r="DM33" s="11">
        <v>613</v>
      </c>
      <c r="DN33" s="11">
        <v>377</v>
      </c>
      <c r="DO33" s="11">
        <v>745</v>
      </c>
      <c r="DP33" s="11">
        <v>381</v>
      </c>
      <c r="DQ33" s="11">
        <v>307</v>
      </c>
      <c r="DR33" s="11">
        <v>461</v>
      </c>
      <c r="DS33" s="11">
        <v>510</v>
      </c>
      <c r="DT33" s="11">
        <v>711</v>
      </c>
      <c r="DU33" s="11">
        <v>381</v>
      </c>
      <c r="DV33" s="11">
        <v>810</v>
      </c>
      <c r="DW33" s="11">
        <v>406</v>
      </c>
      <c r="DX33" s="11">
        <v>397</v>
      </c>
      <c r="DY33" s="11">
        <v>391</v>
      </c>
      <c r="DZ33" s="11">
        <v>377</v>
      </c>
      <c r="EA33" s="11">
        <v>269</v>
      </c>
      <c r="EB33" s="11">
        <v>501</v>
      </c>
      <c r="EC33" s="11">
        <v>167</v>
      </c>
      <c r="ED33" s="11">
        <v>465</v>
      </c>
      <c r="EE33" s="11">
        <v>257</v>
      </c>
      <c r="EF33" s="11">
        <v>177</v>
      </c>
      <c r="EG33" s="11">
        <v>795</v>
      </c>
      <c r="EH33" s="11">
        <v>626</v>
      </c>
      <c r="EI33" s="11">
        <v>513</v>
      </c>
      <c r="EJ33" s="11">
        <v>598</v>
      </c>
      <c r="EK33" s="11">
        <v>578</v>
      </c>
      <c r="EL33" s="11">
        <v>653</v>
      </c>
      <c r="EM33" s="11">
        <v>399</v>
      </c>
      <c r="EN33" s="11">
        <v>577</v>
      </c>
      <c r="EO33" s="11">
        <v>426</v>
      </c>
      <c r="EP33" s="11">
        <v>552</v>
      </c>
      <c r="EQ33" s="11">
        <v>828</v>
      </c>
      <c r="ER33" s="11">
        <v>279</v>
      </c>
      <c r="ES33" s="11">
        <v>313</v>
      </c>
      <c r="ET33" s="11">
        <v>711</v>
      </c>
      <c r="EU33" s="11">
        <v>633</v>
      </c>
      <c r="EV33" s="11">
        <v>596</v>
      </c>
      <c r="EW33" s="11">
        <v>830</v>
      </c>
      <c r="EX33" s="11">
        <v>752</v>
      </c>
      <c r="EY33" s="11">
        <v>299</v>
      </c>
      <c r="EZ33" s="12">
        <f t="shared" si="0"/>
        <v>379.00649350649348</v>
      </c>
      <c r="FA33" s="12">
        <f t="shared" si="1"/>
        <v>229.70385870214898</v>
      </c>
    </row>
    <row r="34" spans="1:157">
      <c r="A34" s="1">
        <f t="shared" si="2"/>
        <v>31</v>
      </c>
      <c r="B34" s="10">
        <v>338</v>
      </c>
      <c r="C34" s="10">
        <v>169</v>
      </c>
      <c r="D34" s="10">
        <v>449</v>
      </c>
      <c r="E34" s="10">
        <v>332</v>
      </c>
      <c r="F34" s="10">
        <v>342</v>
      </c>
      <c r="G34" s="10">
        <v>364</v>
      </c>
      <c r="H34" s="10">
        <v>111</v>
      </c>
      <c r="I34" s="10">
        <v>432</v>
      </c>
      <c r="J34" s="10">
        <v>459</v>
      </c>
      <c r="K34" s="10">
        <v>111</v>
      </c>
      <c r="L34" s="10">
        <v>104</v>
      </c>
      <c r="M34" s="10">
        <v>296</v>
      </c>
      <c r="N34" s="10">
        <v>279</v>
      </c>
      <c r="O34" s="10">
        <v>164</v>
      </c>
      <c r="P34" s="10">
        <v>190</v>
      </c>
      <c r="Q34" s="10">
        <v>166</v>
      </c>
      <c r="R34" s="10">
        <v>424</v>
      </c>
      <c r="S34" s="10">
        <v>306</v>
      </c>
      <c r="T34" s="10">
        <v>238</v>
      </c>
      <c r="U34" s="10">
        <v>116</v>
      </c>
      <c r="V34" s="10">
        <v>315</v>
      </c>
      <c r="W34" s="10">
        <v>315</v>
      </c>
      <c r="X34" s="10">
        <v>78</v>
      </c>
      <c r="Y34" s="10">
        <v>145</v>
      </c>
      <c r="Z34" s="10">
        <v>159</v>
      </c>
      <c r="AA34" s="10">
        <v>142</v>
      </c>
      <c r="AB34" s="10">
        <v>138</v>
      </c>
      <c r="AC34" s="10">
        <v>89</v>
      </c>
      <c r="AD34" s="10">
        <v>479</v>
      </c>
      <c r="AE34" s="10">
        <v>151</v>
      </c>
      <c r="AF34" s="10">
        <v>282</v>
      </c>
      <c r="AG34" s="10">
        <v>209</v>
      </c>
      <c r="AH34" s="10">
        <v>149</v>
      </c>
      <c r="AI34" s="10">
        <v>229</v>
      </c>
      <c r="AJ34" s="10">
        <v>315</v>
      </c>
      <c r="AK34" s="2">
        <v>485</v>
      </c>
      <c r="AL34" s="2">
        <v>128</v>
      </c>
      <c r="AM34" s="2">
        <v>1755</v>
      </c>
      <c r="AN34" s="2">
        <v>618</v>
      </c>
      <c r="AO34" s="2">
        <v>388</v>
      </c>
      <c r="AP34" s="2">
        <v>265</v>
      </c>
      <c r="AQ34" s="2">
        <v>120</v>
      </c>
      <c r="AR34" s="2">
        <v>431</v>
      </c>
      <c r="AS34" s="2">
        <v>171</v>
      </c>
      <c r="AT34" s="2">
        <v>128</v>
      </c>
      <c r="AU34" s="2">
        <v>162</v>
      </c>
      <c r="AV34" s="2">
        <v>720</v>
      </c>
      <c r="AW34" s="2">
        <v>115</v>
      </c>
      <c r="AX34" s="2">
        <v>125</v>
      </c>
      <c r="AY34" s="10">
        <v>506</v>
      </c>
      <c r="AZ34" s="10">
        <v>123</v>
      </c>
      <c r="BA34" s="10">
        <v>600</v>
      </c>
      <c r="BB34" s="10">
        <v>335</v>
      </c>
      <c r="BC34" s="10">
        <v>528</v>
      </c>
      <c r="BD34" s="10">
        <v>364</v>
      </c>
      <c r="BE34" s="10">
        <v>514</v>
      </c>
      <c r="BF34" s="10">
        <v>277</v>
      </c>
      <c r="BG34" s="10">
        <v>582</v>
      </c>
      <c r="BH34" s="10">
        <v>456</v>
      </c>
      <c r="BI34" s="10">
        <v>468</v>
      </c>
      <c r="BJ34" s="10">
        <v>697</v>
      </c>
      <c r="BK34" s="10">
        <v>435</v>
      </c>
      <c r="BL34" s="10">
        <v>556</v>
      </c>
      <c r="BM34" s="10">
        <v>173</v>
      </c>
      <c r="BN34" s="10">
        <v>572</v>
      </c>
      <c r="BO34" s="10">
        <v>104</v>
      </c>
      <c r="BP34" s="10">
        <v>491</v>
      </c>
      <c r="BQ34" s="10">
        <v>175</v>
      </c>
      <c r="BR34" s="10">
        <v>378</v>
      </c>
      <c r="BS34" s="10">
        <v>318</v>
      </c>
      <c r="BT34" s="10">
        <v>487</v>
      </c>
      <c r="BU34" s="10">
        <v>781</v>
      </c>
      <c r="BV34" s="1">
        <v>428</v>
      </c>
      <c r="BW34" s="1">
        <v>283</v>
      </c>
      <c r="BX34" s="1">
        <v>151</v>
      </c>
      <c r="BY34" s="1">
        <v>123</v>
      </c>
      <c r="BZ34" s="1">
        <v>164</v>
      </c>
      <c r="CA34" s="1">
        <v>312</v>
      </c>
      <c r="CB34" s="1">
        <v>376</v>
      </c>
      <c r="CC34" s="1">
        <v>143</v>
      </c>
      <c r="CD34" s="1">
        <v>411</v>
      </c>
      <c r="CE34" s="1">
        <v>439</v>
      </c>
      <c r="CF34" s="1">
        <v>463</v>
      </c>
      <c r="CG34" s="1">
        <v>148</v>
      </c>
      <c r="CH34" s="1">
        <v>132</v>
      </c>
      <c r="CI34" s="1">
        <v>418</v>
      </c>
      <c r="CJ34" s="1">
        <v>419</v>
      </c>
      <c r="CK34" s="1">
        <v>329</v>
      </c>
      <c r="CL34" s="1">
        <v>319</v>
      </c>
      <c r="CM34" s="1">
        <v>358</v>
      </c>
      <c r="CN34" s="1">
        <v>547</v>
      </c>
      <c r="CO34" s="1">
        <v>584</v>
      </c>
      <c r="CP34" s="1">
        <v>278</v>
      </c>
      <c r="CQ34" s="1">
        <v>348</v>
      </c>
      <c r="CR34" s="1">
        <v>132</v>
      </c>
      <c r="CS34" s="1">
        <v>127</v>
      </c>
      <c r="CT34" s="1">
        <v>138</v>
      </c>
      <c r="CU34" s="1">
        <v>153</v>
      </c>
      <c r="CV34" s="1">
        <v>203</v>
      </c>
      <c r="CW34" s="1">
        <v>209</v>
      </c>
      <c r="CX34" s="1">
        <v>111</v>
      </c>
      <c r="CY34" s="1">
        <v>526</v>
      </c>
      <c r="CZ34" s="1">
        <v>457</v>
      </c>
      <c r="DA34" s="1">
        <v>422</v>
      </c>
      <c r="DB34" s="1">
        <v>157</v>
      </c>
      <c r="DC34" s="1">
        <v>143</v>
      </c>
      <c r="DD34" s="1">
        <v>146</v>
      </c>
      <c r="DE34" s="11">
        <v>475</v>
      </c>
      <c r="DF34" s="11">
        <v>168</v>
      </c>
      <c r="DG34" s="11">
        <v>629</v>
      </c>
      <c r="DH34" s="11">
        <v>650</v>
      </c>
      <c r="DI34" s="11">
        <v>544</v>
      </c>
      <c r="DJ34" s="11">
        <v>606</v>
      </c>
      <c r="DK34" s="11">
        <v>422</v>
      </c>
      <c r="DL34" s="11">
        <v>536</v>
      </c>
      <c r="DM34" s="11">
        <v>600</v>
      </c>
      <c r="DN34" s="11">
        <v>376</v>
      </c>
      <c r="DO34" s="11">
        <v>769</v>
      </c>
      <c r="DP34" s="11">
        <v>462</v>
      </c>
      <c r="DQ34" s="11">
        <v>307</v>
      </c>
      <c r="DR34" s="11">
        <v>461</v>
      </c>
      <c r="DS34" s="11">
        <v>497</v>
      </c>
      <c r="DT34" s="11">
        <v>719</v>
      </c>
      <c r="DU34" s="11">
        <v>347</v>
      </c>
      <c r="DV34" s="11">
        <v>801</v>
      </c>
      <c r="DW34" s="11">
        <v>412</v>
      </c>
      <c r="DX34" s="11">
        <v>390</v>
      </c>
      <c r="DY34" s="11">
        <v>392</v>
      </c>
      <c r="DZ34" s="11">
        <v>376</v>
      </c>
      <c r="EA34" s="11">
        <v>268</v>
      </c>
      <c r="EB34" s="11">
        <v>327</v>
      </c>
      <c r="EC34" s="11">
        <v>169</v>
      </c>
      <c r="ED34" s="11">
        <v>517</v>
      </c>
      <c r="EE34" s="11">
        <v>255</v>
      </c>
      <c r="EF34" s="11">
        <v>178</v>
      </c>
      <c r="EG34" s="11">
        <v>1023</v>
      </c>
      <c r="EH34" s="11">
        <v>619</v>
      </c>
      <c r="EI34" s="11">
        <v>513</v>
      </c>
      <c r="EJ34" s="11">
        <v>594</v>
      </c>
      <c r="EK34" s="11">
        <v>578</v>
      </c>
      <c r="EL34" s="11">
        <v>672</v>
      </c>
      <c r="EM34" s="11">
        <v>367</v>
      </c>
      <c r="EN34" s="11">
        <v>578</v>
      </c>
      <c r="EO34" s="11">
        <v>429</v>
      </c>
      <c r="EP34" s="11">
        <v>553</v>
      </c>
      <c r="EQ34" s="11">
        <v>790</v>
      </c>
      <c r="ER34" s="11">
        <v>283</v>
      </c>
      <c r="ES34" s="11">
        <v>168</v>
      </c>
      <c r="ET34" s="11">
        <v>498</v>
      </c>
      <c r="EU34" s="11">
        <v>561</v>
      </c>
      <c r="EV34" s="11">
        <v>571</v>
      </c>
      <c r="EW34" s="11">
        <v>817</v>
      </c>
      <c r="EX34" s="11">
        <v>765</v>
      </c>
      <c r="EY34" s="11">
        <v>344</v>
      </c>
      <c r="EZ34" s="12">
        <f t="shared" si="0"/>
        <v>373.95454545454544</v>
      </c>
      <c r="FA34" s="12">
        <f t="shared" si="1"/>
        <v>224.63700103523857</v>
      </c>
    </row>
    <row r="35" spans="1:157">
      <c r="A35" s="1">
        <f t="shared" si="2"/>
        <v>32</v>
      </c>
      <c r="B35" s="10">
        <v>338</v>
      </c>
      <c r="C35" s="10">
        <v>170</v>
      </c>
      <c r="D35" s="10">
        <v>449</v>
      </c>
      <c r="E35" s="10">
        <v>335</v>
      </c>
      <c r="F35" s="10">
        <v>341</v>
      </c>
      <c r="G35" s="10">
        <v>368</v>
      </c>
      <c r="H35" s="10">
        <v>111</v>
      </c>
      <c r="I35" s="10">
        <v>421</v>
      </c>
      <c r="J35" s="10">
        <v>459</v>
      </c>
      <c r="K35" s="10">
        <v>103</v>
      </c>
      <c r="L35" s="10">
        <v>105</v>
      </c>
      <c r="M35" s="10">
        <v>296</v>
      </c>
      <c r="N35" s="10">
        <v>280</v>
      </c>
      <c r="O35" s="10">
        <v>206</v>
      </c>
      <c r="P35" s="10">
        <v>189</v>
      </c>
      <c r="Q35" s="10">
        <v>138</v>
      </c>
      <c r="R35" s="10">
        <v>432</v>
      </c>
      <c r="S35" s="10">
        <v>306</v>
      </c>
      <c r="T35" s="10">
        <v>239</v>
      </c>
      <c r="U35" s="10">
        <v>115</v>
      </c>
      <c r="V35" s="10">
        <v>315</v>
      </c>
      <c r="W35" s="10">
        <v>315</v>
      </c>
      <c r="X35" s="10">
        <v>78</v>
      </c>
      <c r="Y35" s="10">
        <v>146</v>
      </c>
      <c r="Z35" s="10">
        <v>126</v>
      </c>
      <c r="AA35" s="10">
        <v>157</v>
      </c>
      <c r="AB35" s="10">
        <v>144</v>
      </c>
      <c r="AC35" s="10">
        <v>98</v>
      </c>
      <c r="AD35" s="10">
        <v>483</v>
      </c>
      <c r="AE35" s="10">
        <v>147</v>
      </c>
      <c r="AF35" s="10">
        <v>281</v>
      </c>
      <c r="AG35" s="10">
        <v>209</v>
      </c>
      <c r="AH35" s="10">
        <v>159</v>
      </c>
      <c r="AI35" s="10">
        <v>228</v>
      </c>
      <c r="AJ35" s="10">
        <v>316</v>
      </c>
      <c r="AK35" s="2">
        <v>490</v>
      </c>
      <c r="AL35" s="2">
        <v>136</v>
      </c>
      <c r="AM35" s="2">
        <v>1776</v>
      </c>
      <c r="AN35" s="2">
        <v>616</v>
      </c>
      <c r="AO35" s="2">
        <v>388</v>
      </c>
      <c r="AP35" s="2">
        <v>272</v>
      </c>
      <c r="AQ35" s="2">
        <v>127</v>
      </c>
      <c r="AR35" s="2">
        <v>447</v>
      </c>
      <c r="AS35" s="2">
        <v>171</v>
      </c>
      <c r="AT35" s="2">
        <v>130</v>
      </c>
      <c r="AU35" s="2">
        <v>167</v>
      </c>
      <c r="AV35" s="2">
        <v>339</v>
      </c>
      <c r="AW35" s="2">
        <v>102</v>
      </c>
      <c r="AX35" s="2">
        <v>123</v>
      </c>
      <c r="AY35" s="10">
        <v>506</v>
      </c>
      <c r="AZ35" s="10">
        <v>122</v>
      </c>
      <c r="BA35" s="10">
        <v>591</v>
      </c>
      <c r="BB35" s="10">
        <v>335</v>
      </c>
      <c r="BC35" s="10">
        <v>516</v>
      </c>
      <c r="BD35" s="10">
        <v>363</v>
      </c>
      <c r="BE35" s="10">
        <v>540</v>
      </c>
      <c r="BF35" s="10">
        <v>277</v>
      </c>
      <c r="BG35" s="10">
        <v>556</v>
      </c>
      <c r="BH35" s="10">
        <v>456</v>
      </c>
      <c r="BI35" s="10">
        <v>476</v>
      </c>
      <c r="BJ35" s="10">
        <v>679</v>
      </c>
      <c r="BK35" s="10">
        <v>438</v>
      </c>
      <c r="BL35" s="10">
        <v>557</v>
      </c>
      <c r="BM35" s="10">
        <v>154</v>
      </c>
      <c r="BN35" s="10">
        <v>559</v>
      </c>
      <c r="BO35" s="10">
        <v>106</v>
      </c>
      <c r="BP35" s="10">
        <v>504</v>
      </c>
      <c r="BQ35" s="10">
        <v>190</v>
      </c>
      <c r="BR35" s="10">
        <v>354</v>
      </c>
      <c r="BS35" s="10">
        <v>316</v>
      </c>
      <c r="BT35" s="10">
        <v>520</v>
      </c>
      <c r="BU35" s="10">
        <v>761</v>
      </c>
      <c r="BV35" s="1">
        <v>478</v>
      </c>
      <c r="BW35" s="1">
        <v>285</v>
      </c>
      <c r="BX35" s="1">
        <v>136</v>
      </c>
      <c r="BY35" s="1">
        <v>117</v>
      </c>
      <c r="BZ35" s="1">
        <v>147</v>
      </c>
      <c r="CA35" s="1">
        <v>294</v>
      </c>
      <c r="CB35" s="1">
        <v>345</v>
      </c>
      <c r="CC35" s="1">
        <v>134</v>
      </c>
      <c r="CD35" s="1">
        <v>413</v>
      </c>
      <c r="CE35" s="1">
        <v>441</v>
      </c>
      <c r="CF35" s="1">
        <v>460</v>
      </c>
      <c r="CG35" s="1">
        <v>145</v>
      </c>
      <c r="CH35" s="1">
        <v>133</v>
      </c>
      <c r="CI35" s="1">
        <v>396</v>
      </c>
      <c r="CJ35" s="1">
        <v>392</v>
      </c>
      <c r="CK35" s="1">
        <v>308</v>
      </c>
      <c r="CL35" s="1">
        <v>277</v>
      </c>
      <c r="CM35" s="1">
        <v>337</v>
      </c>
      <c r="CN35" s="1">
        <v>520</v>
      </c>
      <c r="CO35" s="1">
        <v>545</v>
      </c>
      <c r="CP35" s="1">
        <v>260</v>
      </c>
      <c r="CQ35" s="1">
        <v>327</v>
      </c>
      <c r="CR35" s="1">
        <v>106</v>
      </c>
      <c r="CS35" s="1">
        <v>145</v>
      </c>
      <c r="CT35" s="1">
        <v>145</v>
      </c>
      <c r="CU35" s="1">
        <v>154</v>
      </c>
      <c r="CV35" s="1">
        <v>201</v>
      </c>
      <c r="CW35" s="1">
        <v>207</v>
      </c>
      <c r="CX35" s="1">
        <v>124</v>
      </c>
      <c r="CY35" s="1">
        <v>424</v>
      </c>
      <c r="CZ35" s="1">
        <v>446</v>
      </c>
      <c r="DA35" s="1">
        <v>422</v>
      </c>
      <c r="DB35" s="1">
        <v>157</v>
      </c>
      <c r="DC35" s="1">
        <v>136</v>
      </c>
      <c r="DD35" s="1">
        <v>146</v>
      </c>
      <c r="DE35" s="11">
        <v>496</v>
      </c>
      <c r="DF35" s="11">
        <v>171</v>
      </c>
      <c r="DG35" s="11">
        <v>603</v>
      </c>
      <c r="DH35" s="11">
        <v>748</v>
      </c>
      <c r="DI35" s="11">
        <v>541</v>
      </c>
      <c r="DJ35" s="11">
        <v>614</v>
      </c>
      <c r="DK35" s="11">
        <v>425</v>
      </c>
      <c r="DL35" s="11">
        <v>508</v>
      </c>
      <c r="DM35" s="11">
        <v>615</v>
      </c>
      <c r="DN35" s="11">
        <v>379</v>
      </c>
      <c r="DO35" s="11">
        <v>703</v>
      </c>
      <c r="DP35" s="11">
        <v>412</v>
      </c>
      <c r="DQ35" s="11">
        <v>307</v>
      </c>
      <c r="DR35" s="11">
        <v>461</v>
      </c>
      <c r="DS35" s="11">
        <v>476</v>
      </c>
      <c r="DT35" s="11">
        <v>700</v>
      </c>
      <c r="DU35" s="11">
        <v>369</v>
      </c>
      <c r="DV35" s="11">
        <v>795</v>
      </c>
      <c r="DW35" s="11">
        <v>409</v>
      </c>
      <c r="DX35" s="11">
        <v>389</v>
      </c>
      <c r="DY35" s="11">
        <v>391</v>
      </c>
      <c r="DZ35" s="11">
        <v>377</v>
      </c>
      <c r="EA35" s="11">
        <v>267</v>
      </c>
      <c r="EB35" s="11">
        <v>322</v>
      </c>
      <c r="EC35" s="11">
        <v>167</v>
      </c>
      <c r="ED35" s="11">
        <v>509</v>
      </c>
      <c r="EE35" s="11">
        <v>254</v>
      </c>
      <c r="EF35" s="11">
        <v>178</v>
      </c>
      <c r="EG35" s="11">
        <v>737</v>
      </c>
      <c r="EH35" s="11">
        <v>593</v>
      </c>
      <c r="EI35" s="11">
        <v>513</v>
      </c>
      <c r="EJ35" s="11">
        <v>597</v>
      </c>
      <c r="EK35" s="11">
        <v>579</v>
      </c>
      <c r="EL35" s="11">
        <v>677</v>
      </c>
      <c r="EM35" s="11">
        <v>366</v>
      </c>
      <c r="EN35" s="11">
        <v>581</v>
      </c>
      <c r="EO35" s="11">
        <v>440</v>
      </c>
      <c r="EP35" s="11">
        <v>552</v>
      </c>
      <c r="EQ35" s="11">
        <v>807</v>
      </c>
      <c r="ER35" s="11">
        <v>283</v>
      </c>
      <c r="ES35" s="11">
        <v>163</v>
      </c>
      <c r="ET35" s="11">
        <v>488</v>
      </c>
      <c r="EU35" s="11">
        <v>553</v>
      </c>
      <c r="EV35" s="11">
        <v>561</v>
      </c>
      <c r="EW35" s="11">
        <v>807</v>
      </c>
      <c r="EX35" s="11">
        <v>749</v>
      </c>
      <c r="EY35" s="11">
        <v>324</v>
      </c>
      <c r="EZ35" s="12">
        <f t="shared" si="0"/>
        <v>366.3766233766234</v>
      </c>
      <c r="FA35" s="12">
        <f t="shared" si="1"/>
        <v>218.33014749725001</v>
      </c>
    </row>
    <row r="36" spans="1:157">
      <c r="A36" s="1">
        <f t="shared" si="2"/>
        <v>33</v>
      </c>
      <c r="B36" s="10">
        <v>339</v>
      </c>
      <c r="C36" s="10">
        <v>168</v>
      </c>
      <c r="D36" s="10">
        <v>426</v>
      </c>
      <c r="E36" s="10">
        <v>335</v>
      </c>
      <c r="F36" s="10">
        <v>341</v>
      </c>
      <c r="G36" s="10">
        <v>366</v>
      </c>
      <c r="H36" s="10">
        <v>111</v>
      </c>
      <c r="I36" s="10">
        <v>422</v>
      </c>
      <c r="J36" s="10">
        <v>460</v>
      </c>
      <c r="K36" s="10">
        <v>109</v>
      </c>
      <c r="L36" s="10">
        <v>104</v>
      </c>
      <c r="M36" s="10">
        <v>296</v>
      </c>
      <c r="N36" s="10">
        <v>283</v>
      </c>
      <c r="O36" s="10">
        <v>206</v>
      </c>
      <c r="P36" s="10">
        <v>190</v>
      </c>
      <c r="Q36" s="10">
        <v>153</v>
      </c>
      <c r="R36" s="10">
        <v>445</v>
      </c>
      <c r="S36" s="10">
        <v>304</v>
      </c>
      <c r="T36" s="10">
        <v>239</v>
      </c>
      <c r="U36" s="10">
        <v>116</v>
      </c>
      <c r="V36" s="10">
        <v>317</v>
      </c>
      <c r="W36" s="10">
        <v>317</v>
      </c>
      <c r="X36" s="10">
        <v>78</v>
      </c>
      <c r="Y36" s="10">
        <v>146</v>
      </c>
      <c r="Z36" s="10">
        <v>150</v>
      </c>
      <c r="AA36" s="10">
        <v>138</v>
      </c>
      <c r="AB36" s="10">
        <v>148</v>
      </c>
      <c r="AC36" s="10">
        <v>111</v>
      </c>
      <c r="AD36" s="10">
        <v>481</v>
      </c>
      <c r="AE36" s="10">
        <v>126</v>
      </c>
      <c r="AF36" s="10">
        <v>281</v>
      </c>
      <c r="AG36" s="10">
        <v>209</v>
      </c>
      <c r="AH36" s="10">
        <v>157</v>
      </c>
      <c r="AI36" s="10">
        <v>231</v>
      </c>
      <c r="AJ36" s="10">
        <v>318</v>
      </c>
      <c r="AK36" s="2">
        <v>489</v>
      </c>
      <c r="AL36" s="2">
        <v>132</v>
      </c>
      <c r="AM36" s="2">
        <v>1950</v>
      </c>
      <c r="AN36" s="2">
        <v>616</v>
      </c>
      <c r="AO36" s="2">
        <v>390</v>
      </c>
      <c r="AP36" s="2">
        <v>283</v>
      </c>
      <c r="AQ36" s="2">
        <v>127</v>
      </c>
      <c r="AR36" s="2">
        <v>450</v>
      </c>
      <c r="AS36" s="2">
        <v>171</v>
      </c>
      <c r="AT36" s="2">
        <v>130</v>
      </c>
      <c r="AU36" s="2">
        <v>172</v>
      </c>
      <c r="AV36" s="2">
        <v>372</v>
      </c>
      <c r="AW36" s="2">
        <v>147</v>
      </c>
      <c r="AX36" s="2">
        <v>123</v>
      </c>
      <c r="AY36" s="10">
        <v>495</v>
      </c>
      <c r="AZ36" s="10">
        <v>124</v>
      </c>
      <c r="BA36" s="10">
        <v>577</v>
      </c>
      <c r="BB36" s="10">
        <v>336</v>
      </c>
      <c r="BC36" s="10">
        <v>528</v>
      </c>
      <c r="BD36" s="10">
        <v>343</v>
      </c>
      <c r="BE36" s="10">
        <v>545</v>
      </c>
      <c r="BF36" s="10">
        <v>276</v>
      </c>
      <c r="BG36" s="10">
        <v>578</v>
      </c>
      <c r="BH36" s="10">
        <v>457</v>
      </c>
      <c r="BI36" s="10">
        <v>485</v>
      </c>
      <c r="BJ36" s="10">
        <v>668</v>
      </c>
      <c r="BK36" s="10">
        <v>436</v>
      </c>
      <c r="BL36" s="10">
        <v>555</v>
      </c>
      <c r="BM36" s="10">
        <v>160</v>
      </c>
      <c r="BN36" s="10">
        <v>544</v>
      </c>
      <c r="BO36" s="10">
        <v>104</v>
      </c>
      <c r="BP36" s="10">
        <v>485</v>
      </c>
      <c r="BQ36" s="10">
        <v>175</v>
      </c>
      <c r="BR36" s="10">
        <v>378</v>
      </c>
      <c r="BS36" s="10">
        <v>298</v>
      </c>
      <c r="BT36" s="10">
        <v>493</v>
      </c>
      <c r="BU36" s="10">
        <v>826</v>
      </c>
      <c r="BV36" s="1">
        <v>453</v>
      </c>
      <c r="BW36" s="1">
        <v>264</v>
      </c>
      <c r="BX36" s="1">
        <v>139</v>
      </c>
      <c r="BY36" s="1">
        <v>128</v>
      </c>
      <c r="BZ36" s="1">
        <v>164</v>
      </c>
      <c r="CA36" s="1">
        <v>312</v>
      </c>
      <c r="CB36" s="1">
        <v>347</v>
      </c>
      <c r="CC36" s="1">
        <v>142</v>
      </c>
      <c r="CD36" s="1">
        <v>414</v>
      </c>
      <c r="CE36" s="1">
        <v>425</v>
      </c>
      <c r="CF36" s="1">
        <v>503</v>
      </c>
      <c r="CG36" s="1">
        <v>147</v>
      </c>
      <c r="CH36" s="1">
        <v>125</v>
      </c>
      <c r="CI36" s="1">
        <v>418</v>
      </c>
      <c r="CJ36" s="1">
        <v>420</v>
      </c>
      <c r="CK36" s="1">
        <v>308</v>
      </c>
      <c r="CL36" s="1">
        <v>319</v>
      </c>
      <c r="CM36" s="1">
        <v>359</v>
      </c>
      <c r="CN36" s="1">
        <v>570</v>
      </c>
      <c r="CO36" s="1">
        <v>542</v>
      </c>
      <c r="CP36" s="1">
        <v>280</v>
      </c>
      <c r="CQ36" s="1">
        <v>350</v>
      </c>
      <c r="CR36" s="1">
        <v>124</v>
      </c>
      <c r="CS36" s="1">
        <v>128</v>
      </c>
      <c r="CT36" s="1">
        <v>151</v>
      </c>
      <c r="CU36" s="1">
        <v>154</v>
      </c>
      <c r="CV36" s="1">
        <v>203</v>
      </c>
      <c r="CW36" s="1">
        <v>207</v>
      </c>
      <c r="CX36" s="1">
        <v>107</v>
      </c>
      <c r="CY36" s="1">
        <v>347</v>
      </c>
      <c r="CZ36" s="1">
        <v>437</v>
      </c>
      <c r="DA36" s="1">
        <v>421</v>
      </c>
      <c r="DB36" s="1">
        <v>158</v>
      </c>
      <c r="DC36" s="1">
        <v>145</v>
      </c>
      <c r="DD36" s="1">
        <v>146</v>
      </c>
      <c r="DE36" s="11">
        <v>464</v>
      </c>
      <c r="DF36" s="11">
        <v>162</v>
      </c>
      <c r="DG36" s="11">
        <v>625</v>
      </c>
      <c r="DH36" s="11">
        <v>774</v>
      </c>
      <c r="DI36" s="11">
        <v>542</v>
      </c>
      <c r="DJ36" s="11">
        <v>621</v>
      </c>
      <c r="DK36" s="11">
        <v>425</v>
      </c>
      <c r="DL36" s="11">
        <v>485</v>
      </c>
      <c r="DM36" s="11">
        <v>667</v>
      </c>
      <c r="DN36" s="11">
        <v>400</v>
      </c>
      <c r="DO36" s="11">
        <v>754</v>
      </c>
      <c r="DP36" s="11">
        <v>402</v>
      </c>
      <c r="DQ36" s="11">
        <v>307</v>
      </c>
      <c r="DR36" s="11">
        <v>462</v>
      </c>
      <c r="DS36" s="11">
        <v>496</v>
      </c>
      <c r="DT36" s="11">
        <v>792</v>
      </c>
      <c r="DU36" s="11">
        <v>344</v>
      </c>
      <c r="DV36" s="11">
        <v>792</v>
      </c>
      <c r="DW36" s="11">
        <v>410</v>
      </c>
      <c r="DX36" s="11">
        <v>381</v>
      </c>
      <c r="DY36" s="11">
        <v>392</v>
      </c>
      <c r="DZ36" s="11">
        <v>376</v>
      </c>
      <c r="EA36" s="11">
        <v>268</v>
      </c>
      <c r="EB36" s="11">
        <v>465</v>
      </c>
      <c r="EC36" s="11">
        <v>169</v>
      </c>
      <c r="ED36" s="11">
        <v>492</v>
      </c>
      <c r="EE36" s="11">
        <v>249</v>
      </c>
      <c r="EF36" s="11">
        <v>177</v>
      </c>
      <c r="EG36" s="11">
        <v>719</v>
      </c>
      <c r="EH36" s="11">
        <v>569</v>
      </c>
      <c r="EI36" s="11">
        <v>512</v>
      </c>
      <c r="EJ36" s="11">
        <v>596</v>
      </c>
      <c r="EK36" s="11">
        <v>576</v>
      </c>
      <c r="EL36" s="11">
        <v>658</v>
      </c>
      <c r="EM36" s="11">
        <v>367</v>
      </c>
      <c r="EN36" s="11">
        <v>578</v>
      </c>
      <c r="EO36" s="11">
        <v>460</v>
      </c>
      <c r="EP36" s="11">
        <v>608</v>
      </c>
      <c r="EQ36" s="11">
        <v>799</v>
      </c>
      <c r="ER36" s="11">
        <v>281</v>
      </c>
      <c r="ES36" s="11">
        <v>190</v>
      </c>
      <c r="ET36" s="11">
        <v>462</v>
      </c>
      <c r="EU36" s="11">
        <v>566</v>
      </c>
      <c r="EV36" s="11">
        <v>554</v>
      </c>
      <c r="EW36" s="11">
        <v>914</v>
      </c>
      <c r="EX36" s="11">
        <v>748</v>
      </c>
      <c r="EY36" s="11">
        <v>364</v>
      </c>
      <c r="EZ36" s="12">
        <f t="shared" si="0"/>
        <v>372.14285714285717</v>
      </c>
      <c r="FA36" s="12">
        <f t="shared" si="1"/>
        <v>229.35338001107013</v>
      </c>
    </row>
    <row r="37" spans="1:157">
      <c r="A37" s="1">
        <f t="shared" si="2"/>
        <v>34</v>
      </c>
      <c r="B37" s="10">
        <v>341</v>
      </c>
      <c r="C37" s="10">
        <v>170</v>
      </c>
      <c r="D37" s="10">
        <v>448</v>
      </c>
      <c r="E37" s="10">
        <v>338</v>
      </c>
      <c r="F37" s="10">
        <v>343</v>
      </c>
      <c r="G37" s="10">
        <v>369</v>
      </c>
      <c r="H37" s="10">
        <v>111</v>
      </c>
      <c r="I37" s="10">
        <v>421</v>
      </c>
      <c r="J37" s="10">
        <v>460</v>
      </c>
      <c r="K37" s="10">
        <v>109</v>
      </c>
      <c r="L37" s="10">
        <v>104</v>
      </c>
      <c r="M37" s="10">
        <v>297</v>
      </c>
      <c r="N37" s="10">
        <v>283</v>
      </c>
      <c r="O37" s="10">
        <v>206</v>
      </c>
      <c r="P37" s="10">
        <v>189</v>
      </c>
      <c r="Q37" s="10">
        <v>164</v>
      </c>
      <c r="R37" s="10">
        <v>432</v>
      </c>
      <c r="S37" s="10">
        <v>304</v>
      </c>
      <c r="T37" s="10">
        <v>239</v>
      </c>
      <c r="U37" s="10">
        <v>116</v>
      </c>
      <c r="V37" s="10">
        <v>316</v>
      </c>
      <c r="W37" s="10">
        <v>316</v>
      </c>
      <c r="X37" s="10">
        <v>78</v>
      </c>
      <c r="Y37" s="10">
        <v>146</v>
      </c>
      <c r="Z37" s="10">
        <v>135</v>
      </c>
      <c r="AA37" s="10">
        <v>144</v>
      </c>
      <c r="AB37" s="10">
        <v>150</v>
      </c>
      <c r="AC37" s="10">
        <v>100</v>
      </c>
      <c r="AD37" s="10">
        <v>477</v>
      </c>
      <c r="AE37" s="10">
        <v>134</v>
      </c>
      <c r="AF37" s="10">
        <v>281</v>
      </c>
      <c r="AG37" s="10">
        <v>212</v>
      </c>
      <c r="AH37" s="10">
        <v>148</v>
      </c>
      <c r="AI37" s="10">
        <v>232</v>
      </c>
      <c r="AJ37" s="10">
        <v>320</v>
      </c>
      <c r="AK37" s="2">
        <v>497</v>
      </c>
      <c r="AL37" s="2">
        <v>111</v>
      </c>
      <c r="AM37" s="2">
        <v>1915</v>
      </c>
      <c r="AN37" s="2">
        <v>616</v>
      </c>
      <c r="AO37" s="2">
        <v>389</v>
      </c>
      <c r="AP37" s="2">
        <v>269</v>
      </c>
      <c r="AQ37" s="2">
        <v>127</v>
      </c>
      <c r="AR37" s="2">
        <v>458</v>
      </c>
      <c r="AS37" s="2">
        <v>170</v>
      </c>
      <c r="AT37" s="2">
        <v>129</v>
      </c>
      <c r="AU37" s="2">
        <v>182</v>
      </c>
      <c r="AV37" s="2">
        <v>369</v>
      </c>
      <c r="AW37" s="2">
        <v>104</v>
      </c>
      <c r="AX37" s="2">
        <v>125</v>
      </c>
      <c r="AY37" s="10">
        <v>526</v>
      </c>
      <c r="AZ37" s="10">
        <v>123</v>
      </c>
      <c r="BA37" s="10">
        <v>581</v>
      </c>
      <c r="BB37" s="10">
        <v>337</v>
      </c>
      <c r="BC37" s="10">
        <v>527</v>
      </c>
      <c r="BD37" s="10">
        <v>343</v>
      </c>
      <c r="BE37" s="10">
        <v>537</v>
      </c>
      <c r="BF37" s="10">
        <v>277</v>
      </c>
      <c r="BG37" s="10">
        <v>587</v>
      </c>
      <c r="BH37" s="10">
        <v>438</v>
      </c>
      <c r="BI37" s="10">
        <v>500</v>
      </c>
      <c r="BJ37" s="10">
        <v>700</v>
      </c>
      <c r="BK37" s="10">
        <v>412</v>
      </c>
      <c r="BL37" s="10">
        <v>552</v>
      </c>
      <c r="BM37" s="10">
        <v>150</v>
      </c>
      <c r="BN37" s="10">
        <v>549</v>
      </c>
      <c r="BO37" s="10">
        <v>108</v>
      </c>
      <c r="BP37" s="10">
        <v>477</v>
      </c>
      <c r="BQ37" s="10">
        <v>164</v>
      </c>
      <c r="BR37" s="10">
        <v>366</v>
      </c>
      <c r="BS37" s="10">
        <v>317</v>
      </c>
      <c r="BT37" s="10">
        <v>514</v>
      </c>
      <c r="BU37" s="10">
        <v>852</v>
      </c>
      <c r="BV37" s="1">
        <v>655</v>
      </c>
      <c r="BW37" s="1">
        <v>284</v>
      </c>
      <c r="BX37" s="1">
        <v>144</v>
      </c>
      <c r="BY37" s="1">
        <v>131</v>
      </c>
      <c r="BZ37" s="1">
        <v>166</v>
      </c>
      <c r="CA37" s="1">
        <v>312</v>
      </c>
      <c r="CB37" s="1">
        <v>370</v>
      </c>
      <c r="CC37" s="1">
        <v>142</v>
      </c>
      <c r="CD37" s="1">
        <v>403</v>
      </c>
      <c r="CE37" s="1">
        <v>459</v>
      </c>
      <c r="CF37" s="1">
        <v>609</v>
      </c>
      <c r="CG37" s="1">
        <v>164</v>
      </c>
      <c r="CH37" s="1">
        <v>132</v>
      </c>
      <c r="CI37" s="1">
        <v>418</v>
      </c>
      <c r="CJ37" s="1">
        <v>416</v>
      </c>
      <c r="CK37" s="1">
        <v>329</v>
      </c>
      <c r="CL37" s="1">
        <v>318</v>
      </c>
      <c r="CM37" s="1">
        <v>360</v>
      </c>
      <c r="CN37" s="1">
        <v>572</v>
      </c>
      <c r="CO37" s="1">
        <v>557</v>
      </c>
      <c r="CP37" s="1">
        <v>279</v>
      </c>
      <c r="CQ37" s="1">
        <v>348</v>
      </c>
      <c r="CR37" s="1">
        <v>130</v>
      </c>
      <c r="CS37" s="1">
        <v>111</v>
      </c>
      <c r="CT37" s="1">
        <v>154</v>
      </c>
      <c r="CU37" s="1">
        <v>152</v>
      </c>
      <c r="CV37" s="1">
        <v>201</v>
      </c>
      <c r="CW37" s="1">
        <v>206</v>
      </c>
      <c r="CX37" s="1">
        <v>95</v>
      </c>
      <c r="CY37" s="1">
        <v>313</v>
      </c>
      <c r="CZ37" s="1">
        <v>451</v>
      </c>
      <c r="DA37" s="1">
        <v>421</v>
      </c>
      <c r="DB37" s="1">
        <v>148</v>
      </c>
      <c r="DC37" s="1">
        <v>138</v>
      </c>
      <c r="DD37" s="1">
        <v>146</v>
      </c>
      <c r="DE37" s="11">
        <v>468</v>
      </c>
      <c r="DF37" s="11">
        <v>168</v>
      </c>
      <c r="DG37" s="11">
        <v>619</v>
      </c>
      <c r="DH37" s="11">
        <v>844</v>
      </c>
      <c r="DI37" s="11">
        <v>544</v>
      </c>
      <c r="DJ37" s="11">
        <v>669</v>
      </c>
      <c r="DK37" s="11">
        <v>426</v>
      </c>
      <c r="DL37" s="11">
        <v>466</v>
      </c>
      <c r="DM37" s="11">
        <v>617</v>
      </c>
      <c r="DN37" s="11">
        <v>402</v>
      </c>
      <c r="DO37" s="11">
        <v>737</v>
      </c>
      <c r="DP37" s="11">
        <v>401</v>
      </c>
      <c r="DQ37" s="11">
        <v>307</v>
      </c>
      <c r="DR37" s="11">
        <v>462</v>
      </c>
      <c r="DS37" s="11">
        <v>529</v>
      </c>
      <c r="DT37" s="11">
        <v>702</v>
      </c>
      <c r="DU37" s="11">
        <v>379</v>
      </c>
      <c r="DV37" s="11">
        <v>813</v>
      </c>
      <c r="DW37" s="11">
        <v>413</v>
      </c>
      <c r="DX37" s="11">
        <v>392</v>
      </c>
      <c r="DY37" s="11">
        <v>406</v>
      </c>
      <c r="DZ37" s="11">
        <v>378</v>
      </c>
      <c r="EA37" s="11">
        <v>283</v>
      </c>
      <c r="EB37" s="11">
        <v>322</v>
      </c>
      <c r="EC37" s="11">
        <v>168</v>
      </c>
      <c r="ED37" s="11">
        <v>440</v>
      </c>
      <c r="EE37" s="11">
        <v>254</v>
      </c>
      <c r="EF37" s="11">
        <v>182</v>
      </c>
      <c r="EG37" s="11">
        <v>714</v>
      </c>
      <c r="EH37" s="11">
        <v>588</v>
      </c>
      <c r="EI37" s="11">
        <v>511</v>
      </c>
      <c r="EJ37" s="11">
        <v>599</v>
      </c>
      <c r="EK37" s="11">
        <v>576</v>
      </c>
      <c r="EL37" s="11">
        <v>656</v>
      </c>
      <c r="EM37" s="11">
        <v>367</v>
      </c>
      <c r="EN37" s="11">
        <v>577</v>
      </c>
      <c r="EO37" s="11">
        <v>458</v>
      </c>
      <c r="EP37" s="11">
        <v>570</v>
      </c>
      <c r="EQ37" s="11">
        <v>820</v>
      </c>
      <c r="ER37" s="11">
        <v>284</v>
      </c>
      <c r="ES37" s="11">
        <v>173</v>
      </c>
      <c r="ET37" s="11">
        <v>467</v>
      </c>
      <c r="EU37" s="11">
        <v>570</v>
      </c>
      <c r="EV37" s="11">
        <v>550</v>
      </c>
      <c r="EW37" s="11">
        <v>809</v>
      </c>
      <c r="EX37" s="11">
        <v>750</v>
      </c>
      <c r="EY37" s="11">
        <v>287</v>
      </c>
      <c r="EZ37" s="12">
        <f t="shared" si="0"/>
        <v>372.61038961038963</v>
      </c>
      <c r="FA37" s="12">
        <f t="shared" si="1"/>
        <v>229.52176229820705</v>
      </c>
    </row>
    <row r="38" spans="1:157">
      <c r="A38" s="1">
        <f t="shared" si="2"/>
        <v>35</v>
      </c>
      <c r="B38" s="10">
        <v>333</v>
      </c>
      <c r="C38" s="10">
        <v>169</v>
      </c>
      <c r="D38" s="10">
        <v>381</v>
      </c>
      <c r="E38" s="10">
        <v>339</v>
      </c>
      <c r="F38" s="10">
        <v>343</v>
      </c>
      <c r="G38" s="10">
        <v>369</v>
      </c>
      <c r="H38" s="10">
        <v>112</v>
      </c>
      <c r="I38" s="10">
        <v>408</v>
      </c>
      <c r="J38" s="10">
        <v>460</v>
      </c>
      <c r="K38" s="10">
        <v>109</v>
      </c>
      <c r="L38" s="10">
        <v>103</v>
      </c>
      <c r="M38" s="10">
        <v>298</v>
      </c>
      <c r="N38" s="10">
        <v>281</v>
      </c>
      <c r="O38" s="10">
        <v>206</v>
      </c>
      <c r="P38" s="10">
        <v>191</v>
      </c>
      <c r="Q38" s="10">
        <v>144</v>
      </c>
      <c r="R38" s="10">
        <v>424</v>
      </c>
      <c r="S38" s="10">
        <v>304</v>
      </c>
      <c r="T38" s="10">
        <v>239</v>
      </c>
      <c r="U38" s="10">
        <v>115</v>
      </c>
      <c r="V38" s="10">
        <v>317</v>
      </c>
      <c r="W38" s="10">
        <v>317</v>
      </c>
      <c r="X38" s="10">
        <v>78</v>
      </c>
      <c r="Y38" s="10">
        <v>146</v>
      </c>
      <c r="Z38" s="10">
        <v>131</v>
      </c>
      <c r="AA38" s="10">
        <v>161</v>
      </c>
      <c r="AB38" s="10">
        <v>157</v>
      </c>
      <c r="AC38" s="10">
        <v>88</v>
      </c>
      <c r="AD38" s="10">
        <v>477</v>
      </c>
      <c r="AE38" s="10">
        <v>158</v>
      </c>
      <c r="AF38" s="10">
        <v>279</v>
      </c>
      <c r="AG38" s="10">
        <v>212</v>
      </c>
      <c r="AH38" s="10">
        <v>141</v>
      </c>
      <c r="AI38" s="10">
        <v>235</v>
      </c>
      <c r="AJ38" s="10">
        <v>321</v>
      </c>
      <c r="AK38" s="2">
        <v>505</v>
      </c>
      <c r="AL38" s="2">
        <v>125</v>
      </c>
      <c r="AM38" s="2">
        <v>1686</v>
      </c>
      <c r="AN38" s="2">
        <v>613</v>
      </c>
      <c r="AO38" s="2">
        <v>390</v>
      </c>
      <c r="AP38" s="2">
        <v>276</v>
      </c>
      <c r="AQ38" s="2">
        <v>129</v>
      </c>
      <c r="AR38" s="2">
        <v>432</v>
      </c>
      <c r="AS38" s="2">
        <v>170</v>
      </c>
      <c r="AT38" s="2">
        <v>132</v>
      </c>
      <c r="AU38" s="2">
        <v>189</v>
      </c>
      <c r="AV38" s="2">
        <v>350</v>
      </c>
      <c r="AW38" s="2">
        <v>125</v>
      </c>
      <c r="AX38" s="2">
        <v>122</v>
      </c>
      <c r="AY38" s="10">
        <v>500</v>
      </c>
      <c r="AZ38" s="10">
        <v>126</v>
      </c>
      <c r="BA38" s="10">
        <v>578</v>
      </c>
      <c r="BB38" s="10">
        <v>336</v>
      </c>
      <c r="BC38" s="10">
        <v>526</v>
      </c>
      <c r="BD38" s="10">
        <v>364</v>
      </c>
      <c r="BE38" s="10">
        <v>540</v>
      </c>
      <c r="BF38" s="10">
        <v>278</v>
      </c>
      <c r="BG38" s="10">
        <v>587</v>
      </c>
      <c r="BH38" s="10">
        <v>460</v>
      </c>
      <c r="BI38" s="10">
        <v>475</v>
      </c>
      <c r="BJ38" s="10">
        <v>704</v>
      </c>
      <c r="BK38" s="10">
        <v>433</v>
      </c>
      <c r="BL38" s="10">
        <v>569</v>
      </c>
      <c r="BM38" s="10">
        <v>147</v>
      </c>
      <c r="BN38" s="10">
        <v>556</v>
      </c>
      <c r="BO38" s="10">
        <v>104</v>
      </c>
      <c r="BP38" s="10">
        <v>477</v>
      </c>
      <c r="BQ38" s="10">
        <v>160</v>
      </c>
      <c r="BR38" s="10">
        <v>391</v>
      </c>
      <c r="BS38" s="10">
        <v>319</v>
      </c>
      <c r="BT38" s="10">
        <v>490</v>
      </c>
      <c r="BU38" s="10">
        <v>850</v>
      </c>
      <c r="BV38" s="1">
        <v>621</v>
      </c>
      <c r="BW38" s="1">
        <v>284</v>
      </c>
      <c r="BX38" s="1">
        <v>150</v>
      </c>
      <c r="BY38" s="1">
        <v>134</v>
      </c>
      <c r="BZ38" s="1">
        <v>169</v>
      </c>
      <c r="CA38" s="1">
        <v>312</v>
      </c>
      <c r="CB38" s="1">
        <v>368</v>
      </c>
      <c r="CC38" s="1">
        <v>141</v>
      </c>
      <c r="CD38" s="1">
        <v>400</v>
      </c>
      <c r="CE38" s="1">
        <v>449</v>
      </c>
      <c r="CF38" s="1">
        <v>495</v>
      </c>
      <c r="CG38" s="1">
        <v>176</v>
      </c>
      <c r="CH38" s="1">
        <v>132</v>
      </c>
      <c r="CI38" s="1">
        <v>420</v>
      </c>
      <c r="CJ38" s="1">
        <v>419</v>
      </c>
      <c r="CK38" s="1">
        <v>331</v>
      </c>
      <c r="CL38" s="1">
        <v>318</v>
      </c>
      <c r="CM38" s="1">
        <v>364</v>
      </c>
      <c r="CN38" s="1">
        <v>582</v>
      </c>
      <c r="CO38" s="1">
        <v>560</v>
      </c>
      <c r="CP38" s="1">
        <v>278</v>
      </c>
      <c r="CQ38" s="1">
        <v>350</v>
      </c>
      <c r="CR38" s="1">
        <v>122</v>
      </c>
      <c r="CS38" s="1">
        <v>125</v>
      </c>
      <c r="CT38" s="1">
        <v>151</v>
      </c>
      <c r="CU38" s="1">
        <v>153</v>
      </c>
      <c r="CV38" s="1">
        <v>207</v>
      </c>
      <c r="CW38" s="1">
        <v>203</v>
      </c>
      <c r="CX38" s="1">
        <v>112</v>
      </c>
      <c r="CY38" s="1">
        <v>282</v>
      </c>
      <c r="CZ38" s="1">
        <v>463</v>
      </c>
      <c r="DA38" s="1">
        <v>422</v>
      </c>
      <c r="DB38" s="1">
        <v>158</v>
      </c>
      <c r="DC38" s="1">
        <v>144</v>
      </c>
      <c r="DD38" s="1">
        <v>144</v>
      </c>
      <c r="DE38" s="11">
        <v>467</v>
      </c>
      <c r="DF38" s="11">
        <v>172</v>
      </c>
      <c r="DG38" s="11">
        <v>631</v>
      </c>
      <c r="DH38" s="11">
        <v>834</v>
      </c>
      <c r="DI38" s="11">
        <v>538</v>
      </c>
      <c r="DJ38" s="11">
        <v>670</v>
      </c>
      <c r="DK38" s="11">
        <v>426</v>
      </c>
      <c r="DL38" s="11">
        <v>489</v>
      </c>
      <c r="DM38" s="11">
        <v>633</v>
      </c>
      <c r="DN38" s="11">
        <v>406</v>
      </c>
      <c r="DO38" s="11">
        <v>758</v>
      </c>
      <c r="DP38" s="11">
        <v>401</v>
      </c>
      <c r="DQ38" s="11">
        <v>323</v>
      </c>
      <c r="DR38" s="11">
        <v>470</v>
      </c>
      <c r="DS38" s="11">
        <v>539</v>
      </c>
      <c r="DT38" s="11">
        <v>696</v>
      </c>
      <c r="DU38" s="11">
        <v>375</v>
      </c>
      <c r="DV38" s="11">
        <v>809</v>
      </c>
      <c r="DW38" s="11">
        <v>417</v>
      </c>
      <c r="DX38" s="11">
        <v>381</v>
      </c>
      <c r="DY38" s="11">
        <v>391</v>
      </c>
      <c r="DZ38" s="11">
        <v>379</v>
      </c>
      <c r="EA38" s="11">
        <v>279</v>
      </c>
      <c r="EB38" s="11">
        <v>324</v>
      </c>
      <c r="EC38" s="11">
        <v>168</v>
      </c>
      <c r="ED38" s="11">
        <v>480</v>
      </c>
      <c r="EE38" s="11">
        <v>282</v>
      </c>
      <c r="EF38" s="11">
        <v>178</v>
      </c>
      <c r="EG38" s="11">
        <v>909</v>
      </c>
      <c r="EH38" s="11">
        <v>821</v>
      </c>
      <c r="EI38" s="11">
        <v>511</v>
      </c>
      <c r="EJ38" s="11">
        <v>597</v>
      </c>
      <c r="EK38" s="11">
        <v>575</v>
      </c>
      <c r="EL38" s="11">
        <v>899</v>
      </c>
      <c r="EM38" s="11">
        <v>367</v>
      </c>
      <c r="EN38" s="11">
        <v>579</v>
      </c>
      <c r="EO38" s="11">
        <v>460</v>
      </c>
      <c r="EP38" s="11">
        <v>561</v>
      </c>
      <c r="EQ38" s="11">
        <v>821</v>
      </c>
      <c r="ER38" s="11">
        <v>287</v>
      </c>
      <c r="ES38" s="11">
        <v>174</v>
      </c>
      <c r="ET38" s="11">
        <v>421</v>
      </c>
      <c r="EU38" s="11">
        <v>583</v>
      </c>
      <c r="EV38" s="11">
        <v>563</v>
      </c>
      <c r="EW38" s="11">
        <v>1023</v>
      </c>
      <c r="EX38" s="11">
        <v>749</v>
      </c>
      <c r="EY38" s="11">
        <v>323</v>
      </c>
      <c r="EZ38" s="12">
        <f t="shared" si="0"/>
        <v>376.87012987012986</v>
      </c>
      <c r="FA38" s="12">
        <f t="shared" si="1"/>
        <v>229.52436472824533</v>
      </c>
    </row>
    <row r="39" spans="1:157">
      <c r="A39" s="1">
        <f t="shared" si="2"/>
        <v>36</v>
      </c>
      <c r="B39" s="10">
        <v>321</v>
      </c>
      <c r="C39" s="10">
        <v>170</v>
      </c>
      <c r="D39" s="10">
        <v>449</v>
      </c>
      <c r="E39" s="10">
        <v>341</v>
      </c>
      <c r="F39" s="10">
        <v>344</v>
      </c>
      <c r="G39" s="10">
        <v>367</v>
      </c>
      <c r="H39" s="10">
        <v>110</v>
      </c>
      <c r="I39" s="10">
        <v>418</v>
      </c>
      <c r="J39" s="10">
        <v>460</v>
      </c>
      <c r="K39" s="10">
        <v>114</v>
      </c>
      <c r="L39" s="10">
        <v>104</v>
      </c>
      <c r="M39" s="10">
        <v>298</v>
      </c>
      <c r="N39" s="10">
        <v>284</v>
      </c>
      <c r="O39" s="10">
        <v>206</v>
      </c>
      <c r="P39" s="10">
        <v>189</v>
      </c>
      <c r="Q39" s="10">
        <v>141</v>
      </c>
      <c r="R39" s="10">
        <v>413</v>
      </c>
      <c r="S39" s="10">
        <v>304</v>
      </c>
      <c r="T39" s="10">
        <v>240</v>
      </c>
      <c r="U39" s="10">
        <v>115</v>
      </c>
      <c r="V39" s="10">
        <v>315</v>
      </c>
      <c r="W39" s="10">
        <v>315</v>
      </c>
      <c r="X39" s="10">
        <v>78</v>
      </c>
      <c r="Y39" s="10">
        <v>147</v>
      </c>
      <c r="Z39" s="10">
        <v>116</v>
      </c>
      <c r="AA39" s="10">
        <v>138</v>
      </c>
      <c r="AB39" s="10">
        <v>150</v>
      </c>
      <c r="AC39" s="10">
        <v>90</v>
      </c>
      <c r="AD39" s="10">
        <v>475</v>
      </c>
      <c r="AE39" s="10">
        <v>147</v>
      </c>
      <c r="AF39" s="10">
        <v>279</v>
      </c>
      <c r="AG39" s="10">
        <v>211</v>
      </c>
      <c r="AH39" s="10">
        <v>146</v>
      </c>
      <c r="AI39" s="10">
        <v>237</v>
      </c>
      <c r="AJ39" s="10">
        <v>320</v>
      </c>
      <c r="AK39" s="2">
        <v>506</v>
      </c>
      <c r="AL39" s="2">
        <v>129</v>
      </c>
      <c r="AM39" s="2">
        <v>1081</v>
      </c>
      <c r="AN39" s="2">
        <v>615</v>
      </c>
      <c r="AO39" s="2">
        <v>391</v>
      </c>
      <c r="AP39" s="2">
        <v>279</v>
      </c>
      <c r="AQ39" s="2">
        <v>131</v>
      </c>
      <c r="AR39" s="2">
        <v>437</v>
      </c>
      <c r="AS39" s="2">
        <v>170</v>
      </c>
      <c r="AT39" s="2">
        <v>131</v>
      </c>
      <c r="AU39" s="2">
        <v>188</v>
      </c>
      <c r="AV39" s="2">
        <v>1530</v>
      </c>
      <c r="AW39" s="2">
        <v>139</v>
      </c>
      <c r="AX39" s="2">
        <v>124</v>
      </c>
      <c r="AY39" s="10">
        <v>502</v>
      </c>
      <c r="AZ39" s="10">
        <v>122</v>
      </c>
      <c r="BA39" s="10">
        <v>576</v>
      </c>
      <c r="BB39" s="10">
        <v>335</v>
      </c>
      <c r="BC39" s="10">
        <v>513</v>
      </c>
      <c r="BD39" s="10">
        <v>364</v>
      </c>
      <c r="BE39" s="10">
        <v>540</v>
      </c>
      <c r="BF39" s="10">
        <v>277</v>
      </c>
      <c r="BG39" s="10">
        <v>564</v>
      </c>
      <c r="BH39" s="10">
        <v>457</v>
      </c>
      <c r="BI39" s="10">
        <v>490</v>
      </c>
      <c r="BJ39" s="10">
        <v>680</v>
      </c>
      <c r="BK39" s="10">
        <v>432</v>
      </c>
      <c r="BL39" s="10">
        <v>557</v>
      </c>
      <c r="BM39" s="10">
        <v>175</v>
      </c>
      <c r="BN39" s="10">
        <v>549</v>
      </c>
      <c r="BO39" s="10">
        <v>106</v>
      </c>
      <c r="BP39" s="10">
        <v>477</v>
      </c>
      <c r="BQ39" s="10">
        <v>173</v>
      </c>
      <c r="BR39" s="10">
        <v>481</v>
      </c>
      <c r="BS39" s="10">
        <v>318</v>
      </c>
      <c r="BT39" s="10">
        <v>523</v>
      </c>
      <c r="BU39" s="10">
        <v>811</v>
      </c>
      <c r="BV39" s="1">
        <v>472</v>
      </c>
      <c r="BW39" s="1">
        <v>283</v>
      </c>
      <c r="BX39" s="1">
        <v>153</v>
      </c>
      <c r="BY39" s="1">
        <v>135</v>
      </c>
      <c r="BZ39" s="1">
        <v>169</v>
      </c>
      <c r="CA39" s="1">
        <v>313</v>
      </c>
      <c r="CB39" s="1">
        <v>372</v>
      </c>
      <c r="CC39" s="1">
        <v>141</v>
      </c>
      <c r="CD39" s="1">
        <v>409</v>
      </c>
      <c r="CE39" s="1">
        <v>446</v>
      </c>
      <c r="CF39" s="1">
        <v>497</v>
      </c>
      <c r="CG39" s="1">
        <v>180</v>
      </c>
      <c r="CH39" s="1">
        <v>133</v>
      </c>
      <c r="CI39" s="1">
        <v>420</v>
      </c>
      <c r="CJ39" s="1">
        <v>414</v>
      </c>
      <c r="CK39" s="1">
        <v>330</v>
      </c>
      <c r="CL39" s="1">
        <v>320</v>
      </c>
      <c r="CM39" s="1">
        <v>361</v>
      </c>
      <c r="CN39" s="1">
        <v>582</v>
      </c>
      <c r="CO39" s="1">
        <v>553</v>
      </c>
      <c r="CP39" s="1">
        <v>277</v>
      </c>
      <c r="CQ39" s="1">
        <v>346</v>
      </c>
      <c r="CR39" s="1">
        <v>124</v>
      </c>
      <c r="CS39" s="1">
        <v>126</v>
      </c>
      <c r="CT39" s="1">
        <v>150</v>
      </c>
      <c r="CU39" s="1">
        <v>153</v>
      </c>
      <c r="CV39" s="1">
        <v>204</v>
      </c>
      <c r="CW39" s="1">
        <v>203</v>
      </c>
      <c r="CX39" s="1">
        <v>113</v>
      </c>
      <c r="CY39" s="1">
        <v>252</v>
      </c>
      <c r="CZ39" s="1">
        <v>494</v>
      </c>
      <c r="DA39" s="1">
        <v>421</v>
      </c>
      <c r="DB39" s="1">
        <v>158</v>
      </c>
      <c r="DC39" s="1">
        <v>140</v>
      </c>
      <c r="DD39" s="1">
        <v>144</v>
      </c>
      <c r="DE39" s="11">
        <v>467</v>
      </c>
      <c r="DF39" s="11">
        <v>196</v>
      </c>
      <c r="DG39" s="11">
        <v>614</v>
      </c>
      <c r="DH39" s="11">
        <v>738</v>
      </c>
      <c r="DI39" s="11">
        <v>541</v>
      </c>
      <c r="DJ39" s="11">
        <v>685</v>
      </c>
      <c r="DK39" s="11">
        <v>557</v>
      </c>
      <c r="DL39" s="11">
        <v>479</v>
      </c>
      <c r="DM39" s="11">
        <v>626</v>
      </c>
      <c r="DN39" s="11">
        <v>402</v>
      </c>
      <c r="DO39" s="11">
        <v>742</v>
      </c>
      <c r="DP39" s="11">
        <v>458</v>
      </c>
      <c r="DQ39" s="11">
        <v>307</v>
      </c>
      <c r="DR39" s="11">
        <v>465</v>
      </c>
      <c r="DS39" s="11">
        <v>516</v>
      </c>
      <c r="DT39" s="11">
        <v>695</v>
      </c>
      <c r="DU39" s="11">
        <v>359</v>
      </c>
      <c r="DV39" s="11">
        <v>798</v>
      </c>
      <c r="DW39" s="11">
        <v>406</v>
      </c>
      <c r="DX39" s="11">
        <v>478</v>
      </c>
      <c r="DY39" s="11">
        <v>391</v>
      </c>
      <c r="DZ39" s="11">
        <v>382</v>
      </c>
      <c r="EA39" s="11">
        <v>284</v>
      </c>
      <c r="EB39" s="11">
        <v>338</v>
      </c>
      <c r="EC39" s="11">
        <v>168</v>
      </c>
      <c r="ED39" s="11">
        <v>465</v>
      </c>
      <c r="EE39" s="11">
        <v>255</v>
      </c>
      <c r="EF39" s="11">
        <v>205</v>
      </c>
      <c r="EG39" s="11">
        <v>714</v>
      </c>
      <c r="EH39" s="11">
        <v>671</v>
      </c>
      <c r="EI39" s="11">
        <v>510</v>
      </c>
      <c r="EJ39" s="11">
        <v>754</v>
      </c>
      <c r="EK39" s="11">
        <v>585</v>
      </c>
      <c r="EL39" s="11">
        <v>676</v>
      </c>
      <c r="EM39" s="11">
        <v>366</v>
      </c>
      <c r="EN39" s="11">
        <v>577</v>
      </c>
      <c r="EO39" s="11">
        <v>452</v>
      </c>
      <c r="EP39" s="11">
        <v>562</v>
      </c>
      <c r="EQ39" s="11">
        <v>850</v>
      </c>
      <c r="ER39" s="11">
        <v>393</v>
      </c>
      <c r="ES39" s="11">
        <v>338</v>
      </c>
      <c r="ET39" s="11">
        <v>335</v>
      </c>
      <c r="EU39" s="11">
        <v>567</v>
      </c>
      <c r="EV39" s="11">
        <v>558</v>
      </c>
      <c r="EW39" s="11">
        <v>802</v>
      </c>
      <c r="EX39" s="11">
        <v>746</v>
      </c>
      <c r="EY39" s="11">
        <v>354</v>
      </c>
      <c r="EZ39" s="12">
        <f t="shared" si="0"/>
        <v>378.18181818181819</v>
      </c>
      <c r="FA39" s="12">
        <f t="shared" si="1"/>
        <v>219.33224430701259</v>
      </c>
    </row>
    <row r="40" spans="1:157">
      <c r="A40" s="1">
        <f t="shared" si="2"/>
        <v>37</v>
      </c>
      <c r="B40" s="10">
        <v>326</v>
      </c>
      <c r="C40" s="10">
        <v>167</v>
      </c>
      <c r="D40" s="10">
        <v>448</v>
      </c>
      <c r="E40" s="10">
        <v>342</v>
      </c>
      <c r="F40" s="10">
        <v>344</v>
      </c>
      <c r="G40" s="10">
        <v>368</v>
      </c>
      <c r="H40" s="10">
        <v>112</v>
      </c>
      <c r="I40" s="10">
        <v>400</v>
      </c>
      <c r="J40" s="10">
        <v>460</v>
      </c>
      <c r="K40" s="10">
        <v>114</v>
      </c>
      <c r="L40" s="10">
        <v>106</v>
      </c>
      <c r="M40" s="10">
        <v>295</v>
      </c>
      <c r="N40" s="10">
        <v>285</v>
      </c>
      <c r="O40" s="10">
        <v>207</v>
      </c>
      <c r="P40" s="10">
        <v>190</v>
      </c>
      <c r="Q40" s="10">
        <v>165</v>
      </c>
      <c r="R40" s="10">
        <v>399</v>
      </c>
      <c r="S40" s="10">
        <v>304</v>
      </c>
      <c r="T40" s="10">
        <v>239</v>
      </c>
      <c r="U40" s="10">
        <v>114</v>
      </c>
      <c r="V40" s="10">
        <v>313</v>
      </c>
      <c r="W40" s="10">
        <v>313</v>
      </c>
      <c r="X40" s="10">
        <v>78</v>
      </c>
      <c r="Y40" s="10">
        <v>146</v>
      </c>
      <c r="Z40" s="10">
        <v>144</v>
      </c>
      <c r="AA40" s="10">
        <v>127</v>
      </c>
      <c r="AB40" s="10">
        <v>128</v>
      </c>
      <c r="AC40" s="10">
        <v>112</v>
      </c>
      <c r="AD40" s="10">
        <v>476</v>
      </c>
      <c r="AE40" s="10">
        <v>127</v>
      </c>
      <c r="AF40" s="10">
        <v>280</v>
      </c>
      <c r="AG40" s="10">
        <v>207</v>
      </c>
      <c r="AH40" s="10">
        <v>145</v>
      </c>
      <c r="AI40" s="10">
        <v>239</v>
      </c>
      <c r="AJ40" s="10">
        <v>320</v>
      </c>
      <c r="AK40" s="2">
        <v>516</v>
      </c>
      <c r="AL40" s="2">
        <v>132</v>
      </c>
      <c r="AM40" s="2">
        <v>1306</v>
      </c>
      <c r="AN40" s="2">
        <v>605</v>
      </c>
      <c r="AO40" s="2">
        <v>391</v>
      </c>
      <c r="AP40" s="2">
        <v>271</v>
      </c>
      <c r="AQ40" s="2">
        <v>132</v>
      </c>
      <c r="AR40" s="2">
        <v>409</v>
      </c>
      <c r="AS40" s="2">
        <v>169</v>
      </c>
      <c r="AT40" s="2">
        <v>129</v>
      </c>
      <c r="AU40" s="2">
        <v>190</v>
      </c>
      <c r="AV40" s="2">
        <v>1761</v>
      </c>
      <c r="AW40" s="2">
        <v>103</v>
      </c>
      <c r="AX40" s="2">
        <v>123</v>
      </c>
      <c r="AY40" s="10">
        <v>495</v>
      </c>
      <c r="AZ40" s="10">
        <v>126</v>
      </c>
      <c r="BA40" s="10">
        <v>587</v>
      </c>
      <c r="BB40" s="10">
        <v>391</v>
      </c>
      <c r="BC40" s="10">
        <v>506</v>
      </c>
      <c r="BD40" s="10">
        <v>364</v>
      </c>
      <c r="BE40" s="10">
        <v>559</v>
      </c>
      <c r="BF40" s="10">
        <v>278</v>
      </c>
      <c r="BG40" s="10">
        <v>560</v>
      </c>
      <c r="BH40" s="10">
        <v>460</v>
      </c>
      <c r="BI40" s="10">
        <v>470</v>
      </c>
      <c r="BJ40" s="10">
        <v>671</v>
      </c>
      <c r="BK40" s="10">
        <v>431</v>
      </c>
      <c r="BL40" s="10">
        <v>562</v>
      </c>
      <c r="BM40" s="10">
        <v>153</v>
      </c>
      <c r="BN40" s="10">
        <v>554</v>
      </c>
      <c r="BO40" s="10">
        <v>106</v>
      </c>
      <c r="BP40" s="10">
        <v>496</v>
      </c>
      <c r="BQ40" s="10">
        <v>177</v>
      </c>
      <c r="BR40" s="10">
        <v>509</v>
      </c>
      <c r="BS40" s="10">
        <v>317</v>
      </c>
      <c r="BT40" s="10">
        <v>516</v>
      </c>
      <c r="BU40" s="10">
        <v>834</v>
      </c>
      <c r="BV40" s="1">
        <v>404</v>
      </c>
      <c r="BW40" s="1">
        <v>281</v>
      </c>
      <c r="BX40" s="1">
        <v>156</v>
      </c>
      <c r="BY40" s="1">
        <v>136</v>
      </c>
      <c r="BZ40" s="1">
        <v>168</v>
      </c>
      <c r="CA40" s="1">
        <v>313</v>
      </c>
      <c r="CB40" s="1">
        <v>372</v>
      </c>
      <c r="CC40" s="1">
        <v>141</v>
      </c>
      <c r="CD40" s="1">
        <v>403</v>
      </c>
      <c r="CE40" s="1">
        <v>454</v>
      </c>
      <c r="CF40" s="1">
        <v>475</v>
      </c>
      <c r="CG40" s="1">
        <v>173</v>
      </c>
      <c r="CH40" s="1">
        <v>132</v>
      </c>
      <c r="CI40" s="1">
        <v>419</v>
      </c>
      <c r="CJ40" s="1">
        <v>415</v>
      </c>
      <c r="CK40" s="1">
        <v>327</v>
      </c>
      <c r="CL40" s="1">
        <v>319</v>
      </c>
      <c r="CM40" s="1">
        <v>362</v>
      </c>
      <c r="CN40" s="1">
        <v>582</v>
      </c>
      <c r="CO40" s="1">
        <v>538</v>
      </c>
      <c r="CP40" s="1">
        <v>278</v>
      </c>
      <c r="CQ40" s="1">
        <v>343</v>
      </c>
      <c r="CR40" s="1">
        <v>132</v>
      </c>
      <c r="CS40" s="1">
        <v>103</v>
      </c>
      <c r="CT40" s="1">
        <v>151</v>
      </c>
      <c r="CU40" s="1">
        <v>154</v>
      </c>
      <c r="CV40" s="1">
        <v>206</v>
      </c>
      <c r="CW40" s="1">
        <v>194</v>
      </c>
      <c r="CX40" s="1">
        <v>101</v>
      </c>
      <c r="CY40" s="1">
        <v>322</v>
      </c>
      <c r="CZ40" s="1">
        <v>468</v>
      </c>
      <c r="DA40" s="1">
        <v>422</v>
      </c>
      <c r="DB40" s="1">
        <v>158</v>
      </c>
      <c r="DC40" s="1">
        <v>145</v>
      </c>
      <c r="DD40" s="1">
        <v>144</v>
      </c>
      <c r="DE40" s="11">
        <v>467</v>
      </c>
      <c r="DF40" s="11">
        <v>286</v>
      </c>
      <c r="DG40" s="11">
        <v>627</v>
      </c>
      <c r="DH40" s="11">
        <v>733</v>
      </c>
      <c r="DI40" s="11">
        <v>543</v>
      </c>
      <c r="DJ40" s="11">
        <v>673</v>
      </c>
      <c r="DK40" s="11">
        <v>430</v>
      </c>
      <c r="DL40" s="11">
        <v>531</v>
      </c>
      <c r="DM40" s="11">
        <v>631</v>
      </c>
      <c r="DN40" s="11">
        <v>402</v>
      </c>
      <c r="DO40" s="11">
        <v>756</v>
      </c>
      <c r="DP40" s="11">
        <v>398</v>
      </c>
      <c r="DQ40" s="11">
        <v>307</v>
      </c>
      <c r="DR40" s="11">
        <v>462</v>
      </c>
      <c r="DS40" s="11">
        <v>448</v>
      </c>
      <c r="DT40" s="11">
        <v>604</v>
      </c>
      <c r="DU40" s="11">
        <v>344</v>
      </c>
      <c r="DV40" s="11">
        <v>801</v>
      </c>
      <c r="DW40" s="11">
        <v>412</v>
      </c>
      <c r="DX40" s="11">
        <v>384</v>
      </c>
      <c r="DY40" s="11">
        <v>392</v>
      </c>
      <c r="DZ40" s="11">
        <v>382</v>
      </c>
      <c r="EA40" s="11">
        <v>274</v>
      </c>
      <c r="EB40" s="11">
        <v>326</v>
      </c>
      <c r="EC40" s="11">
        <v>171</v>
      </c>
      <c r="ED40" s="11">
        <v>470</v>
      </c>
      <c r="EE40" s="11">
        <v>246</v>
      </c>
      <c r="EF40" s="11">
        <v>265</v>
      </c>
      <c r="EG40" s="11">
        <v>713</v>
      </c>
      <c r="EH40" s="11">
        <v>676</v>
      </c>
      <c r="EI40" s="11">
        <v>509</v>
      </c>
      <c r="EJ40" s="11">
        <v>598</v>
      </c>
      <c r="EK40" s="11">
        <v>573</v>
      </c>
      <c r="EL40" s="11">
        <v>672</v>
      </c>
      <c r="EM40" s="11">
        <v>375</v>
      </c>
      <c r="EN40" s="11">
        <v>626</v>
      </c>
      <c r="EO40" s="11">
        <v>450</v>
      </c>
      <c r="EP40" s="11">
        <v>563</v>
      </c>
      <c r="EQ40" s="11">
        <v>843</v>
      </c>
      <c r="ER40" s="11">
        <v>282</v>
      </c>
      <c r="ES40" s="11">
        <v>175</v>
      </c>
      <c r="ET40" s="11">
        <v>269</v>
      </c>
      <c r="EU40" s="11">
        <v>493</v>
      </c>
      <c r="EV40" s="11">
        <v>556</v>
      </c>
      <c r="EW40" s="11">
        <v>802</v>
      </c>
      <c r="EX40" s="11">
        <v>746</v>
      </c>
      <c r="EY40" s="11">
        <v>329</v>
      </c>
      <c r="EZ40" s="12">
        <f t="shared" si="0"/>
        <v>375.35714285714283</v>
      </c>
      <c r="FA40" s="12">
        <f t="shared" si="1"/>
        <v>230.99129029137916</v>
      </c>
    </row>
    <row r="41" spans="1:157">
      <c r="A41" s="1">
        <f t="shared" si="2"/>
        <v>38</v>
      </c>
      <c r="B41" s="10">
        <v>330</v>
      </c>
      <c r="C41" s="10">
        <v>169</v>
      </c>
      <c r="D41" s="10">
        <v>447</v>
      </c>
      <c r="E41" s="10">
        <v>340</v>
      </c>
      <c r="F41" s="10">
        <v>348</v>
      </c>
      <c r="G41" s="10">
        <v>369</v>
      </c>
      <c r="H41" s="10">
        <v>111</v>
      </c>
      <c r="I41" s="10">
        <v>405</v>
      </c>
      <c r="J41" s="10">
        <v>460</v>
      </c>
      <c r="K41" s="10">
        <v>108</v>
      </c>
      <c r="L41" s="10">
        <v>104</v>
      </c>
      <c r="M41" s="10">
        <v>282</v>
      </c>
      <c r="N41" s="10">
        <v>283</v>
      </c>
      <c r="O41" s="10">
        <v>205</v>
      </c>
      <c r="P41" s="10">
        <v>188</v>
      </c>
      <c r="Q41" s="10">
        <v>149</v>
      </c>
      <c r="R41" s="10">
        <v>403</v>
      </c>
      <c r="S41" s="10">
        <v>305</v>
      </c>
      <c r="T41" s="10">
        <v>239</v>
      </c>
      <c r="U41" s="10">
        <v>116</v>
      </c>
      <c r="V41" s="10">
        <v>313</v>
      </c>
      <c r="W41" s="10">
        <v>313</v>
      </c>
      <c r="X41" s="10">
        <v>78</v>
      </c>
      <c r="Y41" s="10">
        <v>147</v>
      </c>
      <c r="Z41" s="10">
        <v>137</v>
      </c>
      <c r="AA41" s="10">
        <v>165</v>
      </c>
      <c r="AB41" s="10">
        <v>158</v>
      </c>
      <c r="AC41" s="10">
        <v>89</v>
      </c>
      <c r="AD41" s="10">
        <v>476</v>
      </c>
      <c r="AE41" s="10">
        <v>116</v>
      </c>
      <c r="AF41" s="10">
        <v>281</v>
      </c>
      <c r="AG41" s="10">
        <v>191</v>
      </c>
      <c r="AH41" s="10">
        <v>142</v>
      </c>
      <c r="AI41" s="10">
        <v>240</v>
      </c>
      <c r="AJ41" s="10">
        <v>321</v>
      </c>
      <c r="AK41" s="2">
        <v>484</v>
      </c>
      <c r="AL41" s="2">
        <v>128</v>
      </c>
      <c r="AM41" s="2">
        <v>808</v>
      </c>
      <c r="AN41" s="2">
        <v>601</v>
      </c>
      <c r="AO41" s="2">
        <v>391</v>
      </c>
      <c r="AP41" s="2">
        <v>275</v>
      </c>
      <c r="AQ41" s="2">
        <v>130</v>
      </c>
      <c r="AR41" s="2">
        <v>416</v>
      </c>
      <c r="AS41" s="2">
        <v>169</v>
      </c>
      <c r="AT41" s="2">
        <v>131</v>
      </c>
      <c r="AU41" s="2">
        <v>189</v>
      </c>
      <c r="AV41" s="2">
        <v>1440</v>
      </c>
      <c r="AW41" s="2">
        <v>140</v>
      </c>
      <c r="AX41" s="2">
        <v>123</v>
      </c>
      <c r="AY41" s="10">
        <v>527</v>
      </c>
      <c r="AZ41" s="10">
        <v>123</v>
      </c>
      <c r="BA41" s="10">
        <v>603</v>
      </c>
      <c r="BB41" s="10">
        <v>609</v>
      </c>
      <c r="BC41" s="10">
        <v>531</v>
      </c>
      <c r="BD41" s="10">
        <v>362</v>
      </c>
      <c r="BE41" s="10">
        <v>543</v>
      </c>
      <c r="BF41" s="10">
        <v>277</v>
      </c>
      <c r="BG41" s="10">
        <v>557</v>
      </c>
      <c r="BH41" s="10">
        <v>461</v>
      </c>
      <c r="BI41" s="10">
        <v>493</v>
      </c>
      <c r="BJ41" s="10">
        <v>709</v>
      </c>
      <c r="BK41" s="10">
        <v>431</v>
      </c>
      <c r="BL41" s="10">
        <v>564</v>
      </c>
      <c r="BM41" s="10">
        <v>161</v>
      </c>
      <c r="BN41" s="10">
        <v>538</v>
      </c>
      <c r="BO41" s="10">
        <v>107</v>
      </c>
      <c r="BP41" s="10">
        <v>477</v>
      </c>
      <c r="BQ41" s="10">
        <v>175</v>
      </c>
      <c r="BR41" s="10">
        <v>495</v>
      </c>
      <c r="BS41" s="10">
        <v>318</v>
      </c>
      <c r="BT41" s="10">
        <v>496</v>
      </c>
      <c r="BU41" s="10">
        <v>812</v>
      </c>
      <c r="BV41" s="1">
        <v>393</v>
      </c>
      <c r="BW41" s="1">
        <v>283</v>
      </c>
      <c r="BX41" s="1">
        <v>161</v>
      </c>
      <c r="BY41" s="1">
        <v>133</v>
      </c>
      <c r="BZ41" s="1">
        <v>168</v>
      </c>
      <c r="CA41" s="1">
        <v>313</v>
      </c>
      <c r="CB41" s="1">
        <v>372</v>
      </c>
      <c r="CC41" s="1">
        <v>141</v>
      </c>
      <c r="CD41" s="1">
        <v>406</v>
      </c>
      <c r="CE41" s="1">
        <v>464</v>
      </c>
      <c r="CF41" s="1">
        <v>491</v>
      </c>
      <c r="CG41" s="1">
        <v>177</v>
      </c>
      <c r="CH41" s="1">
        <v>132</v>
      </c>
      <c r="CI41" s="1">
        <v>420</v>
      </c>
      <c r="CJ41" s="1">
        <v>414</v>
      </c>
      <c r="CK41" s="1">
        <v>328</v>
      </c>
      <c r="CL41" s="1">
        <v>318</v>
      </c>
      <c r="CM41" s="1">
        <v>363</v>
      </c>
      <c r="CN41" s="1">
        <v>575</v>
      </c>
      <c r="CO41" s="1">
        <v>504</v>
      </c>
      <c r="CP41" s="1">
        <v>277</v>
      </c>
      <c r="CQ41" s="1">
        <v>341</v>
      </c>
      <c r="CR41" s="1">
        <v>144</v>
      </c>
      <c r="CS41" s="1">
        <v>91</v>
      </c>
      <c r="CT41" s="1">
        <v>151</v>
      </c>
      <c r="CU41" s="1">
        <v>153</v>
      </c>
      <c r="CV41" s="1">
        <v>207</v>
      </c>
      <c r="CW41" s="1">
        <v>190</v>
      </c>
      <c r="CX41" s="1">
        <v>95</v>
      </c>
      <c r="CY41" s="1">
        <v>300</v>
      </c>
      <c r="CZ41" s="1">
        <v>425</v>
      </c>
      <c r="DA41" s="1">
        <v>420</v>
      </c>
      <c r="DB41" s="1">
        <v>158</v>
      </c>
      <c r="DC41" s="1">
        <v>144</v>
      </c>
      <c r="DD41" s="1">
        <v>145</v>
      </c>
      <c r="DE41" s="11">
        <v>466</v>
      </c>
      <c r="DF41" s="11">
        <v>220</v>
      </c>
      <c r="DG41" s="11">
        <v>613</v>
      </c>
      <c r="DH41" s="11">
        <v>685</v>
      </c>
      <c r="DI41" s="11">
        <v>540</v>
      </c>
      <c r="DJ41" s="11">
        <v>689</v>
      </c>
      <c r="DK41" s="11">
        <v>435</v>
      </c>
      <c r="DL41" s="11">
        <v>669</v>
      </c>
      <c r="DM41" s="11">
        <v>626</v>
      </c>
      <c r="DN41" s="11">
        <v>414</v>
      </c>
      <c r="DO41" s="11">
        <v>679</v>
      </c>
      <c r="DP41" s="11">
        <v>417</v>
      </c>
      <c r="DQ41" s="11">
        <v>307</v>
      </c>
      <c r="DR41" s="11">
        <v>465</v>
      </c>
      <c r="DS41" s="11">
        <v>465</v>
      </c>
      <c r="DT41" s="11">
        <v>674</v>
      </c>
      <c r="DU41" s="11">
        <v>346</v>
      </c>
      <c r="DV41" s="11">
        <v>801</v>
      </c>
      <c r="DW41" s="11">
        <v>413</v>
      </c>
      <c r="DX41" s="11">
        <v>409</v>
      </c>
      <c r="DY41" s="11">
        <v>392</v>
      </c>
      <c r="DZ41" s="11">
        <v>380</v>
      </c>
      <c r="EA41" s="11">
        <v>277</v>
      </c>
      <c r="EB41" s="11">
        <v>324</v>
      </c>
      <c r="EC41" s="11">
        <v>168</v>
      </c>
      <c r="ED41" s="11">
        <v>456</v>
      </c>
      <c r="EE41" s="11">
        <v>252</v>
      </c>
      <c r="EF41" s="11">
        <v>196</v>
      </c>
      <c r="EG41" s="11">
        <v>1023</v>
      </c>
      <c r="EH41" s="11">
        <v>669</v>
      </c>
      <c r="EI41" s="11">
        <v>509</v>
      </c>
      <c r="EJ41" s="11">
        <v>597</v>
      </c>
      <c r="EK41" s="11">
        <v>572</v>
      </c>
      <c r="EL41" s="11">
        <v>684</v>
      </c>
      <c r="EM41" s="11">
        <v>364</v>
      </c>
      <c r="EN41" s="11">
        <v>805</v>
      </c>
      <c r="EO41" s="11">
        <v>449</v>
      </c>
      <c r="EP41" s="11">
        <v>561</v>
      </c>
      <c r="EQ41" s="11">
        <v>991</v>
      </c>
      <c r="ER41" s="11">
        <v>287</v>
      </c>
      <c r="ES41" s="11">
        <v>175</v>
      </c>
      <c r="ET41" s="11">
        <v>273</v>
      </c>
      <c r="EU41" s="11">
        <v>466</v>
      </c>
      <c r="EV41" s="11">
        <v>664</v>
      </c>
      <c r="EW41" s="11">
        <v>823</v>
      </c>
      <c r="EX41" s="11">
        <v>744</v>
      </c>
      <c r="EY41" s="11">
        <v>274</v>
      </c>
      <c r="EZ41" s="12">
        <f t="shared" si="0"/>
        <v>375.5</v>
      </c>
      <c r="FA41" s="12">
        <f t="shared" si="1"/>
        <v>220.58399168031417</v>
      </c>
    </row>
    <row r="42" spans="1:157">
      <c r="A42" s="1">
        <f t="shared" si="2"/>
        <v>39</v>
      </c>
      <c r="B42" s="10">
        <v>331</v>
      </c>
      <c r="C42" s="10">
        <v>167</v>
      </c>
      <c r="D42" s="10">
        <v>448</v>
      </c>
      <c r="E42" s="10">
        <v>340</v>
      </c>
      <c r="F42" s="10">
        <v>351</v>
      </c>
      <c r="G42" s="10">
        <v>367</v>
      </c>
      <c r="H42" s="10">
        <v>111</v>
      </c>
      <c r="I42" s="10">
        <v>399</v>
      </c>
      <c r="J42" s="10">
        <v>460</v>
      </c>
      <c r="K42" s="10">
        <v>119</v>
      </c>
      <c r="L42" s="10">
        <v>105</v>
      </c>
      <c r="M42" s="10">
        <v>284</v>
      </c>
      <c r="N42" s="10">
        <v>284</v>
      </c>
      <c r="O42" s="10">
        <v>203</v>
      </c>
      <c r="P42" s="10">
        <v>189</v>
      </c>
      <c r="Q42" s="10">
        <v>139</v>
      </c>
      <c r="R42" s="10">
        <v>397</v>
      </c>
      <c r="S42" s="10">
        <v>304</v>
      </c>
      <c r="T42" s="10">
        <v>238</v>
      </c>
      <c r="U42" s="10">
        <v>115</v>
      </c>
      <c r="V42" s="10">
        <v>315</v>
      </c>
      <c r="W42" s="10">
        <v>315</v>
      </c>
      <c r="X42" s="10">
        <v>78</v>
      </c>
      <c r="Y42" s="10">
        <v>146</v>
      </c>
      <c r="Z42" s="10">
        <v>127</v>
      </c>
      <c r="AA42" s="10">
        <v>146</v>
      </c>
      <c r="AB42" s="10">
        <v>144</v>
      </c>
      <c r="AC42" s="10">
        <v>86</v>
      </c>
      <c r="AD42" s="10">
        <v>472</v>
      </c>
      <c r="AE42" s="10">
        <v>139</v>
      </c>
      <c r="AF42" s="10">
        <v>281</v>
      </c>
      <c r="AG42" s="10">
        <v>182</v>
      </c>
      <c r="AH42" s="10">
        <v>154</v>
      </c>
      <c r="AI42" s="10">
        <v>231</v>
      </c>
      <c r="AJ42" s="10">
        <v>322</v>
      </c>
      <c r="AK42" s="2">
        <v>452</v>
      </c>
      <c r="AL42" s="2">
        <v>119</v>
      </c>
      <c r="AM42" s="2">
        <v>1056</v>
      </c>
      <c r="AN42" s="2">
        <v>590</v>
      </c>
      <c r="AO42" s="2">
        <v>391</v>
      </c>
      <c r="AP42" s="2">
        <v>275</v>
      </c>
      <c r="AQ42" s="2">
        <v>131</v>
      </c>
      <c r="AR42" s="2">
        <v>439</v>
      </c>
      <c r="AS42" s="2">
        <v>169</v>
      </c>
      <c r="AT42" s="2">
        <v>130</v>
      </c>
      <c r="AU42" s="2">
        <v>190</v>
      </c>
      <c r="AV42" s="2">
        <v>810</v>
      </c>
      <c r="AW42" s="2">
        <v>121</v>
      </c>
      <c r="AX42" s="2">
        <v>125</v>
      </c>
      <c r="AY42" s="10">
        <v>494</v>
      </c>
      <c r="AZ42" s="10">
        <v>123</v>
      </c>
      <c r="BA42" s="10">
        <v>603</v>
      </c>
      <c r="BB42" s="10">
        <v>607</v>
      </c>
      <c r="BC42" s="10">
        <v>515</v>
      </c>
      <c r="BD42" s="10">
        <v>361</v>
      </c>
      <c r="BE42" s="10">
        <v>526</v>
      </c>
      <c r="BF42" s="10">
        <v>277</v>
      </c>
      <c r="BG42" s="10">
        <v>558</v>
      </c>
      <c r="BH42" s="10">
        <v>458</v>
      </c>
      <c r="BI42" s="10">
        <v>489</v>
      </c>
      <c r="BJ42" s="10">
        <v>701</v>
      </c>
      <c r="BK42" s="10">
        <v>432</v>
      </c>
      <c r="BL42" s="10">
        <v>589</v>
      </c>
      <c r="BM42" s="10">
        <v>159</v>
      </c>
      <c r="BN42" s="10">
        <v>551</v>
      </c>
      <c r="BO42" s="10">
        <v>104</v>
      </c>
      <c r="BP42" s="10">
        <v>507</v>
      </c>
      <c r="BQ42" s="10">
        <v>175</v>
      </c>
      <c r="BR42" s="10">
        <v>516</v>
      </c>
      <c r="BS42" s="10">
        <v>318</v>
      </c>
      <c r="BT42" s="10">
        <v>505</v>
      </c>
      <c r="BU42" s="10">
        <v>798</v>
      </c>
      <c r="BV42" s="1">
        <v>385</v>
      </c>
      <c r="BW42" s="1">
        <v>279</v>
      </c>
      <c r="BX42" s="1">
        <v>161</v>
      </c>
      <c r="BY42" s="1">
        <v>133</v>
      </c>
      <c r="BZ42" s="1">
        <v>167</v>
      </c>
      <c r="CA42" s="1">
        <v>313</v>
      </c>
      <c r="CB42" s="1">
        <v>374</v>
      </c>
      <c r="CC42" s="1">
        <v>142</v>
      </c>
      <c r="CD42" s="1">
        <v>414</v>
      </c>
      <c r="CE42" s="1">
        <v>462</v>
      </c>
      <c r="CF42" s="1">
        <v>582</v>
      </c>
      <c r="CG42" s="1">
        <v>185</v>
      </c>
      <c r="CH42" s="1">
        <v>133</v>
      </c>
      <c r="CI42" s="1">
        <v>419</v>
      </c>
      <c r="CJ42" s="1">
        <v>418</v>
      </c>
      <c r="CK42" s="1">
        <v>329</v>
      </c>
      <c r="CL42" s="1">
        <v>322</v>
      </c>
      <c r="CM42" s="1">
        <v>362</v>
      </c>
      <c r="CN42" s="1">
        <v>587</v>
      </c>
      <c r="CO42" s="1">
        <v>533</v>
      </c>
      <c r="CP42" s="1">
        <v>277</v>
      </c>
      <c r="CQ42" s="1">
        <v>340</v>
      </c>
      <c r="CR42" s="1">
        <v>135</v>
      </c>
      <c r="CS42" s="1">
        <v>107</v>
      </c>
      <c r="CT42" s="1">
        <v>157</v>
      </c>
      <c r="CU42" s="1">
        <v>152</v>
      </c>
      <c r="CV42" s="1">
        <v>204</v>
      </c>
      <c r="CW42" s="1">
        <v>195</v>
      </c>
      <c r="CX42" s="1">
        <v>116</v>
      </c>
      <c r="CY42" s="1">
        <v>287</v>
      </c>
      <c r="CZ42" s="1">
        <v>410</v>
      </c>
      <c r="DA42" s="1">
        <v>419</v>
      </c>
      <c r="DB42" s="1">
        <v>158</v>
      </c>
      <c r="DC42" s="1">
        <v>144</v>
      </c>
      <c r="DD42" s="1">
        <v>144</v>
      </c>
      <c r="DE42" s="11">
        <v>468</v>
      </c>
      <c r="DF42" s="11">
        <v>250</v>
      </c>
      <c r="DG42" s="11">
        <v>615</v>
      </c>
      <c r="DH42" s="11">
        <v>763</v>
      </c>
      <c r="DI42" s="11">
        <v>552</v>
      </c>
      <c r="DJ42" s="11">
        <v>690</v>
      </c>
      <c r="DK42" s="11">
        <v>433</v>
      </c>
      <c r="DL42" s="11">
        <v>697</v>
      </c>
      <c r="DM42" s="11">
        <v>624</v>
      </c>
      <c r="DN42" s="11">
        <v>417</v>
      </c>
      <c r="DO42" s="11">
        <v>817</v>
      </c>
      <c r="DP42" s="11">
        <v>408</v>
      </c>
      <c r="DQ42" s="11">
        <v>307</v>
      </c>
      <c r="DR42" s="11">
        <v>480</v>
      </c>
      <c r="DS42" s="11">
        <v>496</v>
      </c>
      <c r="DT42" s="11">
        <v>570</v>
      </c>
      <c r="DU42" s="11">
        <v>434</v>
      </c>
      <c r="DV42" s="11">
        <v>792</v>
      </c>
      <c r="DW42" s="11">
        <v>415</v>
      </c>
      <c r="DX42" s="11">
        <v>407</v>
      </c>
      <c r="DY42" s="11">
        <v>1023</v>
      </c>
      <c r="DZ42" s="11">
        <v>382</v>
      </c>
      <c r="EA42" s="11">
        <v>279</v>
      </c>
      <c r="EB42" s="11">
        <v>318</v>
      </c>
      <c r="EC42" s="11">
        <v>168</v>
      </c>
      <c r="ED42" s="11">
        <v>425</v>
      </c>
      <c r="EE42" s="11">
        <v>252</v>
      </c>
      <c r="EF42" s="11">
        <v>212</v>
      </c>
      <c r="EG42" s="11">
        <v>715</v>
      </c>
      <c r="EH42" s="11">
        <v>636</v>
      </c>
      <c r="EI42" s="11">
        <v>506</v>
      </c>
      <c r="EJ42" s="11">
        <v>597</v>
      </c>
      <c r="EK42" s="11">
        <v>572</v>
      </c>
      <c r="EL42" s="11">
        <v>702</v>
      </c>
      <c r="EM42" s="11">
        <v>365</v>
      </c>
      <c r="EN42" s="11">
        <v>577</v>
      </c>
      <c r="EO42" s="11">
        <v>449</v>
      </c>
      <c r="EP42" s="11">
        <v>563</v>
      </c>
      <c r="EQ42" s="11">
        <v>875</v>
      </c>
      <c r="ER42" s="11">
        <v>289</v>
      </c>
      <c r="ES42" s="11">
        <v>175</v>
      </c>
      <c r="ET42" s="11">
        <v>381</v>
      </c>
      <c r="EU42" s="11">
        <v>474</v>
      </c>
      <c r="EV42" s="11">
        <v>565</v>
      </c>
      <c r="EW42" s="11">
        <v>817</v>
      </c>
      <c r="EX42" s="11">
        <v>742</v>
      </c>
      <c r="EY42" s="11">
        <v>251</v>
      </c>
      <c r="EZ42" s="12">
        <f t="shared" si="0"/>
        <v>374.95454545454544</v>
      </c>
      <c r="FA42" s="12">
        <f t="shared" si="1"/>
        <v>209.18160921266139</v>
      </c>
    </row>
    <row r="43" spans="1:157">
      <c r="A43" s="1">
        <f t="shared" si="2"/>
        <v>40</v>
      </c>
      <c r="B43" s="10">
        <v>328</v>
      </c>
      <c r="C43" s="10">
        <v>167</v>
      </c>
      <c r="D43" s="10">
        <v>447</v>
      </c>
      <c r="E43" s="10">
        <v>339</v>
      </c>
      <c r="F43" s="10">
        <v>350</v>
      </c>
      <c r="G43" s="10">
        <v>369</v>
      </c>
      <c r="H43" s="10">
        <v>111</v>
      </c>
      <c r="I43" s="10">
        <v>392</v>
      </c>
      <c r="J43" s="10">
        <v>460</v>
      </c>
      <c r="K43" s="10">
        <v>117</v>
      </c>
      <c r="L43" s="10">
        <v>104</v>
      </c>
      <c r="M43" s="10">
        <v>284</v>
      </c>
      <c r="N43" s="10">
        <v>285</v>
      </c>
      <c r="O43" s="10">
        <v>217</v>
      </c>
      <c r="P43" s="10">
        <v>189</v>
      </c>
      <c r="Q43" s="10">
        <v>163</v>
      </c>
      <c r="R43" s="10">
        <v>395</v>
      </c>
      <c r="S43" s="10">
        <v>304</v>
      </c>
      <c r="T43" s="10">
        <v>232</v>
      </c>
      <c r="U43" s="10">
        <v>114</v>
      </c>
      <c r="V43" s="10">
        <v>315</v>
      </c>
      <c r="W43" s="10">
        <v>315</v>
      </c>
      <c r="X43" s="10">
        <v>78</v>
      </c>
      <c r="Y43" s="10">
        <v>146</v>
      </c>
      <c r="Z43" s="10">
        <v>141</v>
      </c>
      <c r="AA43" s="10">
        <v>153</v>
      </c>
      <c r="AB43" s="10">
        <v>134</v>
      </c>
      <c r="AC43" s="10">
        <v>96</v>
      </c>
      <c r="AD43" s="10">
        <v>477</v>
      </c>
      <c r="AE43" s="10">
        <v>150</v>
      </c>
      <c r="AF43" s="10">
        <v>280</v>
      </c>
      <c r="AG43" s="10">
        <v>199</v>
      </c>
      <c r="AH43" s="10">
        <v>148</v>
      </c>
      <c r="AI43" s="10">
        <v>231</v>
      </c>
      <c r="AJ43" s="10">
        <v>321</v>
      </c>
      <c r="AK43" s="2">
        <v>454</v>
      </c>
      <c r="AL43" s="2">
        <v>126</v>
      </c>
      <c r="AM43" s="2">
        <v>1250</v>
      </c>
      <c r="AN43" s="2">
        <v>578</v>
      </c>
      <c r="AO43" s="2">
        <v>391</v>
      </c>
      <c r="AP43" s="2">
        <v>277</v>
      </c>
      <c r="AQ43" s="2">
        <v>131</v>
      </c>
      <c r="AR43" s="2">
        <v>443</v>
      </c>
      <c r="AS43" s="2">
        <v>168</v>
      </c>
      <c r="AT43" s="2">
        <v>128</v>
      </c>
      <c r="AU43" s="2">
        <v>188</v>
      </c>
      <c r="AV43" s="2">
        <v>388</v>
      </c>
      <c r="AW43" s="2">
        <v>107</v>
      </c>
      <c r="AX43" s="2">
        <v>122</v>
      </c>
      <c r="AY43" s="10">
        <v>509</v>
      </c>
      <c r="AZ43" s="10">
        <v>121</v>
      </c>
      <c r="BA43" s="10">
        <v>597</v>
      </c>
      <c r="BB43" s="10">
        <v>580</v>
      </c>
      <c r="BC43" s="10">
        <v>509</v>
      </c>
      <c r="BD43" s="10">
        <v>360</v>
      </c>
      <c r="BE43" s="10">
        <v>547</v>
      </c>
      <c r="BF43" s="10">
        <v>277</v>
      </c>
      <c r="BG43" s="10">
        <v>584</v>
      </c>
      <c r="BH43" s="10">
        <v>458</v>
      </c>
      <c r="BI43" s="10">
        <v>485</v>
      </c>
      <c r="BJ43" s="10">
        <v>709</v>
      </c>
      <c r="BK43" s="10">
        <v>413</v>
      </c>
      <c r="BL43" s="10">
        <v>588</v>
      </c>
      <c r="BM43" s="10">
        <v>151</v>
      </c>
      <c r="BN43" s="10">
        <v>572</v>
      </c>
      <c r="BO43" s="10">
        <v>107</v>
      </c>
      <c r="BP43" s="10">
        <v>480</v>
      </c>
      <c r="BQ43" s="10">
        <v>177</v>
      </c>
      <c r="BR43" s="10">
        <v>505</v>
      </c>
      <c r="BS43" s="10">
        <v>317</v>
      </c>
      <c r="BT43" s="10">
        <v>511</v>
      </c>
      <c r="BU43" s="10">
        <v>734</v>
      </c>
      <c r="BV43" s="1">
        <v>390</v>
      </c>
      <c r="BW43" s="1">
        <v>275</v>
      </c>
      <c r="BX43" s="1">
        <v>163</v>
      </c>
      <c r="BY43" s="1">
        <v>134</v>
      </c>
      <c r="BZ43" s="1">
        <v>166</v>
      </c>
      <c r="CA43" s="1">
        <v>312</v>
      </c>
      <c r="CB43" s="1">
        <v>375</v>
      </c>
      <c r="CC43" s="1">
        <v>142</v>
      </c>
      <c r="CD43" s="1">
        <v>421</v>
      </c>
      <c r="CE43" s="1">
        <v>465</v>
      </c>
      <c r="CF43" s="1">
        <v>641</v>
      </c>
      <c r="CG43" s="1">
        <v>187</v>
      </c>
      <c r="CH43" s="1">
        <v>132</v>
      </c>
      <c r="CI43" s="1">
        <v>419</v>
      </c>
      <c r="CJ43" s="1">
        <v>419</v>
      </c>
      <c r="CK43" s="1">
        <v>327</v>
      </c>
      <c r="CL43" s="1">
        <v>319</v>
      </c>
      <c r="CM43" s="1">
        <v>347</v>
      </c>
      <c r="CN43" s="1">
        <v>599</v>
      </c>
      <c r="CO43" s="1">
        <v>539</v>
      </c>
      <c r="CP43" s="1">
        <v>277</v>
      </c>
      <c r="CQ43" s="1">
        <v>340</v>
      </c>
      <c r="CR43" s="1">
        <v>124</v>
      </c>
      <c r="CS43" s="1">
        <v>125</v>
      </c>
      <c r="CT43" s="1">
        <v>159</v>
      </c>
      <c r="CU43" s="1">
        <v>154</v>
      </c>
      <c r="CV43" s="1">
        <v>206</v>
      </c>
      <c r="CW43" s="1">
        <v>201</v>
      </c>
      <c r="CX43" s="1">
        <v>102</v>
      </c>
      <c r="CY43" s="1">
        <v>273</v>
      </c>
      <c r="CZ43" s="1">
        <v>402</v>
      </c>
      <c r="DA43" s="1">
        <v>420</v>
      </c>
      <c r="DB43" s="1">
        <v>159</v>
      </c>
      <c r="DC43" s="1">
        <v>143</v>
      </c>
      <c r="DD43" s="1">
        <v>147</v>
      </c>
      <c r="DE43" s="11">
        <v>467</v>
      </c>
      <c r="DF43" s="11">
        <v>242</v>
      </c>
      <c r="DG43" s="11">
        <v>613</v>
      </c>
      <c r="DH43" s="11">
        <v>776</v>
      </c>
      <c r="DI43" s="11">
        <v>557</v>
      </c>
      <c r="DJ43" s="11">
        <v>653</v>
      </c>
      <c r="DK43" s="11">
        <v>435</v>
      </c>
      <c r="DL43" s="11">
        <v>637</v>
      </c>
      <c r="DM43" s="11">
        <v>611</v>
      </c>
      <c r="DN43" s="11">
        <v>412</v>
      </c>
      <c r="DO43" s="11">
        <v>693</v>
      </c>
      <c r="DP43" s="11">
        <v>406</v>
      </c>
      <c r="DQ43" s="11">
        <v>307</v>
      </c>
      <c r="DR43" s="11">
        <v>463</v>
      </c>
      <c r="DS43" s="11">
        <v>500</v>
      </c>
      <c r="DT43" s="11">
        <v>542</v>
      </c>
      <c r="DU43" s="11">
        <v>353</v>
      </c>
      <c r="DV43" s="11">
        <v>801</v>
      </c>
      <c r="DW43" s="11">
        <v>414</v>
      </c>
      <c r="DX43" s="11">
        <v>398</v>
      </c>
      <c r="DY43" s="11">
        <v>1023</v>
      </c>
      <c r="DZ43" s="11">
        <v>380</v>
      </c>
      <c r="EA43" s="11">
        <v>276</v>
      </c>
      <c r="EB43" s="11">
        <v>319</v>
      </c>
      <c r="EC43" s="11">
        <v>168</v>
      </c>
      <c r="ED43" s="11">
        <v>464</v>
      </c>
      <c r="EE43" s="11">
        <v>251</v>
      </c>
      <c r="EF43" s="11">
        <v>207</v>
      </c>
      <c r="EG43" s="11">
        <v>668</v>
      </c>
      <c r="EH43" s="11">
        <v>629</v>
      </c>
      <c r="EI43" s="11">
        <v>513</v>
      </c>
      <c r="EJ43" s="11">
        <v>597</v>
      </c>
      <c r="EK43" s="11">
        <v>572</v>
      </c>
      <c r="EL43" s="11">
        <v>759</v>
      </c>
      <c r="EM43" s="11">
        <v>366</v>
      </c>
      <c r="EN43" s="11">
        <v>577</v>
      </c>
      <c r="EO43" s="11">
        <v>450</v>
      </c>
      <c r="EP43" s="11">
        <v>566</v>
      </c>
      <c r="EQ43" s="11">
        <v>888</v>
      </c>
      <c r="ER43" s="11">
        <v>288</v>
      </c>
      <c r="ES43" s="11">
        <v>176</v>
      </c>
      <c r="ET43" s="11">
        <v>709</v>
      </c>
      <c r="EU43" s="11">
        <v>482</v>
      </c>
      <c r="EV43" s="11">
        <v>1023</v>
      </c>
      <c r="EW43" s="11">
        <v>813</v>
      </c>
      <c r="EX43" s="11">
        <v>735</v>
      </c>
      <c r="EY43" s="11">
        <v>300</v>
      </c>
      <c r="EZ43" s="12">
        <f t="shared" si="0"/>
        <v>377.11688311688312</v>
      </c>
      <c r="FA43" s="12">
        <f t="shared" si="1"/>
        <v>215.90638700231051</v>
      </c>
    </row>
    <row r="44" spans="1:157">
      <c r="A44" s="1">
        <f t="shared" si="2"/>
        <v>41</v>
      </c>
      <c r="B44" s="10">
        <v>328</v>
      </c>
      <c r="C44" s="10">
        <v>171</v>
      </c>
      <c r="D44" s="10">
        <v>449</v>
      </c>
      <c r="E44" s="10">
        <v>339</v>
      </c>
      <c r="F44" s="10">
        <v>333</v>
      </c>
      <c r="G44" s="10">
        <v>369</v>
      </c>
      <c r="H44" s="10">
        <v>111</v>
      </c>
      <c r="I44" s="10">
        <v>381</v>
      </c>
      <c r="J44" s="10">
        <v>460</v>
      </c>
      <c r="K44" s="10">
        <v>119</v>
      </c>
      <c r="L44" s="10">
        <v>104</v>
      </c>
      <c r="M44" s="10">
        <v>284</v>
      </c>
      <c r="N44" s="10">
        <v>284</v>
      </c>
      <c r="O44" s="10">
        <v>253</v>
      </c>
      <c r="P44" s="10">
        <v>188</v>
      </c>
      <c r="Q44" s="10">
        <v>155</v>
      </c>
      <c r="R44" s="10">
        <v>394</v>
      </c>
      <c r="S44" s="10">
        <v>304</v>
      </c>
      <c r="T44" s="10">
        <v>239</v>
      </c>
      <c r="U44" s="10">
        <v>115</v>
      </c>
      <c r="V44" s="10">
        <v>315</v>
      </c>
      <c r="W44" s="10">
        <v>315</v>
      </c>
      <c r="X44" s="10">
        <v>78</v>
      </c>
      <c r="Y44" s="10">
        <v>146</v>
      </c>
      <c r="Z44" s="10">
        <v>146</v>
      </c>
      <c r="AA44" s="10">
        <v>155</v>
      </c>
      <c r="AB44" s="10">
        <v>146</v>
      </c>
      <c r="AC44" s="10">
        <v>109</v>
      </c>
      <c r="AD44" s="10">
        <v>479</v>
      </c>
      <c r="AE44" s="10">
        <v>144</v>
      </c>
      <c r="AF44" s="10">
        <v>282</v>
      </c>
      <c r="AG44" s="10">
        <v>201</v>
      </c>
      <c r="AH44" s="10">
        <v>139</v>
      </c>
      <c r="AI44" s="10">
        <v>232</v>
      </c>
      <c r="AJ44" s="10">
        <v>321</v>
      </c>
      <c r="AK44" s="2">
        <v>490</v>
      </c>
      <c r="AL44" s="2">
        <v>138</v>
      </c>
      <c r="AM44" s="2">
        <v>1349</v>
      </c>
      <c r="AN44" s="2">
        <v>586</v>
      </c>
      <c r="AO44" s="2">
        <v>393</v>
      </c>
      <c r="AP44" s="2">
        <v>276</v>
      </c>
      <c r="AQ44" s="2">
        <v>131</v>
      </c>
      <c r="AR44" s="2">
        <v>444</v>
      </c>
      <c r="AS44" s="2">
        <v>169</v>
      </c>
      <c r="AT44" s="2">
        <v>130</v>
      </c>
      <c r="AU44" s="2">
        <v>188</v>
      </c>
      <c r="AV44" s="2">
        <v>447</v>
      </c>
      <c r="AW44" s="2">
        <v>141</v>
      </c>
      <c r="AX44" s="2">
        <v>123</v>
      </c>
      <c r="AY44" s="10">
        <v>496</v>
      </c>
      <c r="AZ44" s="10">
        <v>125</v>
      </c>
      <c r="BA44" s="10">
        <v>608</v>
      </c>
      <c r="BB44" s="10">
        <v>605</v>
      </c>
      <c r="BC44" s="10">
        <v>527</v>
      </c>
      <c r="BD44" s="10">
        <v>360</v>
      </c>
      <c r="BE44" s="10">
        <v>565</v>
      </c>
      <c r="BF44" s="10">
        <v>277</v>
      </c>
      <c r="BG44" s="10">
        <v>560</v>
      </c>
      <c r="BH44" s="10">
        <v>451</v>
      </c>
      <c r="BI44" s="10">
        <v>482</v>
      </c>
      <c r="BJ44" s="10">
        <v>689</v>
      </c>
      <c r="BK44" s="10">
        <v>421</v>
      </c>
      <c r="BL44" s="10">
        <v>586</v>
      </c>
      <c r="BM44" s="10">
        <v>155</v>
      </c>
      <c r="BN44" s="10">
        <v>555</v>
      </c>
      <c r="BO44" s="10">
        <v>104</v>
      </c>
      <c r="BP44" s="10">
        <v>494</v>
      </c>
      <c r="BQ44" s="10">
        <v>173</v>
      </c>
      <c r="BR44" s="10">
        <v>493</v>
      </c>
      <c r="BS44" s="10">
        <v>318</v>
      </c>
      <c r="BT44" s="10">
        <v>518</v>
      </c>
      <c r="BU44" s="10">
        <v>725</v>
      </c>
      <c r="BV44" s="1">
        <v>471</v>
      </c>
      <c r="BW44" s="1">
        <v>278</v>
      </c>
      <c r="BX44" s="1">
        <v>162</v>
      </c>
      <c r="BY44" s="1">
        <v>136</v>
      </c>
      <c r="BZ44" s="1">
        <v>167</v>
      </c>
      <c r="CA44" s="1">
        <v>313</v>
      </c>
      <c r="CB44" s="1">
        <v>373</v>
      </c>
      <c r="CC44" s="1">
        <v>141</v>
      </c>
      <c r="CD44" s="1">
        <v>421</v>
      </c>
      <c r="CE44" s="1">
        <v>471</v>
      </c>
      <c r="CF44" s="1">
        <v>600</v>
      </c>
      <c r="CG44" s="1">
        <v>187</v>
      </c>
      <c r="CH44" s="1">
        <v>132</v>
      </c>
      <c r="CI44" s="1">
        <v>420</v>
      </c>
      <c r="CJ44" s="1">
        <v>418</v>
      </c>
      <c r="CK44" s="1">
        <v>329</v>
      </c>
      <c r="CL44" s="1">
        <v>319</v>
      </c>
      <c r="CM44" s="1">
        <v>354</v>
      </c>
      <c r="CN44" s="1">
        <v>601</v>
      </c>
      <c r="CO44" s="1">
        <v>540</v>
      </c>
      <c r="CP44" s="1">
        <v>278</v>
      </c>
      <c r="CQ44" s="1">
        <v>342</v>
      </c>
      <c r="CR44" s="1">
        <v>132</v>
      </c>
      <c r="CS44" s="1">
        <v>114</v>
      </c>
      <c r="CT44" s="1">
        <v>154</v>
      </c>
      <c r="CU44" s="1">
        <v>153</v>
      </c>
      <c r="CV44" s="1">
        <v>204</v>
      </c>
      <c r="CW44" s="1">
        <v>203</v>
      </c>
      <c r="CX44" s="1">
        <v>85</v>
      </c>
      <c r="CY44" s="1">
        <v>262</v>
      </c>
      <c r="CZ44" s="1">
        <v>390</v>
      </c>
      <c r="DA44" s="1">
        <v>420</v>
      </c>
      <c r="DB44" s="1">
        <v>158</v>
      </c>
      <c r="DC44" s="1">
        <v>142</v>
      </c>
      <c r="DD44" s="1">
        <v>147</v>
      </c>
      <c r="DE44" s="11">
        <v>469</v>
      </c>
      <c r="DF44" s="11">
        <v>239</v>
      </c>
      <c r="DG44" s="11">
        <v>614</v>
      </c>
      <c r="DH44" s="11">
        <v>777</v>
      </c>
      <c r="DI44" s="11">
        <v>548</v>
      </c>
      <c r="DJ44" s="11">
        <v>655</v>
      </c>
      <c r="DK44" s="11">
        <v>427</v>
      </c>
      <c r="DL44" s="11">
        <v>643</v>
      </c>
      <c r="DM44" s="11">
        <v>613</v>
      </c>
      <c r="DN44" s="11">
        <v>401</v>
      </c>
      <c r="DO44" s="11">
        <v>695</v>
      </c>
      <c r="DP44" s="11">
        <v>430</v>
      </c>
      <c r="DQ44" s="11">
        <v>307</v>
      </c>
      <c r="DR44" s="11">
        <v>462</v>
      </c>
      <c r="DS44" s="11">
        <v>500</v>
      </c>
      <c r="DT44" s="11">
        <v>489</v>
      </c>
      <c r="DU44" s="11">
        <v>354</v>
      </c>
      <c r="DV44" s="11">
        <v>793</v>
      </c>
      <c r="DW44" s="11">
        <v>413</v>
      </c>
      <c r="DX44" s="11">
        <v>394</v>
      </c>
      <c r="DY44" s="11">
        <v>1023</v>
      </c>
      <c r="DZ44" s="11">
        <v>387</v>
      </c>
      <c r="EA44" s="11">
        <v>270</v>
      </c>
      <c r="EB44" s="11">
        <v>322</v>
      </c>
      <c r="EC44" s="11">
        <v>168</v>
      </c>
      <c r="ED44" s="11">
        <v>427</v>
      </c>
      <c r="EE44" s="11">
        <v>250</v>
      </c>
      <c r="EF44" s="11">
        <v>219</v>
      </c>
      <c r="EG44" s="11">
        <v>617</v>
      </c>
      <c r="EH44" s="11">
        <v>650</v>
      </c>
      <c r="EI44" s="11">
        <v>511</v>
      </c>
      <c r="EJ44" s="11">
        <v>803</v>
      </c>
      <c r="EK44" s="11">
        <v>573</v>
      </c>
      <c r="EL44" s="11">
        <v>746</v>
      </c>
      <c r="EM44" s="11">
        <v>364</v>
      </c>
      <c r="EN44" s="11">
        <v>577</v>
      </c>
      <c r="EO44" s="11">
        <v>449</v>
      </c>
      <c r="EP44" s="11">
        <v>561</v>
      </c>
      <c r="EQ44" s="11">
        <v>901</v>
      </c>
      <c r="ER44" s="11">
        <v>289</v>
      </c>
      <c r="ES44" s="11">
        <v>171</v>
      </c>
      <c r="ET44" s="11">
        <v>1017</v>
      </c>
      <c r="EU44" s="11">
        <v>478</v>
      </c>
      <c r="EV44" s="11">
        <v>552</v>
      </c>
      <c r="EW44" s="11">
        <v>809</v>
      </c>
      <c r="EX44" s="11">
        <v>731</v>
      </c>
      <c r="EY44" s="11">
        <v>306</v>
      </c>
      <c r="EZ44" s="12">
        <f t="shared" si="0"/>
        <v>378.51298701298703</v>
      </c>
      <c r="FA44" s="12">
        <f t="shared" si="1"/>
        <v>218.14051467794928</v>
      </c>
    </row>
    <row r="45" spans="1:157">
      <c r="A45" s="1">
        <f t="shared" si="2"/>
        <v>42</v>
      </c>
      <c r="B45" s="10">
        <v>332</v>
      </c>
      <c r="C45" s="10">
        <v>169</v>
      </c>
      <c r="D45" s="10">
        <v>449</v>
      </c>
      <c r="E45" s="10">
        <v>336</v>
      </c>
      <c r="F45" s="10">
        <v>352</v>
      </c>
      <c r="G45" s="10">
        <v>368</v>
      </c>
      <c r="H45" s="10">
        <v>112</v>
      </c>
      <c r="I45" s="10">
        <v>378</v>
      </c>
      <c r="J45" s="10">
        <v>460</v>
      </c>
      <c r="K45" s="10">
        <v>120</v>
      </c>
      <c r="L45" s="10">
        <v>104</v>
      </c>
      <c r="M45" s="10">
        <v>283</v>
      </c>
      <c r="N45" s="10">
        <v>285</v>
      </c>
      <c r="O45" s="10">
        <v>443</v>
      </c>
      <c r="P45" s="10">
        <v>190</v>
      </c>
      <c r="Q45" s="10">
        <v>142</v>
      </c>
      <c r="R45" s="10">
        <v>392</v>
      </c>
      <c r="S45" s="10">
        <v>304</v>
      </c>
      <c r="T45" s="10">
        <v>239</v>
      </c>
      <c r="U45" s="10">
        <v>114</v>
      </c>
      <c r="V45" s="10">
        <v>315</v>
      </c>
      <c r="W45" s="10">
        <v>315</v>
      </c>
      <c r="X45" s="10">
        <v>78</v>
      </c>
      <c r="Y45" s="10">
        <v>146</v>
      </c>
      <c r="Z45" s="10">
        <v>135</v>
      </c>
      <c r="AA45" s="10">
        <v>129</v>
      </c>
      <c r="AB45" s="10">
        <v>159</v>
      </c>
      <c r="AC45" s="10">
        <v>92</v>
      </c>
      <c r="AD45" s="10">
        <v>483</v>
      </c>
      <c r="AE45" s="10">
        <v>133</v>
      </c>
      <c r="AF45" s="10">
        <v>281</v>
      </c>
      <c r="AG45" s="10">
        <v>201</v>
      </c>
      <c r="AH45" s="10">
        <v>145</v>
      </c>
      <c r="AI45" s="10">
        <v>232</v>
      </c>
      <c r="AJ45" s="10">
        <v>318</v>
      </c>
      <c r="AK45" s="2">
        <v>429</v>
      </c>
      <c r="AL45" s="2">
        <v>140</v>
      </c>
      <c r="AM45" s="2">
        <v>1144</v>
      </c>
      <c r="AN45" s="2">
        <v>599</v>
      </c>
      <c r="AO45" s="2">
        <v>391</v>
      </c>
      <c r="AP45" s="2">
        <v>274</v>
      </c>
      <c r="AQ45" s="2">
        <v>130</v>
      </c>
      <c r="AR45" s="2">
        <v>428</v>
      </c>
      <c r="AS45" s="2">
        <v>169</v>
      </c>
      <c r="AT45" s="2">
        <v>132</v>
      </c>
      <c r="AU45" s="2">
        <v>189</v>
      </c>
      <c r="AV45" s="2">
        <v>462</v>
      </c>
      <c r="AW45" s="2">
        <v>102</v>
      </c>
      <c r="AX45" s="2">
        <v>122</v>
      </c>
      <c r="AY45" s="10">
        <v>511</v>
      </c>
      <c r="AZ45" s="10">
        <v>122</v>
      </c>
      <c r="BA45" s="10">
        <v>611</v>
      </c>
      <c r="BB45" s="10">
        <v>607</v>
      </c>
      <c r="BC45" s="10">
        <v>531</v>
      </c>
      <c r="BD45" s="10">
        <v>362</v>
      </c>
      <c r="BE45" s="10">
        <v>567</v>
      </c>
      <c r="BF45" s="10">
        <v>277</v>
      </c>
      <c r="BG45" s="10">
        <v>563</v>
      </c>
      <c r="BH45" s="10">
        <v>452</v>
      </c>
      <c r="BI45" s="10">
        <v>489</v>
      </c>
      <c r="BJ45" s="10">
        <v>671</v>
      </c>
      <c r="BK45" s="10">
        <v>427</v>
      </c>
      <c r="BL45" s="10">
        <v>562</v>
      </c>
      <c r="BM45" s="10">
        <v>165</v>
      </c>
      <c r="BN45" s="10">
        <v>572</v>
      </c>
      <c r="BO45" s="10">
        <v>108</v>
      </c>
      <c r="BP45" s="10">
        <v>492</v>
      </c>
      <c r="BQ45" s="10">
        <v>166</v>
      </c>
      <c r="BR45" s="10">
        <v>448</v>
      </c>
      <c r="BS45" s="10">
        <v>318</v>
      </c>
      <c r="BT45" s="10">
        <v>500</v>
      </c>
      <c r="BU45" s="10">
        <v>785</v>
      </c>
      <c r="BV45" s="1">
        <v>418</v>
      </c>
      <c r="BW45" s="1">
        <v>279</v>
      </c>
      <c r="BX45" s="1">
        <v>161</v>
      </c>
      <c r="BY45" s="1">
        <v>138</v>
      </c>
      <c r="BZ45" s="1">
        <v>162</v>
      </c>
      <c r="CA45" s="1">
        <v>312</v>
      </c>
      <c r="CB45" s="1">
        <v>377</v>
      </c>
      <c r="CC45" s="1">
        <v>142</v>
      </c>
      <c r="CD45" s="1">
        <v>393</v>
      </c>
      <c r="CE45" s="1">
        <v>450</v>
      </c>
      <c r="CF45" s="1">
        <v>639</v>
      </c>
      <c r="CG45" s="1">
        <v>187</v>
      </c>
      <c r="CH45" s="1">
        <v>132</v>
      </c>
      <c r="CI45" s="1">
        <v>421</v>
      </c>
      <c r="CJ45" s="1">
        <v>418</v>
      </c>
      <c r="CK45" s="1">
        <v>329</v>
      </c>
      <c r="CL45" s="1">
        <v>321</v>
      </c>
      <c r="CM45" s="1">
        <v>358</v>
      </c>
      <c r="CN45" s="1">
        <v>590</v>
      </c>
      <c r="CO45" s="1">
        <v>557</v>
      </c>
      <c r="CP45" s="1">
        <v>278</v>
      </c>
      <c r="CQ45" s="1">
        <v>343</v>
      </c>
      <c r="CR45" s="1">
        <v>113</v>
      </c>
      <c r="CS45" s="1">
        <v>116</v>
      </c>
      <c r="CT45" s="1">
        <v>157</v>
      </c>
      <c r="CU45" s="1">
        <v>155</v>
      </c>
      <c r="CV45" s="1">
        <v>206</v>
      </c>
      <c r="CW45" s="1">
        <v>206</v>
      </c>
      <c r="CX45" s="1">
        <v>91</v>
      </c>
      <c r="CY45" s="1">
        <v>256</v>
      </c>
      <c r="CZ45" s="1">
        <v>366</v>
      </c>
      <c r="DA45" s="1">
        <v>420</v>
      </c>
      <c r="DB45" s="1">
        <v>134</v>
      </c>
      <c r="DC45" s="1">
        <v>143</v>
      </c>
      <c r="DD45" s="1">
        <v>147</v>
      </c>
      <c r="DE45" s="11">
        <v>482</v>
      </c>
      <c r="DF45" s="11">
        <v>226</v>
      </c>
      <c r="DG45" s="11">
        <v>618</v>
      </c>
      <c r="DH45" s="11">
        <v>815</v>
      </c>
      <c r="DI45" s="11">
        <v>543</v>
      </c>
      <c r="DJ45" s="11">
        <v>672</v>
      </c>
      <c r="DK45" s="11">
        <v>427</v>
      </c>
      <c r="DL45" s="11">
        <v>703</v>
      </c>
      <c r="DM45" s="11">
        <v>617</v>
      </c>
      <c r="DN45" s="11">
        <v>411</v>
      </c>
      <c r="DO45" s="11">
        <v>706</v>
      </c>
      <c r="DP45" s="11">
        <v>418</v>
      </c>
      <c r="DQ45" s="11">
        <v>307</v>
      </c>
      <c r="DR45" s="11">
        <v>462</v>
      </c>
      <c r="DS45" s="11">
        <v>501</v>
      </c>
      <c r="DT45" s="11">
        <v>518</v>
      </c>
      <c r="DU45" s="11">
        <v>358</v>
      </c>
      <c r="DV45" s="11">
        <v>779</v>
      </c>
      <c r="DW45" s="11">
        <v>421</v>
      </c>
      <c r="DX45" s="11">
        <v>388</v>
      </c>
      <c r="DY45" s="11">
        <v>1023</v>
      </c>
      <c r="DZ45" s="11">
        <v>384</v>
      </c>
      <c r="EA45" s="11">
        <v>272</v>
      </c>
      <c r="EB45" s="11">
        <v>320</v>
      </c>
      <c r="EC45" s="11">
        <v>169</v>
      </c>
      <c r="ED45" s="11">
        <v>479</v>
      </c>
      <c r="EE45" s="11">
        <v>250</v>
      </c>
      <c r="EF45" s="11">
        <v>215</v>
      </c>
      <c r="EG45" s="11">
        <v>627</v>
      </c>
      <c r="EH45" s="11">
        <v>623</v>
      </c>
      <c r="EI45" s="11">
        <v>510</v>
      </c>
      <c r="EJ45" s="11">
        <v>598</v>
      </c>
      <c r="EK45" s="11">
        <v>572</v>
      </c>
      <c r="EL45" s="11">
        <v>864</v>
      </c>
      <c r="EM45" s="11">
        <v>365</v>
      </c>
      <c r="EN45" s="11">
        <v>576</v>
      </c>
      <c r="EO45" s="11">
        <v>453</v>
      </c>
      <c r="EP45" s="11">
        <v>565</v>
      </c>
      <c r="EQ45" s="11">
        <v>868</v>
      </c>
      <c r="ER45" s="11">
        <v>288</v>
      </c>
      <c r="ES45" s="11">
        <v>321</v>
      </c>
      <c r="ET45" s="11">
        <v>835</v>
      </c>
      <c r="EU45" s="11">
        <v>491</v>
      </c>
      <c r="EV45" s="11">
        <v>556</v>
      </c>
      <c r="EW45" s="11">
        <v>816</v>
      </c>
      <c r="EX45" s="11">
        <v>729</v>
      </c>
      <c r="EY45" s="11">
        <v>274</v>
      </c>
      <c r="EZ45" s="12">
        <f t="shared" si="0"/>
        <v>377.14935064935065</v>
      </c>
      <c r="FA45" s="12">
        <f t="shared" si="1"/>
        <v>210.89398205316874</v>
      </c>
    </row>
    <row r="46" spans="1:157">
      <c r="A46" s="1">
        <f t="shared" si="2"/>
        <v>43</v>
      </c>
      <c r="B46" s="10">
        <v>333</v>
      </c>
      <c r="C46" s="10">
        <v>171</v>
      </c>
      <c r="D46" s="10">
        <v>449</v>
      </c>
      <c r="E46" s="10">
        <v>335</v>
      </c>
      <c r="F46" s="10">
        <v>354</v>
      </c>
      <c r="G46" s="10">
        <v>369</v>
      </c>
      <c r="H46" s="10">
        <v>111</v>
      </c>
      <c r="I46" s="10">
        <v>385</v>
      </c>
      <c r="J46" s="10">
        <v>460</v>
      </c>
      <c r="K46" s="10">
        <v>119</v>
      </c>
      <c r="L46" s="10">
        <v>104</v>
      </c>
      <c r="M46" s="10">
        <v>283</v>
      </c>
      <c r="N46" s="10">
        <v>285</v>
      </c>
      <c r="O46" s="10">
        <v>1835</v>
      </c>
      <c r="P46" s="10">
        <v>188</v>
      </c>
      <c r="Q46" s="10">
        <v>151</v>
      </c>
      <c r="R46" s="10">
        <v>392</v>
      </c>
      <c r="S46" s="10">
        <v>304</v>
      </c>
      <c r="T46" s="10">
        <v>240</v>
      </c>
      <c r="U46" s="10">
        <v>115</v>
      </c>
      <c r="V46" s="10">
        <v>315</v>
      </c>
      <c r="W46" s="10">
        <v>315</v>
      </c>
      <c r="X46" s="10">
        <v>78</v>
      </c>
      <c r="Y46" s="10">
        <v>146</v>
      </c>
      <c r="Z46" s="10">
        <v>128</v>
      </c>
      <c r="AA46" s="10">
        <v>139</v>
      </c>
      <c r="AB46" s="10">
        <v>140</v>
      </c>
      <c r="AC46" s="10">
        <v>99</v>
      </c>
      <c r="AD46" s="10">
        <v>485</v>
      </c>
      <c r="AE46" s="10">
        <v>142</v>
      </c>
      <c r="AF46" s="10">
        <v>281</v>
      </c>
      <c r="AG46" s="10">
        <v>201</v>
      </c>
      <c r="AH46" s="10">
        <v>136</v>
      </c>
      <c r="AI46" s="10">
        <v>227</v>
      </c>
      <c r="AJ46" s="10">
        <v>320</v>
      </c>
      <c r="AK46" s="2">
        <v>432</v>
      </c>
      <c r="AL46" s="2">
        <v>119</v>
      </c>
      <c r="AM46" s="2">
        <v>991</v>
      </c>
      <c r="AN46" s="2">
        <v>608</v>
      </c>
      <c r="AO46" s="2">
        <v>390</v>
      </c>
      <c r="AP46" s="2">
        <v>276</v>
      </c>
      <c r="AQ46" s="2">
        <v>128</v>
      </c>
      <c r="AR46" s="2">
        <v>421</v>
      </c>
      <c r="AS46" s="2">
        <v>169</v>
      </c>
      <c r="AT46" s="2">
        <v>130</v>
      </c>
      <c r="AU46" s="2">
        <v>189</v>
      </c>
      <c r="AV46" s="2">
        <v>411</v>
      </c>
      <c r="AW46" s="2">
        <v>126</v>
      </c>
      <c r="AX46" s="2">
        <v>123</v>
      </c>
      <c r="AY46" s="10">
        <v>494</v>
      </c>
      <c r="AZ46" s="10">
        <v>126</v>
      </c>
      <c r="BA46" s="10">
        <v>579</v>
      </c>
      <c r="BB46" s="10">
        <v>607</v>
      </c>
      <c r="BC46" s="10">
        <v>498</v>
      </c>
      <c r="BD46" s="10">
        <v>361</v>
      </c>
      <c r="BE46" s="10">
        <v>574</v>
      </c>
      <c r="BF46" s="10">
        <v>278</v>
      </c>
      <c r="BG46" s="10">
        <v>589</v>
      </c>
      <c r="BH46" s="10">
        <v>454</v>
      </c>
      <c r="BI46" s="10">
        <v>477</v>
      </c>
      <c r="BJ46" s="10">
        <v>677</v>
      </c>
      <c r="BK46" s="10">
        <v>428</v>
      </c>
      <c r="BL46" s="10">
        <v>585</v>
      </c>
      <c r="BM46" s="10">
        <v>139</v>
      </c>
      <c r="BN46" s="10">
        <v>555</v>
      </c>
      <c r="BO46" s="10">
        <v>100</v>
      </c>
      <c r="BP46" s="10">
        <v>477</v>
      </c>
      <c r="BQ46" s="10">
        <v>163</v>
      </c>
      <c r="BR46" s="10">
        <v>400</v>
      </c>
      <c r="BS46" s="10">
        <v>316</v>
      </c>
      <c r="BT46" s="10">
        <v>499</v>
      </c>
      <c r="BU46" s="10">
        <v>774</v>
      </c>
      <c r="BV46" s="1">
        <v>410</v>
      </c>
      <c r="BW46" s="1">
        <v>279</v>
      </c>
      <c r="BX46" s="1">
        <v>163</v>
      </c>
      <c r="BY46" s="1">
        <v>138</v>
      </c>
      <c r="BZ46" s="1">
        <v>169</v>
      </c>
      <c r="CA46" s="1">
        <v>313</v>
      </c>
      <c r="CB46" s="1">
        <v>378</v>
      </c>
      <c r="CC46" s="1">
        <v>142</v>
      </c>
      <c r="CD46" s="1">
        <v>420</v>
      </c>
      <c r="CE46" s="1">
        <v>441</v>
      </c>
      <c r="CF46" s="1">
        <v>615</v>
      </c>
      <c r="CG46" s="1">
        <v>191</v>
      </c>
      <c r="CH46" s="1">
        <v>133</v>
      </c>
      <c r="CI46" s="1">
        <v>419</v>
      </c>
      <c r="CJ46" s="1">
        <v>417</v>
      </c>
      <c r="CK46" s="1">
        <v>329</v>
      </c>
      <c r="CL46" s="1">
        <v>319</v>
      </c>
      <c r="CM46" s="1">
        <v>359</v>
      </c>
      <c r="CN46" s="1">
        <v>599</v>
      </c>
      <c r="CO46" s="1">
        <v>560</v>
      </c>
      <c r="CP46" s="1">
        <v>277</v>
      </c>
      <c r="CQ46" s="1">
        <v>344</v>
      </c>
      <c r="CR46" s="1">
        <v>132</v>
      </c>
      <c r="CS46" s="1">
        <v>120</v>
      </c>
      <c r="CT46" s="1">
        <v>156</v>
      </c>
      <c r="CU46" s="1">
        <v>155</v>
      </c>
      <c r="CV46" s="1">
        <v>203</v>
      </c>
      <c r="CW46" s="1">
        <v>204</v>
      </c>
      <c r="CX46" s="1">
        <v>108</v>
      </c>
      <c r="CY46" s="1">
        <v>242</v>
      </c>
      <c r="CZ46" s="1">
        <v>363</v>
      </c>
      <c r="DA46" s="1">
        <v>420</v>
      </c>
      <c r="DB46" s="1">
        <v>159</v>
      </c>
      <c r="DC46" s="1">
        <v>142</v>
      </c>
      <c r="DD46" s="1">
        <v>146</v>
      </c>
      <c r="DE46" s="11">
        <v>472</v>
      </c>
      <c r="DF46" s="11">
        <v>233</v>
      </c>
      <c r="DG46" s="11">
        <v>616</v>
      </c>
      <c r="DH46" s="11">
        <v>872</v>
      </c>
      <c r="DI46" s="11">
        <v>544</v>
      </c>
      <c r="DJ46" s="11">
        <v>676</v>
      </c>
      <c r="DK46" s="11">
        <v>450</v>
      </c>
      <c r="DL46" s="11">
        <v>666</v>
      </c>
      <c r="DM46" s="11">
        <v>610</v>
      </c>
      <c r="DN46" s="11">
        <v>402</v>
      </c>
      <c r="DO46" s="11">
        <v>681</v>
      </c>
      <c r="DP46" s="11">
        <v>423</v>
      </c>
      <c r="DQ46" s="11">
        <v>306</v>
      </c>
      <c r="DR46" s="11">
        <v>467</v>
      </c>
      <c r="DS46" s="11">
        <v>519</v>
      </c>
      <c r="DT46" s="11">
        <v>593</v>
      </c>
      <c r="DU46" s="11">
        <v>344</v>
      </c>
      <c r="DV46" s="11">
        <v>826</v>
      </c>
      <c r="DW46" s="11">
        <v>440</v>
      </c>
      <c r="DX46" s="11">
        <v>380</v>
      </c>
      <c r="DY46" s="11">
        <v>737</v>
      </c>
      <c r="DZ46" s="11">
        <v>385</v>
      </c>
      <c r="EA46" s="11">
        <v>271</v>
      </c>
      <c r="EB46" s="11">
        <v>319</v>
      </c>
      <c r="EC46" s="11">
        <v>292</v>
      </c>
      <c r="ED46" s="11">
        <v>493</v>
      </c>
      <c r="EE46" s="11">
        <v>250</v>
      </c>
      <c r="EF46" s="11">
        <v>215</v>
      </c>
      <c r="EG46" s="11">
        <v>579</v>
      </c>
      <c r="EH46" s="11">
        <v>626</v>
      </c>
      <c r="EI46" s="11">
        <v>506</v>
      </c>
      <c r="EJ46" s="11">
        <v>597</v>
      </c>
      <c r="EK46" s="11">
        <v>572</v>
      </c>
      <c r="EL46" s="11">
        <v>649</v>
      </c>
      <c r="EM46" s="11">
        <v>365</v>
      </c>
      <c r="EN46" s="11">
        <v>578</v>
      </c>
      <c r="EO46" s="11">
        <v>453</v>
      </c>
      <c r="EP46" s="11">
        <v>571</v>
      </c>
      <c r="EQ46" s="11">
        <v>878</v>
      </c>
      <c r="ER46" s="11">
        <v>283</v>
      </c>
      <c r="ES46" s="11">
        <v>172</v>
      </c>
      <c r="ET46" s="11">
        <v>930</v>
      </c>
      <c r="EU46" s="11">
        <v>480</v>
      </c>
      <c r="EV46" s="11">
        <v>551</v>
      </c>
      <c r="EW46" s="11">
        <v>838</v>
      </c>
      <c r="EX46" s="11">
        <v>726</v>
      </c>
      <c r="EY46" s="11">
        <v>198</v>
      </c>
      <c r="EZ46" s="12">
        <f t="shared" si="0"/>
        <v>381.7987012987013</v>
      </c>
      <c r="FA46" s="12">
        <f t="shared" si="1"/>
        <v>234.64177619417487</v>
      </c>
    </row>
    <row r="47" spans="1:157">
      <c r="A47" s="1">
        <f t="shared" si="2"/>
        <v>44</v>
      </c>
      <c r="B47" s="10">
        <v>331</v>
      </c>
      <c r="C47" s="10">
        <v>170</v>
      </c>
      <c r="D47" s="10">
        <v>449</v>
      </c>
      <c r="E47" s="10">
        <v>333</v>
      </c>
      <c r="F47" s="10">
        <v>295</v>
      </c>
      <c r="G47" s="10">
        <v>369</v>
      </c>
      <c r="H47" s="10">
        <v>111</v>
      </c>
      <c r="I47" s="10">
        <v>399</v>
      </c>
      <c r="J47" s="10">
        <v>460</v>
      </c>
      <c r="K47" s="10">
        <v>119</v>
      </c>
      <c r="L47" s="10">
        <v>106</v>
      </c>
      <c r="M47" s="10">
        <v>285</v>
      </c>
      <c r="N47" s="10">
        <v>284</v>
      </c>
      <c r="O47" s="10">
        <v>1771</v>
      </c>
      <c r="P47" s="10">
        <v>191</v>
      </c>
      <c r="Q47" s="10">
        <v>146</v>
      </c>
      <c r="R47" s="10">
        <v>392</v>
      </c>
      <c r="S47" s="10">
        <v>305</v>
      </c>
      <c r="T47" s="10">
        <v>239</v>
      </c>
      <c r="U47" s="10">
        <v>115</v>
      </c>
      <c r="V47" s="10">
        <v>311</v>
      </c>
      <c r="W47" s="10">
        <v>311</v>
      </c>
      <c r="X47" s="10">
        <v>78</v>
      </c>
      <c r="Y47" s="10">
        <v>146</v>
      </c>
      <c r="Z47" s="10">
        <v>135</v>
      </c>
      <c r="AA47" s="10">
        <v>152</v>
      </c>
      <c r="AB47" s="10">
        <v>150</v>
      </c>
      <c r="AC47" s="10">
        <v>89</v>
      </c>
      <c r="AD47" s="10">
        <v>481</v>
      </c>
      <c r="AE47" s="10">
        <v>158</v>
      </c>
      <c r="AF47" s="10">
        <v>281</v>
      </c>
      <c r="AG47" s="10">
        <v>201</v>
      </c>
      <c r="AH47" s="10">
        <v>144</v>
      </c>
      <c r="AI47" s="10">
        <v>231</v>
      </c>
      <c r="AJ47" s="10">
        <v>321</v>
      </c>
      <c r="AK47" s="2">
        <v>458</v>
      </c>
      <c r="AL47" s="2">
        <v>132</v>
      </c>
      <c r="AM47" s="2">
        <v>959</v>
      </c>
      <c r="AN47" s="2">
        <v>625</v>
      </c>
      <c r="AO47" s="2">
        <v>391</v>
      </c>
      <c r="AP47" s="2">
        <v>273</v>
      </c>
      <c r="AQ47" s="2">
        <v>130</v>
      </c>
      <c r="AR47" s="2">
        <v>439</v>
      </c>
      <c r="AS47" s="2">
        <v>168</v>
      </c>
      <c r="AT47" s="2">
        <v>132</v>
      </c>
      <c r="AU47" s="2">
        <v>187</v>
      </c>
      <c r="AV47" s="2">
        <v>415</v>
      </c>
      <c r="AW47" s="2">
        <v>142</v>
      </c>
      <c r="AX47" s="2">
        <v>125</v>
      </c>
      <c r="AY47" s="10">
        <v>502</v>
      </c>
      <c r="AZ47" s="10">
        <v>122</v>
      </c>
      <c r="BA47" s="10">
        <v>576</v>
      </c>
      <c r="BB47" s="10">
        <v>606</v>
      </c>
      <c r="BC47" s="10">
        <v>530</v>
      </c>
      <c r="BD47" s="10">
        <v>362</v>
      </c>
      <c r="BE47" s="10">
        <v>552</v>
      </c>
      <c r="BF47" s="10">
        <v>277</v>
      </c>
      <c r="BG47" s="10">
        <v>574</v>
      </c>
      <c r="BH47" s="10">
        <v>432</v>
      </c>
      <c r="BI47" s="10">
        <v>485</v>
      </c>
      <c r="BJ47" s="10">
        <v>708</v>
      </c>
      <c r="BK47" s="10">
        <v>430</v>
      </c>
      <c r="BL47" s="10">
        <v>574</v>
      </c>
      <c r="BM47" s="10">
        <v>159</v>
      </c>
      <c r="BN47" s="10">
        <v>565</v>
      </c>
      <c r="BO47" s="10">
        <v>104</v>
      </c>
      <c r="BP47" s="10">
        <v>469</v>
      </c>
      <c r="BQ47" s="10">
        <v>162</v>
      </c>
      <c r="BR47" s="10">
        <v>385</v>
      </c>
      <c r="BS47" s="10">
        <v>317</v>
      </c>
      <c r="BT47" s="10">
        <v>524</v>
      </c>
      <c r="BU47" s="10">
        <v>810</v>
      </c>
      <c r="BV47" s="1">
        <v>410</v>
      </c>
      <c r="BW47" s="1">
        <v>280</v>
      </c>
      <c r="BX47" s="1">
        <v>165</v>
      </c>
      <c r="BY47" s="1">
        <v>139</v>
      </c>
      <c r="BZ47" s="1">
        <v>165</v>
      </c>
      <c r="CA47" s="1">
        <v>314</v>
      </c>
      <c r="CB47" s="1">
        <v>361</v>
      </c>
      <c r="CC47" s="1">
        <v>141</v>
      </c>
      <c r="CD47" s="1">
        <v>419</v>
      </c>
      <c r="CE47" s="1">
        <v>441</v>
      </c>
      <c r="CF47" s="1">
        <v>613</v>
      </c>
      <c r="CG47" s="1">
        <v>188</v>
      </c>
      <c r="CH47" s="1">
        <v>132</v>
      </c>
      <c r="CI47" s="1">
        <v>418</v>
      </c>
      <c r="CJ47" s="1">
        <v>416</v>
      </c>
      <c r="CK47" s="1">
        <v>327</v>
      </c>
      <c r="CL47" s="1">
        <v>320</v>
      </c>
      <c r="CM47" s="1">
        <v>359</v>
      </c>
      <c r="CN47" s="1">
        <v>581</v>
      </c>
      <c r="CO47" s="1">
        <v>549</v>
      </c>
      <c r="CP47" s="1">
        <v>277</v>
      </c>
      <c r="CQ47" s="1">
        <v>344</v>
      </c>
      <c r="CR47" s="1">
        <v>133</v>
      </c>
      <c r="CS47" s="1">
        <v>124</v>
      </c>
      <c r="CT47" s="1">
        <v>151</v>
      </c>
      <c r="CU47" s="1">
        <v>154</v>
      </c>
      <c r="CV47" s="1">
        <v>205</v>
      </c>
      <c r="CW47" s="1">
        <v>204</v>
      </c>
      <c r="CX47" s="1">
        <v>88</v>
      </c>
      <c r="CY47" s="1">
        <v>352</v>
      </c>
      <c r="CZ47" s="1">
        <v>352</v>
      </c>
      <c r="DA47" s="1">
        <v>420</v>
      </c>
      <c r="DB47" s="1">
        <v>219</v>
      </c>
      <c r="DC47" s="1">
        <v>144</v>
      </c>
      <c r="DD47" s="1">
        <v>145</v>
      </c>
      <c r="DE47" s="11">
        <v>474</v>
      </c>
      <c r="DF47" s="11">
        <v>239</v>
      </c>
      <c r="DG47" s="11">
        <v>612</v>
      </c>
      <c r="DH47" s="11">
        <v>890</v>
      </c>
      <c r="DI47" s="11">
        <v>546</v>
      </c>
      <c r="DJ47" s="11">
        <v>686</v>
      </c>
      <c r="DK47" s="11">
        <v>428</v>
      </c>
      <c r="DL47" s="11">
        <v>671</v>
      </c>
      <c r="DM47" s="11">
        <v>615</v>
      </c>
      <c r="DN47" s="11">
        <v>381</v>
      </c>
      <c r="DO47" s="11">
        <v>693</v>
      </c>
      <c r="DP47" s="11">
        <v>430</v>
      </c>
      <c r="DQ47" s="11">
        <v>308</v>
      </c>
      <c r="DR47" s="11">
        <v>474</v>
      </c>
      <c r="DS47" s="11">
        <v>487</v>
      </c>
      <c r="DT47" s="11">
        <v>508</v>
      </c>
      <c r="DU47" s="11">
        <v>344</v>
      </c>
      <c r="DV47" s="11">
        <v>796</v>
      </c>
      <c r="DW47" s="11">
        <v>445</v>
      </c>
      <c r="DX47" s="11">
        <v>369</v>
      </c>
      <c r="DY47" s="11">
        <v>479</v>
      </c>
      <c r="DZ47" s="11">
        <v>386</v>
      </c>
      <c r="EA47" s="11">
        <v>271</v>
      </c>
      <c r="EB47" s="11">
        <v>314</v>
      </c>
      <c r="EC47" s="11">
        <v>167</v>
      </c>
      <c r="ED47" s="11">
        <v>498</v>
      </c>
      <c r="EE47" s="11">
        <v>253</v>
      </c>
      <c r="EF47" s="11">
        <v>235</v>
      </c>
      <c r="EG47" s="11">
        <v>788</v>
      </c>
      <c r="EH47" s="11">
        <v>655</v>
      </c>
      <c r="EI47" s="11">
        <v>502</v>
      </c>
      <c r="EJ47" s="11">
        <v>639</v>
      </c>
      <c r="EK47" s="11">
        <v>573</v>
      </c>
      <c r="EL47" s="11">
        <v>574</v>
      </c>
      <c r="EM47" s="11">
        <v>362</v>
      </c>
      <c r="EN47" s="11">
        <v>575</v>
      </c>
      <c r="EO47" s="11">
        <v>453</v>
      </c>
      <c r="EP47" s="11">
        <v>557</v>
      </c>
      <c r="EQ47" s="11">
        <v>886</v>
      </c>
      <c r="ER47" s="11">
        <v>283</v>
      </c>
      <c r="ES47" s="11">
        <v>172</v>
      </c>
      <c r="ET47" s="11">
        <v>736</v>
      </c>
      <c r="EU47" s="11">
        <v>462</v>
      </c>
      <c r="EV47" s="11">
        <v>560</v>
      </c>
      <c r="EW47" s="11">
        <v>810</v>
      </c>
      <c r="EX47" s="11">
        <v>735</v>
      </c>
      <c r="EY47" s="11">
        <v>209</v>
      </c>
      <c r="EZ47" s="12">
        <f t="shared" si="0"/>
        <v>379.48051948051949</v>
      </c>
      <c r="FA47" s="12">
        <f t="shared" si="1"/>
        <v>228.68662294383088</v>
      </c>
    </row>
    <row r="48" spans="1:157">
      <c r="A48" s="1">
        <f t="shared" si="2"/>
        <v>45</v>
      </c>
      <c r="B48" s="10">
        <v>333</v>
      </c>
      <c r="C48" s="10">
        <v>169</v>
      </c>
      <c r="D48" s="10">
        <v>449</v>
      </c>
      <c r="E48" s="10">
        <v>332</v>
      </c>
      <c r="F48" s="10">
        <v>304</v>
      </c>
      <c r="G48" s="10">
        <v>371</v>
      </c>
      <c r="H48" s="10">
        <v>111</v>
      </c>
      <c r="I48" s="10">
        <v>400</v>
      </c>
      <c r="J48" s="10">
        <v>461</v>
      </c>
      <c r="K48" s="10">
        <v>121</v>
      </c>
      <c r="L48" s="10">
        <v>104</v>
      </c>
      <c r="M48" s="10">
        <v>285</v>
      </c>
      <c r="N48" s="10">
        <v>285</v>
      </c>
      <c r="O48" s="10">
        <v>905</v>
      </c>
      <c r="P48" s="10">
        <v>189</v>
      </c>
      <c r="Q48" s="10">
        <v>134</v>
      </c>
      <c r="R48" s="10">
        <v>390</v>
      </c>
      <c r="S48" s="10">
        <v>306</v>
      </c>
      <c r="T48" s="10">
        <v>239</v>
      </c>
      <c r="U48" s="10">
        <v>114</v>
      </c>
      <c r="V48" s="10">
        <v>315</v>
      </c>
      <c r="W48" s="10">
        <v>315</v>
      </c>
      <c r="X48" s="10">
        <v>78</v>
      </c>
      <c r="Y48" s="10">
        <v>147</v>
      </c>
      <c r="Z48" s="10">
        <v>151</v>
      </c>
      <c r="AA48" s="10">
        <v>118</v>
      </c>
      <c r="AB48" s="10">
        <v>154</v>
      </c>
      <c r="AC48" s="10">
        <v>101</v>
      </c>
      <c r="AD48" s="10">
        <v>484</v>
      </c>
      <c r="AE48" s="10">
        <v>153</v>
      </c>
      <c r="AF48" s="10">
        <v>279</v>
      </c>
      <c r="AG48" s="10">
        <v>200</v>
      </c>
      <c r="AH48" s="10">
        <v>149</v>
      </c>
      <c r="AI48" s="10">
        <v>233</v>
      </c>
      <c r="AJ48" s="10">
        <v>321</v>
      </c>
      <c r="AK48" s="2">
        <v>468</v>
      </c>
      <c r="AL48" s="2">
        <v>142</v>
      </c>
      <c r="AM48" s="2">
        <v>1131</v>
      </c>
      <c r="AN48" s="2">
        <v>631</v>
      </c>
      <c r="AO48" s="2">
        <v>387</v>
      </c>
      <c r="AP48" s="2">
        <v>271</v>
      </c>
      <c r="AQ48" s="2">
        <v>129</v>
      </c>
      <c r="AR48" s="2">
        <v>440</v>
      </c>
      <c r="AS48" s="2">
        <v>168</v>
      </c>
      <c r="AT48" s="2">
        <v>134</v>
      </c>
      <c r="AU48" s="2">
        <v>187</v>
      </c>
      <c r="AV48" s="2">
        <v>693</v>
      </c>
      <c r="AW48" s="2">
        <v>96</v>
      </c>
      <c r="AX48" s="2">
        <v>122</v>
      </c>
      <c r="AY48" s="10">
        <v>527</v>
      </c>
      <c r="AZ48" s="10">
        <v>125</v>
      </c>
      <c r="BA48" s="10">
        <v>576</v>
      </c>
      <c r="BB48" s="10">
        <v>607</v>
      </c>
      <c r="BC48" s="10">
        <v>523</v>
      </c>
      <c r="BD48" s="10">
        <v>363</v>
      </c>
      <c r="BE48" s="10">
        <v>547</v>
      </c>
      <c r="BF48" s="10">
        <v>277</v>
      </c>
      <c r="BG48" s="10">
        <v>556</v>
      </c>
      <c r="BH48" s="10">
        <v>456</v>
      </c>
      <c r="BI48" s="10">
        <v>485</v>
      </c>
      <c r="BJ48" s="10">
        <v>693</v>
      </c>
      <c r="BK48" s="10">
        <v>427</v>
      </c>
      <c r="BL48" s="10">
        <v>580</v>
      </c>
      <c r="BM48" s="10">
        <v>161</v>
      </c>
      <c r="BN48" s="10">
        <v>550</v>
      </c>
      <c r="BO48" s="10">
        <v>104</v>
      </c>
      <c r="BP48" s="10">
        <v>502</v>
      </c>
      <c r="BQ48" s="10">
        <v>156</v>
      </c>
      <c r="BR48" s="10">
        <v>398</v>
      </c>
      <c r="BS48" s="10">
        <v>318</v>
      </c>
      <c r="BT48" s="10">
        <v>496</v>
      </c>
      <c r="BU48" s="10">
        <v>831</v>
      </c>
      <c r="BV48" s="1">
        <v>413</v>
      </c>
      <c r="BW48" s="1">
        <v>281</v>
      </c>
      <c r="BX48" s="1">
        <v>165</v>
      </c>
      <c r="BY48" s="1">
        <v>138</v>
      </c>
      <c r="BZ48" s="1">
        <v>167</v>
      </c>
      <c r="CA48" s="1">
        <v>314</v>
      </c>
      <c r="CB48" s="1">
        <v>372</v>
      </c>
      <c r="CC48" s="1">
        <v>142</v>
      </c>
      <c r="CD48" s="1">
        <v>420</v>
      </c>
      <c r="CE48" s="1">
        <v>448</v>
      </c>
      <c r="CF48" s="1">
        <v>633</v>
      </c>
      <c r="CG48" s="1">
        <v>189</v>
      </c>
      <c r="CH48" s="1">
        <v>132</v>
      </c>
      <c r="CI48" s="1">
        <v>420</v>
      </c>
      <c r="CJ48" s="1">
        <v>410</v>
      </c>
      <c r="CK48" s="1">
        <v>329</v>
      </c>
      <c r="CL48" s="1">
        <v>321</v>
      </c>
      <c r="CM48" s="1">
        <v>359</v>
      </c>
      <c r="CN48" s="1">
        <v>577</v>
      </c>
      <c r="CO48" s="1">
        <v>522</v>
      </c>
      <c r="CP48" s="1">
        <v>278</v>
      </c>
      <c r="CQ48" s="1">
        <v>341</v>
      </c>
      <c r="CR48" s="1">
        <v>133</v>
      </c>
      <c r="CS48" s="1">
        <v>129</v>
      </c>
      <c r="CT48" s="1">
        <v>153</v>
      </c>
      <c r="CU48" s="1">
        <v>156</v>
      </c>
      <c r="CV48" s="1">
        <v>204</v>
      </c>
      <c r="CW48" s="1">
        <v>204</v>
      </c>
      <c r="CX48" s="1">
        <v>92</v>
      </c>
      <c r="CY48" s="1">
        <v>600</v>
      </c>
      <c r="CZ48" s="1">
        <v>332</v>
      </c>
      <c r="DA48" s="1">
        <v>420</v>
      </c>
      <c r="DB48" s="1">
        <v>158</v>
      </c>
      <c r="DC48" s="1">
        <v>144</v>
      </c>
      <c r="DD48" s="1">
        <v>145</v>
      </c>
      <c r="DE48" s="11">
        <v>475</v>
      </c>
      <c r="DF48" s="11">
        <v>228</v>
      </c>
      <c r="DG48" s="11">
        <v>616</v>
      </c>
      <c r="DH48" s="11">
        <v>900</v>
      </c>
      <c r="DI48" s="11">
        <v>564</v>
      </c>
      <c r="DJ48" s="11">
        <v>688</v>
      </c>
      <c r="DK48" s="11">
        <v>429</v>
      </c>
      <c r="DL48" s="11">
        <v>710</v>
      </c>
      <c r="DM48" s="11">
        <v>602</v>
      </c>
      <c r="DN48" s="11">
        <v>368</v>
      </c>
      <c r="DO48" s="11">
        <v>709</v>
      </c>
      <c r="DP48" s="11">
        <v>549</v>
      </c>
      <c r="DQ48" s="11">
        <v>388</v>
      </c>
      <c r="DR48" s="11">
        <v>464</v>
      </c>
      <c r="DS48" s="11">
        <v>496</v>
      </c>
      <c r="DT48" s="11">
        <v>504</v>
      </c>
      <c r="DU48" s="11">
        <v>344</v>
      </c>
      <c r="DV48" s="11">
        <v>905</v>
      </c>
      <c r="DW48" s="11">
        <v>447</v>
      </c>
      <c r="DX48" s="11">
        <v>376</v>
      </c>
      <c r="DY48" s="11">
        <v>432</v>
      </c>
      <c r="DZ48" s="11">
        <v>386</v>
      </c>
      <c r="EA48" s="11">
        <v>270</v>
      </c>
      <c r="EB48" s="11">
        <v>323</v>
      </c>
      <c r="EC48" s="11">
        <v>166</v>
      </c>
      <c r="ED48" s="11">
        <v>498</v>
      </c>
      <c r="EE48" s="11">
        <v>251</v>
      </c>
      <c r="EF48" s="11">
        <v>226</v>
      </c>
      <c r="EG48" s="11">
        <v>762</v>
      </c>
      <c r="EH48" s="11">
        <v>800</v>
      </c>
      <c r="EI48" s="11">
        <v>511</v>
      </c>
      <c r="EJ48" s="11">
        <v>598</v>
      </c>
      <c r="EK48" s="11">
        <v>570</v>
      </c>
      <c r="EL48" s="11">
        <v>578</v>
      </c>
      <c r="EM48" s="11">
        <v>364</v>
      </c>
      <c r="EN48" s="11">
        <v>576</v>
      </c>
      <c r="EO48" s="11">
        <v>632</v>
      </c>
      <c r="EP48" s="11">
        <v>565</v>
      </c>
      <c r="EQ48" s="11">
        <v>825</v>
      </c>
      <c r="ER48" s="11">
        <v>288</v>
      </c>
      <c r="ES48" s="11">
        <v>173</v>
      </c>
      <c r="ET48" s="11">
        <v>1023</v>
      </c>
      <c r="EU48" s="11">
        <v>424</v>
      </c>
      <c r="EV48" s="11">
        <v>560</v>
      </c>
      <c r="EW48" s="11">
        <v>804</v>
      </c>
      <c r="EX48" s="11">
        <v>732</v>
      </c>
      <c r="EY48" s="11">
        <v>283</v>
      </c>
      <c r="EZ48" s="12">
        <f t="shared" si="0"/>
        <v>383.63636363636363</v>
      </c>
      <c r="FA48" s="12">
        <f t="shared" si="1"/>
        <v>217.79419493820754</v>
      </c>
    </row>
    <row r="49" spans="1:157">
      <c r="A49" s="1">
        <f t="shared" si="2"/>
        <v>46</v>
      </c>
      <c r="B49" s="10">
        <v>333</v>
      </c>
      <c r="C49" s="10">
        <v>170</v>
      </c>
      <c r="D49" s="10">
        <v>449</v>
      </c>
      <c r="E49" s="10">
        <v>333</v>
      </c>
      <c r="F49" s="10">
        <v>303</v>
      </c>
      <c r="G49" s="10">
        <v>370</v>
      </c>
      <c r="H49" s="10">
        <v>111</v>
      </c>
      <c r="I49" s="10">
        <v>414</v>
      </c>
      <c r="J49" s="10">
        <v>461</v>
      </c>
      <c r="K49" s="10">
        <v>120</v>
      </c>
      <c r="L49" s="10">
        <v>105</v>
      </c>
      <c r="M49" s="10">
        <v>284</v>
      </c>
      <c r="N49" s="10">
        <v>285</v>
      </c>
      <c r="O49" s="10">
        <v>619</v>
      </c>
      <c r="P49" s="10">
        <v>190</v>
      </c>
      <c r="Q49" s="10">
        <v>165</v>
      </c>
      <c r="R49" s="10">
        <v>389</v>
      </c>
      <c r="S49" s="10">
        <v>305</v>
      </c>
      <c r="T49" s="10">
        <v>241</v>
      </c>
      <c r="U49" s="10">
        <v>115</v>
      </c>
      <c r="V49" s="10">
        <v>319</v>
      </c>
      <c r="W49" s="10">
        <v>319</v>
      </c>
      <c r="X49" s="10">
        <v>78</v>
      </c>
      <c r="Y49" s="10">
        <v>146</v>
      </c>
      <c r="Z49" s="10">
        <v>116</v>
      </c>
      <c r="AA49" s="10">
        <v>137</v>
      </c>
      <c r="AB49" s="10">
        <v>140</v>
      </c>
      <c r="AC49" s="10">
        <v>101</v>
      </c>
      <c r="AD49" s="10">
        <v>485</v>
      </c>
      <c r="AE49" s="10">
        <v>124</v>
      </c>
      <c r="AF49" s="10">
        <v>280</v>
      </c>
      <c r="AG49" s="10">
        <v>200</v>
      </c>
      <c r="AH49" s="10">
        <v>149</v>
      </c>
      <c r="AI49" s="10">
        <v>233</v>
      </c>
      <c r="AJ49" s="10">
        <v>320</v>
      </c>
      <c r="AK49" s="2">
        <v>475</v>
      </c>
      <c r="AL49" s="2">
        <v>119</v>
      </c>
      <c r="AM49" s="2">
        <v>1126</v>
      </c>
      <c r="AN49" s="2">
        <v>627</v>
      </c>
      <c r="AO49" s="2">
        <v>386</v>
      </c>
      <c r="AP49" s="2">
        <v>272</v>
      </c>
      <c r="AQ49" s="2">
        <v>129</v>
      </c>
      <c r="AR49" s="2">
        <v>451</v>
      </c>
      <c r="AS49" s="2">
        <v>169</v>
      </c>
      <c r="AT49" s="2">
        <v>132</v>
      </c>
      <c r="AU49" s="2">
        <v>188</v>
      </c>
      <c r="AV49" s="2">
        <v>866</v>
      </c>
      <c r="AW49" s="2">
        <v>140</v>
      </c>
      <c r="AX49" s="2">
        <v>123</v>
      </c>
      <c r="AY49" s="10">
        <v>501</v>
      </c>
      <c r="AZ49" s="10">
        <v>125</v>
      </c>
      <c r="BA49" s="10">
        <v>585</v>
      </c>
      <c r="BB49" s="10">
        <v>608</v>
      </c>
      <c r="BC49" s="10">
        <v>535</v>
      </c>
      <c r="BD49" s="10">
        <v>364</v>
      </c>
      <c r="BE49" s="10">
        <v>553</v>
      </c>
      <c r="BF49" s="10">
        <v>243</v>
      </c>
      <c r="BG49" s="10">
        <v>568</v>
      </c>
      <c r="BH49" s="10">
        <v>456</v>
      </c>
      <c r="BI49" s="10">
        <v>474</v>
      </c>
      <c r="BJ49" s="10">
        <v>712</v>
      </c>
      <c r="BK49" s="10">
        <v>426</v>
      </c>
      <c r="BL49" s="10">
        <v>581</v>
      </c>
      <c r="BM49" s="10">
        <v>144</v>
      </c>
      <c r="BN49" s="10">
        <v>573</v>
      </c>
      <c r="BO49" s="10">
        <v>106</v>
      </c>
      <c r="BP49" s="10">
        <v>487</v>
      </c>
      <c r="BQ49" s="10">
        <v>154</v>
      </c>
      <c r="BR49" s="10">
        <v>371</v>
      </c>
      <c r="BS49" s="10">
        <v>319</v>
      </c>
      <c r="BT49" s="10">
        <v>494</v>
      </c>
      <c r="BU49" s="10">
        <v>883</v>
      </c>
      <c r="BV49" s="1">
        <v>415</v>
      </c>
      <c r="BW49" s="1">
        <v>281</v>
      </c>
      <c r="BX49" s="1">
        <v>165</v>
      </c>
      <c r="BY49" s="1">
        <v>139</v>
      </c>
      <c r="BZ49" s="1">
        <v>165</v>
      </c>
      <c r="CA49" s="1">
        <v>314</v>
      </c>
      <c r="CB49" s="1">
        <v>372</v>
      </c>
      <c r="CC49" s="1">
        <v>142</v>
      </c>
      <c r="CD49" s="1">
        <v>419</v>
      </c>
      <c r="CE49" s="1">
        <v>453</v>
      </c>
      <c r="CF49" s="1">
        <v>603</v>
      </c>
      <c r="CG49" s="1">
        <v>188</v>
      </c>
      <c r="CH49" s="1">
        <v>133</v>
      </c>
      <c r="CI49" s="1">
        <v>419</v>
      </c>
      <c r="CJ49" s="1">
        <v>413</v>
      </c>
      <c r="CK49" s="1">
        <v>329</v>
      </c>
      <c r="CL49" s="1">
        <v>320</v>
      </c>
      <c r="CM49" s="1">
        <v>362</v>
      </c>
      <c r="CN49" s="1">
        <v>574</v>
      </c>
      <c r="CO49" s="1">
        <v>534</v>
      </c>
      <c r="CP49" s="1">
        <v>277</v>
      </c>
      <c r="CQ49" s="1">
        <v>340</v>
      </c>
      <c r="CR49" s="1">
        <v>139</v>
      </c>
      <c r="CS49" s="1">
        <v>109</v>
      </c>
      <c r="CT49" s="1">
        <v>151</v>
      </c>
      <c r="CU49" s="1">
        <v>152</v>
      </c>
      <c r="CV49" s="1">
        <v>203</v>
      </c>
      <c r="CW49" s="1">
        <v>206</v>
      </c>
      <c r="CX49" s="1">
        <v>117</v>
      </c>
      <c r="CY49" s="1">
        <v>415</v>
      </c>
      <c r="CZ49" s="1">
        <v>338</v>
      </c>
      <c r="DA49" s="1">
        <v>418</v>
      </c>
      <c r="DB49" s="1">
        <v>188</v>
      </c>
      <c r="DC49" s="1">
        <v>144</v>
      </c>
      <c r="DD49" s="1">
        <v>137</v>
      </c>
      <c r="DE49" s="11">
        <v>486</v>
      </c>
      <c r="DF49" s="11">
        <v>225</v>
      </c>
      <c r="DG49" s="11">
        <v>617</v>
      </c>
      <c r="DH49" s="11">
        <v>886</v>
      </c>
      <c r="DI49" s="11">
        <v>541</v>
      </c>
      <c r="DJ49" s="11">
        <v>686</v>
      </c>
      <c r="DK49" s="11">
        <v>429</v>
      </c>
      <c r="DL49" s="11">
        <v>686</v>
      </c>
      <c r="DM49" s="11">
        <v>602</v>
      </c>
      <c r="DN49" s="11">
        <v>363</v>
      </c>
      <c r="DO49" s="11">
        <v>671</v>
      </c>
      <c r="DP49" s="11">
        <v>431</v>
      </c>
      <c r="DQ49" s="11">
        <v>307</v>
      </c>
      <c r="DR49" s="11">
        <v>460</v>
      </c>
      <c r="DS49" s="11">
        <v>503</v>
      </c>
      <c r="DT49" s="11">
        <v>509</v>
      </c>
      <c r="DU49" s="11">
        <v>340</v>
      </c>
      <c r="DV49" s="11">
        <v>785</v>
      </c>
      <c r="DW49" s="11">
        <v>455</v>
      </c>
      <c r="DX49" s="11">
        <v>395</v>
      </c>
      <c r="DY49" s="11">
        <v>444</v>
      </c>
      <c r="DZ49" s="11">
        <v>382</v>
      </c>
      <c r="EA49" s="11">
        <v>275</v>
      </c>
      <c r="EB49" s="11">
        <v>320</v>
      </c>
      <c r="EC49" s="11">
        <v>167</v>
      </c>
      <c r="ED49" s="11">
        <v>490</v>
      </c>
      <c r="EE49" s="11">
        <v>252</v>
      </c>
      <c r="EF49" s="11">
        <v>239</v>
      </c>
      <c r="EG49" s="11">
        <v>692</v>
      </c>
      <c r="EH49" s="11">
        <v>776</v>
      </c>
      <c r="EI49" s="11">
        <v>511</v>
      </c>
      <c r="EJ49" s="11">
        <v>602</v>
      </c>
      <c r="EK49" s="11">
        <v>572</v>
      </c>
      <c r="EL49" s="11">
        <v>553</v>
      </c>
      <c r="EM49" s="11">
        <v>364</v>
      </c>
      <c r="EN49" s="11">
        <v>869</v>
      </c>
      <c r="EO49" s="11">
        <v>455</v>
      </c>
      <c r="EP49" s="11">
        <v>567</v>
      </c>
      <c r="EQ49" s="11">
        <v>896</v>
      </c>
      <c r="ER49" s="11">
        <v>284</v>
      </c>
      <c r="ES49" s="11">
        <v>172</v>
      </c>
      <c r="ET49" s="11">
        <v>1023</v>
      </c>
      <c r="EU49" s="11">
        <v>447</v>
      </c>
      <c r="EV49" s="11">
        <v>558</v>
      </c>
      <c r="EW49" s="11">
        <v>806</v>
      </c>
      <c r="EX49" s="11">
        <v>732</v>
      </c>
      <c r="EY49" s="11">
        <v>274</v>
      </c>
      <c r="EZ49" s="12">
        <f t="shared" si="0"/>
        <v>380.1753246753247</v>
      </c>
      <c r="FA49" s="12">
        <f t="shared" si="1"/>
        <v>216.02073045996298</v>
      </c>
    </row>
    <row r="50" spans="1:157">
      <c r="A50" s="1">
        <f t="shared" si="2"/>
        <v>47</v>
      </c>
      <c r="B50" s="10">
        <v>334</v>
      </c>
      <c r="C50" s="10">
        <v>171</v>
      </c>
      <c r="D50" s="10">
        <v>448</v>
      </c>
      <c r="E50" s="10">
        <v>335</v>
      </c>
      <c r="F50" s="10">
        <v>303</v>
      </c>
      <c r="G50" s="10">
        <v>372</v>
      </c>
      <c r="H50" s="10">
        <v>111</v>
      </c>
      <c r="I50" s="10">
        <v>414</v>
      </c>
      <c r="J50" s="10">
        <v>460</v>
      </c>
      <c r="K50" s="10">
        <v>120</v>
      </c>
      <c r="L50" s="10">
        <v>106</v>
      </c>
      <c r="M50" s="10">
        <v>286</v>
      </c>
      <c r="N50" s="10">
        <v>287</v>
      </c>
      <c r="O50" s="10">
        <v>329</v>
      </c>
      <c r="P50" s="10">
        <v>190</v>
      </c>
      <c r="Q50" s="10">
        <v>145</v>
      </c>
      <c r="R50" s="10">
        <v>393</v>
      </c>
      <c r="S50" s="10">
        <v>306</v>
      </c>
      <c r="T50" s="10">
        <v>241</v>
      </c>
      <c r="U50" s="10">
        <v>114</v>
      </c>
      <c r="V50" s="10">
        <v>320</v>
      </c>
      <c r="W50" s="10">
        <v>320</v>
      </c>
      <c r="X50" s="10">
        <v>78</v>
      </c>
      <c r="Y50" s="10">
        <v>145</v>
      </c>
      <c r="Z50" s="10">
        <v>137</v>
      </c>
      <c r="AA50" s="10">
        <v>129</v>
      </c>
      <c r="AB50" s="10">
        <v>155</v>
      </c>
      <c r="AC50" s="10">
        <v>107</v>
      </c>
      <c r="AD50" s="10">
        <v>483</v>
      </c>
      <c r="AE50" s="10">
        <v>128</v>
      </c>
      <c r="AF50" s="10">
        <v>282</v>
      </c>
      <c r="AG50" s="10">
        <v>200</v>
      </c>
      <c r="AH50" s="10">
        <v>152</v>
      </c>
      <c r="AI50" s="10">
        <v>232</v>
      </c>
      <c r="AJ50" s="10">
        <v>308</v>
      </c>
      <c r="AK50" s="2">
        <v>464</v>
      </c>
      <c r="AL50" s="2">
        <v>123</v>
      </c>
      <c r="AM50" s="2">
        <v>1260</v>
      </c>
      <c r="AN50" s="2">
        <v>630</v>
      </c>
      <c r="AO50" s="2">
        <v>387</v>
      </c>
      <c r="AP50" s="2">
        <v>275</v>
      </c>
      <c r="AQ50" s="2">
        <v>129</v>
      </c>
      <c r="AR50" s="2">
        <v>460</v>
      </c>
      <c r="AS50" s="2">
        <v>168</v>
      </c>
      <c r="AT50" s="2">
        <v>129</v>
      </c>
      <c r="AU50" s="2">
        <v>188</v>
      </c>
      <c r="AV50" s="2">
        <v>862</v>
      </c>
      <c r="AW50" s="2">
        <v>129</v>
      </c>
      <c r="AX50" s="2">
        <v>124</v>
      </c>
      <c r="AY50" s="10">
        <v>515</v>
      </c>
      <c r="AZ50" s="10">
        <v>125</v>
      </c>
      <c r="BA50" s="10">
        <v>581</v>
      </c>
      <c r="BB50" s="10">
        <v>606</v>
      </c>
      <c r="BC50" s="10">
        <v>508</v>
      </c>
      <c r="BD50" s="10">
        <v>364</v>
      </c>
      <c r="BE50" s="10">
        <v>572</v>
      </c>
      <c r="BF50" s="10">
        <v>278</v>
      </c>
      <c r="BG50" s="10">
        <v>559</v>
      </c>
      <c r="BH50" s="10">
        <v>433</v>
      </c>
      <c r="BI50" s="10">
        <v>493</v>
      </c>
      <c r="BJ50" s="10">
        <v>687</v>
      </c>
      <c r="BK50" s="10">
        <v>428</v>
      </c>
      <c r="BL50" s="10">
        <v>591</v>
      </c>
      <c r="BM50" s="10">
        <v>150</v>
      </c>
      <c r="BN50" s="10">
        <v>549</v>
      </c>
      <c r="BO50" s="10">
        <v>105</v>
      </c>
      <c r="BP50" s="10">
        <v>506</v>
      </c>
      <c r="BQ50" s="10">
        <v>157</v>
      </c>
      <c r="BR50" s="10">
        <v>391</v>
      </c>
      <c r="BS50" s="10">
        <v>320</v>
      </c>
      <c r="BT50" s="10">
        <v>493</v>
      </c>
      <c r="BU50" s="10">
        <v>873</v>
      </c>
      <c r="BV50" s="1">
        <v>418</v>
      </c>
      <c r="BW50" s="1">
        <v>278</v>
      </c>
      <c r="BX50" s="1">
        <v>166</v>
      </c>
      <c r="BY50" s="1">
        <v>136</v>
      </c>
      <c r="BZ50" s="1">
        <v>159</v>
      </c>
      <c r="CA50" s="1">
        <v>313</v>
      </c>
      <c r="CB50" s="1">
        <v>377</v>
      </c>
      <c r="CC50" s="1">
        <v>142</v>
      </c>
      <c r="CD50" s="1">
        <v>418</v>
      </c>
      <c r="CE50" s="1">
        <v>451</v>
      </c>
      <c r="CF50" s="1">
        <v>622</v>
      </c>
      <c r="CG50" s="1">
        <v>187</v>
      </c>
      <c r="CH50" s="1">
        <v>133</v>
      </c>
      <c r="CI50" s="1">
        <v>419</v>
      </c>
      <c r="CJ50" s="1">
        <v>414</v>
      </c>
      <c r="CK50" s="1">
        <v>328</v>
      </c>
      <c r="CL50" s="1">
        <v>321</v>
      </c>
      <c r="CM50" s="1">
        <v>359</v>
      </c>
      <c r="CN50" s="1">
        <v>583</v>
      </c>
      <c r="CO50" s="1">
        <v>552</v>
      </c>
      <c r="CP50" s="1">
        <v>278</v>
      </c>
      <c r="CQ50" s="1">
        <v>339</v>
      </c>
      <c r="CR50" s="1">
        <v>139</v>
      </c>
      <c r="CS50" s="1">
        <v>124</v>
      </c>
      <c r="CT50" s="1">
        <v>151</v>
      </c>
      <c r="CU50" s="1">
        <v>154</v>
      </c>
      <c r="CV50" s="1">
        <v>203</v>
      </c>
      <c r="CW50" s="1">
        <v>204</v>
      </c>
      <c r="CX50" s="1">
        <v>101</v>
      </c>
      <c r="CY50" s="1">
        <v>252</v>
      </c>
      <c r="CZ50" s="1">
        <v>326</v>
      </c>
      <c r="DA50" s="1">
        <v>396</v>
      </c>
      <c r="DB50" s="1">
        <v>159</v>
      </c>
      <c r="DC50" s="1">
        <v>144</v>
      </c>
      <c r="DD50" s="1">
        <v>146</v>
      </c>
      <c r="DE50" s="11">
        <v>488</v>
      </c>
      <c r="DF50" s="11">
        <v>229</v>
      </c>
      <c r="DG50" s="11">
        <v>610</v>
      </c>
      <c r="DH50" s="11">
        <v>856</v>
      </c>
      <c r="DI50" s="11">
        <v>541</v>
      </c>
      <c r="DJ50" s="11">
        <v>675</v>
      </c>
      <c r="DK50" s="11">
        <v>427</v>
      </c>
      <c r="DL50" s="11">
        <v>710</v>
      </c>
      <c r="DM50" s="11">
        <v>600</v>
      </c>
      <c r="DN50" s="11">
        <v>374</v>
      </c>
      <c r="DO50" s="11">
        <v>648</v>
      </c>
      <c r="DP50" s="11">
        <v>427</v>
      </c>
      <c r="DQ50" s="11">
        <v>308</v>
      </c>
      <c r="DR50" s="11">
        <v>464</v>
      </c>
      <c r="DS50" s="11">
        <v>453</v>
      </c>
      <c r="DT50" s="11">
        <v>503</v>
      </c>
      <c r="DU50" s="11">
        <v>338</v>
      </c>
      <c r="DV50" s="11">
        <v>784</v>
      </c>
      <c r="DW50" s="11">
        <v>510</v>
      </c>
      <c r="DX50" s="11">
        <v>379</v>
      </c>
      <c r="DY50" s="11">
        <v>470</v>
      </c>
      <c r="DZ50" s="11">
        <v>477</v>
      </c>
      <c r="EA50" s="11">
        <v>273</v>
      </c>
      <c r="EB50" s="11">
        <v>320</v>
      </c>
      <c r="EC50" s="11">
        <v>168</v>
      </c>
      <c r="ED50" s="11">
        <v>490</v>
      </c>
      <c r="EE50" s="11">
        <v>252</v>
      </c>
      <c r="EF50" s="11">
        <v>221</v>
      </c>
      <c r="EG50" s="11">
        <v>594</v>
      </c>
      <c r="EH50" s="11">
        <v>776</v>
      </c>
      <c r="EI50" s="11">
        <v>514</v>
      </c>
      <c r="EJ50" s="11">
        <v>595</v>
      </c>
      <c r="EK50" s="11">
        <v>571</v>
      </c>
      <c r="EL50" s="11">
        <v>561</v>
      </c>
      <c r="EM50" s="11">
        <v>365</v>
      </c>
      <c r="EN50" s="11">
        <v>581</v>
      </c>
      <c r="EO50" s="11">
        <v>457</v>
      </c>
      <c r="EP50" s="11">
        <v>610</v>
      </c>
      <c r="EQ50" s="11">
        <v>1004</v>
      </c>
      <c r="ER50" s="11">
        <v>286</v>
      </c>
      <c r="ES50" s="11">
        <v>172</v>
      </c>
      <c r="ET50" s="11">
        <v>1023</v>
      </c>
      <c r="EU50" s="11">
        <v>468</v>
      </c>
      <c r="EV50" s="11">
        <v>563</v>
      </c>
      <c r="EW50" s="11">
        <v>806</v>
      </c>
      <c r="EX50" s="11">
        <v>729</v>
      </c>
      <c r="EY50" s="11">
        <v>244</v>
      </c>
      <c r="EZ50" s="12">
        <f t="shared" si="0"/>
        <v>377.00649350649348</v>
      </c>
      <c r="FA50" s="12">
        <f t="shared" si="1"/>
        <v>216.5841018176846</v>
      </c>
    </row>
    <row r="51" spans="1:157">
      <c r="A51" s="1">
        <f t="shared" si="2"/>
        <v>48</v>
      </c>
      <c r="B51" s="10">
        <v>337</v>
      </c>
      <c r="C51" s="10">
        <v>170</v>
      </c>
      <c r="D51" s="10">
        <v>449</v>
      </c>
      <c r="E51" s="10">
        <v>337</v>
      </c>
      <c r="F51" s="10">
        <v>304</v>
      </c>
      <c r="G51" s="10">
        <v>374</v>
      </c>
      <c r="H51" s="10">
        <v>111</v>
      </c>
      <c r="I51" s="10">
        <v>407</v>
      </c>
      <c r="J51" s="10">
        <v>461</v>
      </c>
      <c r="K51" s="10">
        <v>116</v>
      </c>
      <c r="L51" s="10">
        <v>104</v>
      </c>
      <c r="M51" s="10">
        <v>285</v>
      </c>
      <c r="N51" s="10">
        <v>290</v>
      </c>
      <c r="O51" s="10">
        <v>630</v>
      </c>
      <c r="P51" s="10">
        <v>190</v>
      </c>
      <c r="Q51" s="10">
        <v>152</v>
      </c>
      <c r="R51" s="10">
        <v>384</v>
      </c>
      <c r="S51" s="10">
        <v>304</v>
      </c>
      <c r="T51" s="10">
        <v>240</v>
      </c>
      <c r="U51" s="10">
        <v>115</v>
      </c>
      <c r="V51" s="10">
        <v>320</v>
      </c>
      <c r="W51" s="10">
        <v>320</v>
      </c>
      <c r="X51" s="10">
        <v>78</v>
      </c>
      <c r="Y51" s="10">
        <v>145</v>
      </c>
      <c r="Z51" s="10">
        <v>159</v>
      </c>
      <c r="AA51" s="10">
        <v>129</v>
      </c>
      <c r="AB51" s="10">
        <v>154</v>
      </c>
      <c r="AC51" s="10">
        <v>96</v>
      </c>
      <c r="AD51" s="10">
        <v>483</v>
      </c>
      <c r="AE51" s="10">
        <v>156</v>
      </c>
      <c r="AF51" s="10">
        <v>280</v>
      </c>
      <c r="AG51" s="10">
        <v>197</v>
      </c>
      <c r="AH51" s="10">
        <v>142</v>
      </c>
      <c r="AI51" s="10">
        <v>232</v>
      </c>
      <c r="AJ51" s="10">
        <v>310</v>
      </c>
      <c r="AK51" s="2">
        <v>462</v>
      </c>
      <c r="AL51" s="2">
        <v>113</v>
      </c>
      <c r="AM51" s="2">
        <v>1277</v>
      </c>
      <c r="AN51" s="2">
        <v>627</v>
      </c>
      <c r="AO51" s="2">
        <v>387</v>
      </c>
      <c r="AP51" s="2">
        <v>279</v>
      </c>
      <c r="AQ51" s="2">
        <v>129</v>
      </c>
      <c r="AR51" s="2">
        <v>469</v>
      </c>
      <c r="AS51" s="2">
        <v>169</v>
      </c>
      <c r="AT51" s="2">
        <v>127</v>
      </c>
      <c r="AU51" s="2">
        <v>187</v>
      </c>
      <c r="AV51" s="2">
        <v>375</v>
      </c>
      <c r="AW51" s="2">
        <v>128</v>
      </c>
      <c r="AX51" s="2">
        <v>124</v>
      </c>
      <c r="AY51" s="10">
        <v>528</v>
      </c>
      <c r="AZ51" s="10">
        <v>124</v>
      </c>
      <c r="BA51" s="10">
        <v>607</v>
      </c>
      <c r="BB51" s="10">
        <v>606</v>
      </c>
      <c r="BC51" s="10">
        <v>523</v>
      </c>
      <c r="BD51" s="10">
        <v>362</v>
      </c>
      <c r="BE51" s="10">
        <v>561</v>
      </c>
      <c r="BF51" s="10">
        <v>277</v>
      </c>
      <c r="BG51" s="10">
        <v>592</v>
      </c>
      <c r="BH51" s="10">
        <v>460</v>
      </c>
      <c r="BI51" s="10">
        <v>477</v>
      </c>
      <c r="BJ51" s="10">
        <v>710</v>
      </c>
      <c r="BK51" s="10">
        <v>426</v>
      </c>
      <c r="BL51" s="10">
        <v>568</v>
      </c>
      <c r="BM51" s="10">
        <v>154</v>
      </c>
      <c r="BN51" s="10">
        <v>576</v>
      </c>
      <c r="BO51" s="10">
        <v>105</v>
      </c>
      <c r="BP51" s="10">
        <v>498</v>
      </c>
      <c r="BQ51" s="10">
        <v>161</v>
      </c>
      <c r="BR51" s="10">
        <v>372</v>
      </c>
      <c r="BS51" s="10">
        <v>321</v>
      </c>
      <c r="BT51" s="10">
        <v>520</v>
      </c>
      <c r="BU51" s="10">
        <v>874</v>
      </c>
      <c r="BV51" s="1">
        <v>420</v>
      </c>
      <c r="BW51" s="1">
        <v>277</v>
      </c>
      <c r="BX51" s="1">
        <v>165</v>
      </c>
      <c r="BY51" s="1">
        <v>135</v>
      </c>
      <c r="BZ51" s="1">
        <v>164</v>
      </c>
      <c r="CA51" s="1">
        <v>313</v>
      </c>
      <c r="CB51" s="1">
        <v>370</v>
      </c>
      <c r="CC51" s="1">
        <v>142</v>
      </c>
      <c r="CD51" s="1">
        <v>402</v>
      </c>
      <c r="CE51" s="1">
        <v>453</v>
      </c>
      <c r="CF51" s="1">
        <v>634</v>
      </c>
      <c r="CG51" s="1">
        <v>186</v>
      </c>
      <c r="CH51" s="1">
        <v>133</v>
      </c>
      <c r="CI51" s="1">
        <v>418</v>
      </c>
      <c r="CJ51" s="1">
        <v>418</v>
      </c>
      <c r="CK51" s="1">
        <v>331</v>
      </c>
      <c r="CL51" s="1">
        <v>320</v>
      </c>
      <c r="CM51" s="1">
        <v>362</v>
      </c>
      <c r="CN51" s="1">
        <v>572</v>
      </c>
      <c r="CO51" s="1">
        <v>545</v>
      </c>
      <c r="CP51" s="1">
        <v>277</v>
      </c>
      <c r="CQ51" s="1">
        <v>339</v>
      </c>
      <c r="CR51" s="1">
        <v>115</v>
      </c>
      <c r="CS51" s="1">
        <v>129</v>
      </c>
      <c r="CT51" s="1">
        <v>145</v>
      </c>
      <c r="CU51" s="1">
        <v>154</v>
      </c>
      <c r="CV51" s="1">
        <v>204</v>
      </c>
      <c r="CW51" s="1">
        <v>203</v>
      </c>
      <c r="CX51" s="1">
        <v>106</v>
      </c>
      <c r="CY51" s="1">
        <v>368</v>
      </c>
      <c r="CZ51" s="1">
        <v>311</v>
      </c>
      <c r="DA51" s="1">
        <v>415</v>
      </c>
      <c r="DB51" s="1">
        <v>158</v>
      </c>
      <c r="DC51" s="1">
        <v>142</v>
      </c>
      <c r="DD51" s="1">
        <v>147</v>
      </c>
      <c r="DE51" s="11">
        <v>483</v>
      </c>
      <c r="DF51" s="11">
        <v>179</v>
      </c>
      <c r="DG51" s="11">
        <v>611</v>
      </c>
      <c r="DH51" s="11">
        <v>885</v>
      </c>
      <c r="DI51" s="11">
        <v>535</v>
      </c>
      <c r="DJ51" s="11">
        <v>670</v>
      </c>
      <c r="DK51" s="11">
        <v>426</v>
      </c>
      <c r="DL51" s="11">
        <v>702</v>
      </c>
      <c r="DM51" s="11">
        <v>776</v>
      </c>
      <c r="DN51" s="11">
        <v>363</v>
      </c>
      <c r="DO51" s="11">
        <v>662</v>
      </c>
      <c r="DP51" s="11">
        <v>423</v>
      </c>
      <c r="DQ51" s="11">
        <v>307</v>
      </c>
      <c r="DR51" s="11">
        <v>457</v>
      </c>
      <c r="DS51" s="11">
        <v>448</v>
      </c>
      <c r="DT51" s="11">
        <v>596</v>
      </c>
      <c r="DU51" s="11">
        <v>334</v>
      </c>
      <c r="DV51" s="11">
        <v>788</v>
      </c>
      <c r="DW51" s="11">
        <v>432</v>
      </c>
      <c r="DX51" s="11">
        <v>379</v>
      </c>
      <c r="DY51" s="11">
        <v>520</v>
      </c>
      <c r="DZ51" s="11">
        <v>380</v>
      </c>
      <c r="EA51" s="11">
        <v>271</v>
      </c>
      <c r="EB51" s="11">
        <v>313</v>
      </c>
      <c r="EC51" s="11">
        <v>169</v>
      </c>
      <c r="ED51" s="11">
        <v>464</v>
      </c>
      <c r="EE51" s="11">
        <v>249</v>
      </c>
      <c r="EF51" s="11">
        <v>224</v>
      </c>
      <c r="EG51" s="11">
        <v>560</v>
      </c>
      <c r="EH51" s="11">
        <v>828</v>
      </c>
      <c r="EI51" s="11">
        <v>510</v>
      </c>
      <c r="EJ51" s="11">
        <v>604</v>
      </c>
      <c r="EK51" s="11">
        <v>571</v>
      </c>
      <c r="EL51" s="11">
        <v>605</v>
      </c>
      <c r="EM51" s="11">
        <v>365</v>
      </c>
      <c r="EN51" s="11">
        <v>581</v>
      </c>
      <c r="EO51" s="11">
        <v>456</v>
      </c>
      <c r="EP51" s="11">
        <v>570</v>
      </c>
      <c r="EQ51" s="11">
        <v>989</v>
      </c>
      <c r="ER51" s="11">
        <v>286</v>
      </c>
      <c r="ES51" s="11">
        <v>300</v>
      </c>
      <c r="ET51" s="11">
        <v>1023</v>
      </c>
      <c r="EU51" s="11">
        <v>500</v>
      </c>
      <c r="EV51" s="11">
        <v>560</v>
      </c>
      <c r="EW51" s="11">
        <v>822</v>
      </c>
      <c r="EX51" s="11">
        <v>728</v>
      </c>
      <c r="EY51" s="11">
        <v>201</v>
      </c>
      <c r="EZ51" s="12">
        <f t="shared" si="0"/>
        <v>378.53246753246754</v>
      </c>
      <c r="FA51" s="12">
        <f t="shared" si="1"/>
        <v>217.68902593117772</v>
      </c>
    </row>
    <row r="52" spans="1:157">
      <c r="A52" s="1">
        <f t="shared" si="2"/>
        <v>49</v>
      </c>
      <c r="B52" s="10">
        <v>339</v>
      </c>
      <c r="C52" s="10">
        <v>167</v>
      </c>
      <c r="D52" s="10">
        <v>449</v>
      </c>
      <c r="E52" s="10">
        <v>337</v>
      </c>
      <c r="F52" s="10">
        <v>302</v>
      </c>
      <c r="G52" s="10">
        <v>372</v>
      </c>
      <c r="H52" s="10">
        <v>111</v>
      </c>
      <c r="I52" s="10">
        <v>397</v>
      </c>
      <c r="J52" s="10">
        <v>461</v>
      </c>
      <c r="K52" s="10">
        <v>120</v>
      </c>
      <c r="L52" s="10">
        <v>103</v>
      </c>
      <c r="M52" s="10">
        <v>286</v>
      </c>
      <c r="N52" s="10">
        <v>288</v>
      </c>
      <c r="O52" s="10">
        <v>604</v>
      </c>
      <c r="P52" s="10">
        <v>191</v>
      </c>
      <c r="Q52" s="10">
        <v>167</v>
      </c>
      <c r="R52" s="10">
        <v>389</v>
      </c>
      <c r="S52" s="10">
        <v>306</v>
      </c>
      <c r="T52" s="10">
        <v>242</v>
      </c>
      <c r="U52" s="10">
        <v>114</v>
      </c>
      <c r="V52" s="10">
        <v>320</v>
      </c>
      <c r="W52" s="10">
        <v>320</v>
      </c>
      <c r="X52" s="10">
        <v>78</v>
      </c>
      <c r="Y52" s="10">
        <v>145</v>
      </c>
      <c r="Z52" s="10">
        <v>160</v>
      </c>
      <c r="AA52" s="10">
        <v>108</v>
      </c>
      <c r="AB52" s="10">
        <v>160</v>
      </c>
      <c r="AC52" s="10">
        <v>112</v>
      </c>
      <c r="AD52" s="10">
        <v>484</v>
      </c>
      <c r="AE52" s="10">
        <v>164</v>
      </c>
      <c r="AF52" s="10">
        <v>280</v>
      </c>
      <c r="AG52" s="10">
        <v>189</v>
      </c>
      <c r="AH52" s="10">
        <v>134</v>
      </c>
      <c r="AI52" s="10">
        <v>229</v>
      </c>
      <c r="AJ52" s="10">
        <v>313</v>
      </c>
      <c r="AK52" s="2">
        <v>466</v>
      </c>
      <c r="AL52" s="2">
        <v>127</v>
      </c>
      <c r="AM52" s="2">
        <v>1176</v>
      </c>
      <c r="AN52" s="2">
        <v>616</v>
      </c>
      <c r="AO52" s="2">
        <v>382</v>
      </c>
      <c r="AP52" s="2">
        <v>273</v>
      </c>
      <c r="AQ52" s="2">
        <v>129</v>
      </c>
      <c r="AR52" s="2">
        <v>472</v>
      </c>
      <c r="AS52" s="2">
        <v>168</v>
      </c>
      <c r="AT52" s="2">
        <v>130</v>
      </c>
      <c r="AU52" s="2">
        <v>186</v>
      </c>
      <c r="AV52" s="2">
        <v>313</v>
      </c>
      <c r="AW52" s="2">
        <v>114</v>
      </c>
      <c r="AX52" s="2">
        <v>125</v>
      </c>
      <c r="AY52" s="10">
        <v>496</v>
      </c>
      <c r="AZ52" s="10">
        <v>115</v>
      </c>
      <c r="BA52" s="10">
        <v>611</v>
      </c>
      <c r="BB52" s="10">
        <v>604</v>
      </c>
      <c r="BC52" s="10">
        <v>501</v>
      </c>
      <c r="BD52" s="10">
        <v>362</v>
      </c>
      <c r="BE52" s="10">
        <v>547</v>
      </c>
      <c r="BF52" s="10">
        <v>277</v>
      </c>
      <c r="BG52" s="10">
        <v>588</v>
      </c>
      <c r="BH52" s="10">
        <v>463</v>
      </c>
      <c r="BI52" s="10">
        <v>493</v>
      </c>
      <c r="BJ52" s="10">
        <v>705</v>
      </c>
      <c r="BK52" s="10">
        <v>426</v>
      </c>
      <c r="BL52" s="10">
        <v>601</v>
      </c>
      <c r="BM52" s="10">
        <v>163</v>
      </c>
      <c r="BN52" s="10">
        <v>545</v>
      </c>
      <c r="BO52" s="10">
        <v>104</v>
      </c>
      <c r="BP52" s="10">
        <v>476</v>
      </c>
      <c r="BQ52" s="10">
        <v>164</v>
      </c>
      <c r="BR52" s="10">
        <v>373</v>
      </c>
      <c r="BS52" s="10">
        <v>319</v>
      </c>
      <c r="BT52" s="10">
        <v>521</v>
      </c>
      <c r="BU52" s="10">
        <v>890</v>
      </c>
      <c r="BV52" s="1">
        <v>431</v>
      </c>
      <c r="BW52" s="1">
        <v>276</v>
      </c>
      <c r="BX52" s="1">
        <v>165</v>
      </c>
      <c r="BY52" s="1">
        <v>135</v>
      </c>
      <c r="BZ52" s="1">
        <v>165</v>
      </c>
      <c r="CA52" s="1">
        <v>314</v>
      </c>
      <c r="CB52" s="1">
        <v>376</v>
      </c>
      <c r="CC52" s="1">
        <v>141</v>
      </c>
      <c r="CD52" s="1">
        <v>410</v>
      </c>
      <c r="CE52" s="1">
        <v>453</v>
      </c>
      <c r="CF52" s="1">
        <v>686</v>
      </c>
      <c r="CG52" s="1">
        <v>189</v>
      </c>
      <c r="CH52" s="1">
        <v>133</v>
      </c>
      <c r="CI52" s="1">
        <v>417</v>
      </c>
      <c r="CJ52" s="1">
        <v>422</v>
      </c>
      <c r="CK52" s="1">
        <v>328</v>
      </c>
      <c r="CL52" s="1">
        <v>320</v>
      </c>
      <c r="CM52" s="1">
        <v>362</v>
      </c>
      <c r="CN52" s="1">
        <v>557</v>
      </c>
      <c r="CO52" s="1">
        <v>557</v>
      </c>
      <c r="CP52" s="1">
        <v>277</v>
      </c>
      <c r="CQ52" s="1">
        <v>339</v>
      </c>
      <c r="CR52" s="1">
        <v>126</v>
      </c>
      <c r="CS52" s="1">
        <v>133</v>
      </c>
      <c r="CT52" s="1">
        <v>138</v>
      </c>
      <c r="CU52" s="1">
        <v>154</v>
      </c>
      <c r="CV52" s="1">
        <v>202</v>
      </c>
      <c r="CW52" s="1">
        <v>190</v>
      </c>
      <c r="CX52" s="1">
        <v>118</v>
      </c>
      <c r="CY52" s="1">
        <v>386</v>
      </c>
      <c r="CZ52" s="1">
        <v>310</v>
      </c>
      <c r="DA52" s="1">
        <v>414</v>
      </c>
      <c r="DB52" s="1">
        <v>160</v>
      </c>
      <c r="DC52" s="1">
        <v>142</v>
      </c>
      <c r="DD52" s="1">
        <v>147</v>
      </c>
      <c r="DE52" s="11">
        <v>483</v>
      </c>
      <c r="DF52" s="11">
        <v>288</v>
      </c>
      <c r="DG52" s="11">
        <v>611</v>
      </c>
      <c r="DH52" s="11">
        <v>904</v>
      </c>
      <c r="DI52" s="11">
        <v>552</v>
      </c>
      <c r="DJ52" s="11">
        <v>686</v>
      </c>
      <c r="DK52" s="11">
        <v>428</v>
      </c>
      <c r="DL52" s="11">
        <v>717</v>
      </c>
      <c r="DM52" s="11">
        <v>620</v>
      </c>
      <c r="DN52" s="11">
        <v>366</v>
      </c>
      <c r="DO52" s="11">
        <v>658</v>
      </c>
      <c r="DP52" s="11">
        <v>420</v>
      </c>
      <c r="DQ52" s="11">
        <v>305</v>
      </c>
      <c r="DR52" s="11">
        <v>455</v>
      </c>
      <c r="DS52" s="11">
        <v>423</v>
      </c>
      <c r="DT52" s="11">
        <v>506</v>
      </c>
      <c r="DU52" s="11">
        <v>338</v>
      </c>
      <c r="DV52" s="11">
        <v>786</v>
      </c>
      <c r="DW52" s="11">
        <v>424</v>
      </c>
      <c r="DX52" s="11">
        <v>386</v>
      </c>
      <c r="DY52" s="11">
        <v>497</v>
      </c>
      <c r="DZ52" s="11">
        <v>383</v>
      </c>
      <c r="EA52" s="11">
        <v>271</v>
      </c>
      <c r="EB52" s="11">
        <v>320</v>
      </c>
      <c r="EC52" s="11">
        <v>169</v>
      </c>
      <c r="ED52" s="11">
        <v>491</v>
      </c>
      <c r="EE52" s="11">
        <v>255</v>
      </c>
      <c r="EF52" s="11">
        <v>226</v>
      </c>
      <c r="EG52" s="11">
        <v>589</v>
      </c>
      <c r="EH52" s="11">
        <v>781</v>
      </c>
      <c r="EI52" s="11">
        <v>512</v>
      </c>
      <c r="EJ52" s="11">
        <v>603</v>
      </c>
      <c r="EK52" s="11">
        <v>570</v>
      </c>
      <c r="EL52" s="11">
        <v>540</v>
      </c>
      <c r="EM52" s="11">
        <v>399</v>
      </c>
      <c r="EN52" s="11">
        <v>580</v>
      </c>
      <c r="EO52" s="11">
        <v>454</v>
      </c>
      <c r="EP52" s="11">
        <v>565</v>
      </c>
      <c r="EQ52" s="11">
        <v>989</v>
      </c>
      <c r="ER52" s="11">
        <v>289</v>
      </c>
      <c r="ES52" s="11">
        <v>171</v>
      </c>
      <c r="ET52" s="11">
        <v>1023</v>
      </c>
      <c r="EU52" s="11">
        <v>496</v>
      </c>
      <c r="EV52" s="11">
        <v>554</v>
      </c>
      <c r="EW52" s="11">
        <v>817</v>
      </c>
      <c r="EX52" s="11">
        <v>726</v>
      </c>
      <c r="EY52" s="11">
        <v>204</v>
      </c>
      <c r="EZ52" s="12">
        <f t="shared" si="0"/>
        <v>375.74675324675326</v>
      </c>
      <c r="FA52" s="12">
        <f t="shared" si="1"/>
        <v>212.65525083652165</v>
      </c>
    </row>
    <row r="53" spans="1:157">
      <c r="A53" s="1">
        <f t="shared" si="2"/>
        <v>50</v>
      </c>
      <c r="B53" s="10">
        <v>339</v>
      </c>
      <c r="C53" s="10">
        <v>169</v>
      </c>
      <c r="D53" s="10">
        <v>449</v>
      </c>
      <c r="E53" s="10">
        <v>338</v>
      </c>
      <c r="F53" s="10">
        <v>299</v>
      </c>
      <c r="G53" s="10">
        <v>368</v>
      </c>
      <c r="H53" s="10">
        <v>111</v>
      </c>
      <c r="I53" s="10">
        <v>386</v>
      </c>
      <c r="J53" s="10">
        <v>461</v>
      </c>
      <c r="K53" s="10">
        <v>119</v>
      </c>
      <c r="L53" s="10">
        <v>103</v>
      </c>
      <c r="M53" s="10">
        <v>289</v>
      </c>
      <c r="N53" s="10">
        <v>288</v>
      </c>
      <c r="O53" s="10">
        <v>121</v>
      </c>
      <c r="P53" s="10">
        <v>189</v>
      </c>
      <c r="Q53" s="10">
        <v>146</v>
      </c>
      <c r="R53" s="10">
        <v>393</v>
      </c>
      <c r="S53" s="10">
        <v>304</v>
      </c>
      <c r="T53" s="10">
        <v>241</v>
      </c>
      <c r="U53" s="10">
        <v>115</v>
      </c>
      <c r="V53" s="10">
        <v>319</v>
      </c>
      <c r="W53" s="10">
        <v>319</v>
      </c>
      <c r="X53" s="10">
        <v>78</v>
      </c>
      <c r="Y53" s="10">
        <v>145</v>
      </c>
      <c r="Z53" s="10">
        <v>126</v>
      </c>
      <c r="AA53" s="10">
        <v>135</v>
      </c>
      <c r="AB53" s="10">
        <v>160</v>
      </c>
      <c r="AC53" s="10">
        <v>103</v>
      </c>
      <c r="AD53" s="10">
        <v>483</v>
      </c>
      <c r="AE53" s="10">
        <v>132</v>
      </c>
      <c r="AF53" s="10">
        <v>281</v>
      </c>
      <c r="AG53" s="10">
        <v>185</v>
      </c>
      <c r="AH53" s="10">
        <v>150</v>
      </c>
      <c r="AI53" s="10">
        <v>232</v>
      </c>
      <c r="AJ53" s="10">
        <v>315</v>
      </c>
      <c r="AK53" s="2">
        <v>463</v>
      </c>
      <c r="AL53" s="2">
        <v>108</v>
      </c>
      <c r="AM53" s="2">
        <v>1278</v>
      </c>
      <c r="AN53" s="2">
        <v>611</v>
      </c>
      <c r="AO53" s="2">
        <v>379</v>
      </c>
      <c r="AP53" s="2">
        <v>276</v>
      </c>
      <c r="AQ53" s="2">
        <v>129</v>
      </c>
      <c r="AR53" s="2">
        <v>467</v>
      </c>
      <c r="AS53" s="2">
        <v>168</v>
      </c>
      <c r="AT53" s="2">
        <v>127</v>
      </c>
      <c r="AU53" s="2">
        <v>185</v>
      </c>
      <c r="AV53" s="2">
        <v>312</v>
      </c>
      <c r="AW53" s="2">
        <v>110</v>
      </c>
      <c r="AX53" s="2">
        <v>125</v>
      </c>
      <c r="AY53" s="10">
        <v>503</v>
      </c>
      <c r="AZ53" s="10">
        <v>125</v>
      </c>
      <c r="BA53" s="10">
        <v>587</v>
      </c>
      <c r="BB53" s="10">
        <v>606</v>
      </c>
      <c r="BC53" s="10">
        <v>529</v>
      </c>
      <c r="BD53" s="10">
        <v>361</v>
      </c>
      <c r="BE53" s="10">
        <v>581</v>
      </c>
      <c r="BF53" s="10">
        <v>279</v>
      </c>
      <c r="BG53" s="10">
        <v>567</v>
      </c>
      <c r="BH53" s="10">
        <v>459</v>
      </c>
      <c r="BI53" s="10">
        <v>499</v>
      </c>
      <c r="BJ53" s="10">
        <v>698</v>
      </c>
      <c r="BK53" s="10">
        <v>425</v>
      </c>
      <c r="BL53" s="10">
        <v>564</v>
      </c>
      <c r="BM53" s="10">
        <v>153</v>
      </c>
      <c r="BN53" s="10">
        <v>568</v>
      </c>
      <c r="BO53" s="10">
        <v>107</v>
      </c>
      <c r="BP53" s="10">
        <v>482</v>
      </c>
      <c r="BQ53" s="10">
        <v>172</v>
      </c>
      <c r="BR53" s="10">
        <v>395</v>
      </c>
      <c r="BS53" s="10">
        <v>314</v>
      </c>
      <c r="BT53" s="10">
        <v>514</v>
      </c>
      <c r="BU53" s="10">
        <v>889</v>
      </c>
      <c r="BV53" s="1">
        <v>430</v>
      </c>
      <c r="BW53" s="1">
        <v>277</v>
      </c>
      <c r="BX53" s="1">
        <v>165</v>
      </c>
      <c r="BY53" s="1">
        <v>134</v>
      </c>
      <c r="BZ53" s="1">
        <v>167</v>
      </c>
      <c r="CA53" s="1">
        <v>314</v>
      </c>
      <c r="CB53" s="1">
        <v>382</v>
      </c>
      <c r="CC53" s="1">
        <v>145</v>
      </c>
      <c r="CD53" s="1">
        <v>403</v>
      </c>
      <c r="CE53" s="1">
        <v>455</v>
      </c>
      <c r="CF53" s="1">
        <v>686</v>
      </c>
      <c r="CG53" s="1">
        <v>189</v>
      </c>
      <c r="CH53" s="1">
        <v>133</v>
      </c>
      <c r="CI53" s="1">
        <v>416</v>
      </c>
      <c r="CJ53" s="1">
        <v>415</v>
      </c>
      <c r="CK53" s="1">
        <v>329</v>
      </c>
      <c r="CL53" s="1">
        <v>318</v>
      </c>
      <c r="CM53" s="1">
        <v>362</v>
      </c>
      <c r="CN53" s="1">
        <v>580</v>
      </c>
      <c r="CO53" s="1">
        <v>554</v>
      </c>
      <c r="CP53" s="1">
        <v>276</v>
      </c>
      <c r="CQ53" s="1">
        <v>337</v>
      </c>
      <c r="CR53" s="1">
        <v>122</v>
      </c>
      <c r="CS53" s="1">
        <v>122</v>
      </c>
      <c r="CT53" s="1">
        <v>135</v>
      </c>
      <c r="CU53" s="1">
        <v>152</v>
      </c>
      <c r="CV53" s="1">
        <v>203</v>
      </c>
      <c r="CW53" s="1">
        <v>204</v>
      </c>
      <c r="CX53" s="1">
        <v>107</v>
      </c>
      <c r="CY53" s="1">
        <v>687</v>
      </c>
      <c r="CZ53" s="1">
        <v>314</v>
      </c>
      <c r="DA53" s="1">
        <v>413</v>
      </c>
      <c r="DB53" s="1">
        <v>160</v>
      </c>
      <c r="DC53" s="1">
        <v>142</v>
      </c>
      <c r="DD53" s="1">
        <v>146</v>
      </c>
      <c r="DE53" s="11">
        <v>480</v>
      </c>
      <c r="DF53" s="11">
        <v>215</v>
      </c>
      <c r="DG53" s="11">
        <v>609</v>
      </c>
      <c r="DH53" s="11">
        <v>887</v>
      </c>
      <c r="DI53" s="11">
        <v>542</v>
      </c>
      <c r="DJ53" s="11">
        <v>684</v>
      </c>
      <c r="DK53" s="11">
        <v>423</v>
      </c>
      <c r="DL53" s="11">
        <v>697</v>
      </c>
      <c r="DM53" s="11">
        <v>759</v>
      </c>
      <c r="DN53" s="11">
        <v>364</v>
      </c>
      <c r="DO53" s="11">
        <v>665</v>
      </c>
      <c r="DP53" s="11">
        <v>425</v>
      </c>
      <c r="DQ53" s="11">
        <v>308</v>
      </c>
      <c r="DR53" s="11">
        <v>461</v>
      </c>
      <c r="DS53" s="11">
        <v>445</v>
      </c>
      <c r="DT53" s="11">
        <v>506</v>
      </c>
      <c r="DU53" s="11">
        <v>338</v>
      </c>
      <c r="DV53" s="11">
        <v>790</v>
      </c>
      <c r="DW53" s="11">
        <v>417</v>
      </c>
      <c r="DX53" s="11">
        <v>387</v>
      </c>
      <c r="DY53" s="11">
        <v>476</v>
      </c>
      <c r="DZ53" s="11">
        <v>394</v>
      </c>
      <c r="EA53" s="11">
        <v>266</v>
      </c>
      <c r="EB53" s="11">
        <v>320</v>
      </c>
      <c r="EC53" s="11">
        <v>170</v>
      </c>
      <c r="ED53" s="11">
        <v>441</v>
      </c>
      <c r="EE53" s="11">
        <v>251</v>
      </c>
      <c r="EF53" s="11">
        <v>218</v>
      </c>
      <c r="EG53" s="11">
        <v>631</v>
      </c>
      <c r="EH53" s="11">
        <v>685</v>
      </c>
      <c r="EI53" s="11">
        <v>514</v>
      </c>
      <c r="EJ53" s="11">
        <v>604</v>
      </c>
      <c r="EK53" s="11">
        <v>568</v>
      </c>
      <c r="EL53" s="11">
        <v>531</v>
      </c>
      <c r="EM53" s="11">
        <v>363</v>
      </c>
      <c r="EN53" s="11">
        <v>580</v>
      </c>
      <c r="EO53" s="11">
        <v>459</v>
      </c>
      <c r="EP53" s="11">
        <v>578</v>
      </c>
      <c r="EQ53" s="11">
        <v>1015</v>
      </c>
      <c r="ER53" s="11">
        <v>419</v>
      </c>
      <c r="ES53" s="11">
        <v>172</v>
      </c>
      <c r="ET53" s="11">
        <v>1023</v>
      </c>
      <c r="EU53" s="11">
        <v>493</v>
      </c>
      <c r="EV53" s="11">
        <v>551</v>
      </c>
      <c r="EW53" s="11">
        <v>811</v>
      </c>
      <c r="EX53" s="11">
        <v>723</v>
      </c>
      <c r="EY53" s="11">
        <v>260</v>
      </c>
      <c r="EZ53" s="12">
        <f t="shared" si="0"/>
        <v>375.31168831168833</v>
      </c>
      <c r="FA53" s="12">
        <f t="shared" si="1"/>
        <v>217.84108615396411</v>
      </c>
    </row>
    <row r="54" spans="1:157">
      <c r="A54" s="1">
        <f t="shared" si="2"/>
        <v>51</v>
      </c>
      <c r="B54" s="10">
        <v>341</v>
      </c>
      <c r="C54" s="10">
        <v>171</v>
      </c>
      <c r="D54" s="10">
        <v>449</v>
      </c>
      <c r="E54" s="10">
        <v>337</v>
      </c>
      <c r="F54" s="10">
        <v>299</v>
      </c>
      <c r="G54" s="10">
        <v>372</v>
      </c>
      <c r="H54" s="10">
        <v>111</v>
      </c>
      <c r="I54" s="10">
        <v>372</v>
      </c>
      <c r="J54" s="10">
        <v>461</v>
      </c>
      <c r="K54" s="10">
        <v>116</v>
      </c>
      <c r="L54" s="10">
        <v>104</v>
      </c>
      <c r="M54" s="10">
        <v>288</v>
      </c>
      <c r="N54" s="10">
        <v>285</v>
      </c>
      <c r="O54" s="10">
        <v>123</v>
      </c>
      <c r="P54" s="10">
        <v>189</v>
      </c>
      <c r="Q54" s="10">
        <v>160</v>
      </c>
      <c r="R54" s="10">
        <v>393</v>
      </c>
      <c r="S54" s="10">
        <v>304</v>
      </c>
      <c r="T54" s="10">
        <v>236</v>
      </c>
      <c r="U54" s="10">
        <v>114</v>
      </c>
      <c r="V54" s="10">
        <v>321</v>
      </c>
      <c r="W54" s="10">
        <v>321</v>
      </c>
      <c r="X54" s="10">
        <v>78</v>
      </c>
      <c r="Y54" s="10">
        <v>146</v>
      </c>
      <c r="Z54" s="10">
        <v>153</v>
      </c>
      <c r="AA54" s="10">
        <v>128</v>
      </c>
      <c r="AB54" s="10">
        <v>177</v>
      </c>
      <c r="AC54" s="10">
        <v>84</v>
      </c>
      <c r="AD54" s="10">
        <v>489</v>
      </c>
      <c r="AE54" s="10">
        <v>127</v>
      </c>
      <c r="AF54" s="10">
        <v>280</v>
      </c>
      <c r="AG54" s="10">
        <v>171</v>
      </c>
      <c r="AH54" s="10">
        <v>132</v>
      </c>
      <c r="AI54" s="10">
        <v>231</v>
      </c>
      <c r="AJ54" s="10">
        <v>315</v>
      </c>
      <c r="AK54" s="2">
        <v>468</v>
      </c>
      <c r="AL54" s="2">
        <v>124</v>
      </c>
      <c r="AM54" s="2">
        <v>1400</v>
      </c>
      <c r="AN54" s="2">
        <v>603</v>
      </c>
      <c r="AO54" s="2">
        <v>379</v>
      </c>
      <c r="AP54" s="2">
        <v>276</v>
      </c>
      <c r="AQ54" s="2">
        <v>130</v>
      </c>
      <c r="AR54" s="2">
        <v>469</v>
      </c>
      <c r="AS54" s="2">
        <v>169</v>
      </c>
      <c r="AT54" s="2">
        <v>164</v>
      </c>
      <c r="AU54" s="2">
        <v>184</v>
      </c>
      <c r="AV54" s="2">
        <v>316</v>
      </c>
      <c r="AW54" s="2">
        <v>122</v>
      </c>
      <c r="AX54" s="2">
        <v>125</v>
      </c>
      <c r="AY54" s="10">
        <v>524</v>
      </c>
      <c r="AZ54" s="10">
        <v>125</v>
      </c>
      <c r="BA54" s="10">
        <v>601</v>
      </c>
      <c r="BB54" s="10">
        <v>605</v>
      </c>
      <c r="BC54" s="10">
        <v>525</v>
      </c>
      <c r="BD54" s="10">
        <v>362</v>
      </c>
      <c r="BE54" s="10">
        <v>547</v>
      </c>
      <c r="BF54" s="10">
        <v>279</v>
      </c>
      <c r="BG54" s="10">
        <v>559</v>
      </c>
      <c r="BH54" s="10">
        <v>460</v>
      </c>
      <c r="BI54" s="10">
        <v>506</v>
      </c>
      <c r="BJ54" s="10">
        <v>676</v>
      </c>
      <c r="BK54" s="10">
        <v>425</v>
      </c>
      <c r="BL54" s="10">
        <v>589</v>
      </c>
      <c r="BM54" s="10">
        <v>166</v>
      </c>
      <c r="BN54" s="10">
        <v>559</v>
      </c>
      <c r="BO54" s="10">
        <v>107</v>
      </c>
      <c r="BP54" s="10">
        <v>469</v>
      </c>
      <c r="BQ54" s="10">
        <v>176</v>
      </c>
      <c r="BR54" s="10">
        <v>385</v>
      </c>
      <c r="BS54" s="10">
        <v>313</v>
      </c>
      <c r="BT54" s="10">
        <v>494</v>
      </c>
      <c r="BU54" s="10">
        <v>881</v>
      </c>
      <c r="BV54" s="1">
        <v>433</v>
      </c>
      <c r="BW54" s="1">
        <v>275</v>
      </c>
      <c r="BX54" s="1">
        <v>163</v>
      </c>
      <c r="BY54" s="1">
        <v>137</v>
      </c>
      <c r="BZ54" s="1">
        <v>166</v>
      </c>
      <c r="CA54" s="1">
        <v>313</v>
      </c>
      <c r="CB54" s="1">
        <v>381</v>
      </c>
      <c r="CC54" s="1">
        <v>143</v>
      </c>
      <c r="CD54" s="1">
        <v>402</v>
      </c>
      <c r="CE54" s="1">
        <v>440</v>
      </c>
      <c r="CF54" s="1">
        <v>690</v>
      </c>
      <c r="CG54" s="1">
        <v>188</v>
      </c>
      <c r="CH54" s="1">
        <v>133</v>
      </c>
      <c r="CI54" s="1">
        <v>413</v>
      </c>
      <c r="CJ54" s="1">
        <v>416</v>
      </c>
      <c r="CK54" s="1">
        <v>331</v>
      </c>
      <c r="CL54" s="1">
        <v>317</v>
      </c>
      <c r="CM54" s="1">
        <v>361</v>
      </c>
      <c r="CN54" s="1">
        <v>593</v>
      </c>
      <c r="CO54" s="1">
        <v>525</v>
      </c>
      <c r="CP54" s="1">
        <v>277</v>
      </c>
      <c r="CQ54" s="1">
        <v>337</v>
      </c>
      <c r="CR54" s="1">
        <v>95</v>
      </c>
      <c r="CS54" s="1">
        <v>124</v>
      </c>
      <c r="CT54" s="1">
        <v>133</v>
      </c>
      <c r="CU54" s="1">
        <v>145</v>
      </c>
      <c r="CV54" s="1">
        <v>203</v>
      </c>
      <c r="CW54" s="1">
        <v>203</v>
      </c>
      <c r="CX54" s="1">
        <v>101</v>
      </c>
      <c r="CY54" s="1">
        <v>729</v>
      </c>
      <c r="CZ54" s="1">
        <v>308</v>
      </c>
      <c r="DA54" s="1">
        <v>413</v>
      </c>
      <c r="DB54" s="1">
        <v>160</v>
      </c>
      <c r="DC54" s="1">
        <v>144</v>
      </c>
      <c r="DD54" s="1">
        <v>145</v>
      </c>
      <c r="DE54" s="11">
        <v>474</v>
      </c>
      <c r="DF54" s="11">
        <v>212</v>
      </c>
      <c r="DG54" s="11">
        <v>611</v>
      </c>
      <c r="DH54" s="11">
        <v>927</v>
      </c>
      <c r="DI54" s="11">
        <v>541</v>
      </c>
      <c r="DJ54" s="11">
        <v>712</v>
      </c>
      <c r="DK54" s="11">
        <v>426</v>
      </c>
      <c r="DL54" s="11">
        <v>702</v>
      </c>
      <c r="DM54" s="11">
        <v>601</v>
      </c>
      <c r="DN54" s="11">
        <v>367</v>
      </c>
      <c r="DO54" s="11">
        <v>657</v>
      </c>
      <c r="DP54" s="11">
        <v>423</v>
      </c>
      <c r="DQ54" s="11">
        <v>305</v>
      </c>
      <c r="DR54" s="11">
        <v>467</v>
      </c>
      <c r="DS54" s="11">
        <v>463</v>
      </c>
      <c r="DT54" s="11">
        <v>505</v>
      </c>
      <c r="DU54" s="11">
        <v>341</v>
      </c>
      <c r="DV54" s="11">
        <v>787</v>
      </c>
      <c r="DW54" s="11">
        <v>450</v>
      </c>
      <c r="DX54" s="11">
        <v>385</v>
      </c>
      <c r="DY54" s="11">
        <v>450</v>
      </c>
      <c r="DZ54" s="11">
        <v>397</v>
      </c>
      <c r="EA54" s="11">
        <v>266</v>
      </c>
      <c r="EB54" s="11">
        <v>324</v>
      </c>
      <c r="EC54" s="11">
        <v>168</v>
      </c>
      <c r="ED54" s="11">
        <v>486</v>
      </c>
      <c r="EE54" s="11">
        <v>259</v>
      </c>
      <c r="EF54" s="11">
        <v>215</v>
      </c>
      <c r="EG54" s="11">
        <v>571</v>
      </c>
      <c r="EH54" s="11">
        <v>577</v>
      </c>
      <c r="EI54" s="11">
        <v>510</v>
      </c>
      <c r="EJ54" s="11">
        <v>604</v>
      </c>
      <c r="EK54" s="11">
        <v>567</v>
      </c>
      <c r="EL54" s="11">
        <v>574</v>
      </c>
      <c r="EM54" s="11">
        <v>364</v>
      </c>
      <c r="EN54" s="11">
        <v>579</v>
      </c>
      <c r="EO54" s="11">
        <v>456</v>
      </c>
      <c r="EP54" s="11">
        <v>581</v>
      </c>
      <c r="EQ54" s="11">
        <v>1014</v>
      </c>
      <c r="ER54" s="11">
        <v>283</v>
      </c>
      <c r="ES54" s="11">
        <v>172</v>
      </c>
      <c r="ET54" s="11">
        <v>956</v>
      </c>
      <c r="EU54" s="11">
        <v>469</v>
      </c>
      <c r="EV54" s="11">
        <v>546</v>
      </c>
      <c r="EW54" s="11">
        <v>807</v>
      </c>
      <c r="EX54" s="11">
        <v>723</v>
      </c>
      <c r="EY54" s="11">
        <v>266</v>
      </c>
      <c r="EZ54" s="12">
        <f t="shared" si="0"/>
        <v>373.48701298701297</v>
      </c>
      <c r="FA54" s="12">
        <f t="shared" si="1"/>
        <v>218.35808083105613</v>
      </c>
    </row>
    <row r="55" spans="1:157">
      <c r="A55" s="1">
        <f t="shared" si="2"/>
        <v>52</v>
      </c>
      <c r="B55" s="10">
        <v>341</v>
      </c>
      <c r="C55" s="10">
        <v>170</v>
      </c>
      <c r="D55" s="10">
        <v>449</v>
      </c>
      <c r="E55" s="10">
        <v>333</v>
      </c>
      <c r="F55" s="10">
        <v>301</v>
      </c>
      <c r="G55" s="10">
        <v>373</v>
      </c>
      <c r="H55" s="10">
        <v>111</v>
      </c>
      <c r="I55" s="10">
        <v>373</v>
      </c>
      <c r="J55" s="10">
        <v>461</v>
      </c>
      <c r="K55" s="10">
        <v>119</v>
      </c>
      <c r="L55" s="10">
        <v>105</v>
      </c>
      <c r="M55" s="10">
        <v>286</v>
      </c>
      <c r="N55" s="10">
        <v>286</v>
      </c>
      <c r="O55" s="10">
        <v>182</v>
      </c>
      <c r="P55" s="10">
        <v>191</v>
      </c>
      <c r="Q55" s="10">
        <v>138</v>
      </c>
      <c r="R55" s="10">
        <v>392</v>
      </c>
      <c r="S55" s="10">
        <v>304</v>
      </c>
      <c r="T55" s="10">
        <v>234</v>
      </c>
      <c r="U55" s="10">
        <v>115</v>
      </c>
      <c r="V55" s="10">
        <v>316</v>
      </c>
      <c r="W55" s="10">
        <v>316</v>
      </c>
      <c r="X55" s="10">
        <v>78</v>
      </c>
      <c r="Y55" s="10">
        <v>146</v>
      </c>
      <c r="Z55" s="10">
        <v>160</v>
      </c>
      <c r="AA55" s="10">
        <v>127</v>
      </c>
      <c r="AB55" s="10">
        <v>152</v>
      </c>
      <c r="AC55" s="10">
        <v>108</v>
      </c>
      <c r="AD55" s="10">
        <v>486</v>
      </c>
      <c r="AE55" s="10">
        <v>129</v>
      </c>
      <c r="AF55" s="10">
        <v>281</v>
      </c>
      <c r="AG55" s="10">
        <v>164</v>
      </c>
      <c r="AH55" s="10">
        <v>136</v>
      </c>
      <c r="AI55" s="10">
        <v>229</v>
      </c>
      <c r="AJ55" s="10">
        <v>315</v>
      </c>
      <c r="AK55" s="2">
        <v>481</v>
      </c>
      <c r="AL55" s="2">
        <v>140</v>
      </c>
      <c r="AM55" s="2">
        <v>1334</v>
      </c>
      <c r="AN55" s="2">
        <v>603</v>
      </c>
      <c r="AO55" s="2">
        <v>385</v>
      </c>
      <c r="AP55" s="2">
        <v>269</v>
      </c>
      <c r="AQ55" s="2">
        <v>129</v>
      </c>
      <c r="AR55" s="2">
        <v>465</v>
      </c>
      <c r="AS55" s="2">
        <v>169</v>
      </c>
      <c r="AT55" s="2">
        <v>149</v>
      </c>
      <c r="AU55" s="2">
        <v>187</v>
      </c>
      <c r="AV55" s="2">
        <v>328</v>
      </c>
      <c r="AW55" s="2">
        <v>131</v>
      </c>
      <c r="AX55" s="2">
        <v>124</v>
      </c>
      <c r="AY55" s="10">
        <v>514</v>
      </c>
      <c r="AZ55" s="10">
        <v>123</v>
      </c>
      <c r="BA55" s="10">
        <v>579</v>
      </c>
      <c r="BB55" s="10">
        <v>605</v>
      </c>
      <c r="BC55" s="10">
        <v>518</v>
      </c>
      <c r="BD55" s="10">
        <v>361</v>
      </c>
      <c r="BE55" s="10">
        <v>575</v>
      </c>
      <c r="BF55" s="10">
        <v>279</v>
      </c>
      <c r="BG55" s="10">
        <v>576</v>
      </c>
      <c r="BH55" s="10">
        <v>462</v>
      </c>
      <c r="BI55" s="10">
        <v>504</v>
      </c>
      <c r="BJ55" s="10">
        <v>701</v>
      </c>
      <c r="BK55" s="10">
        <v>425</v>
      </c>
      <c r="BL55" s="10">
        <v>607</v>
      </c>
      <c r="BM55" s="10">
        <v>159</v>
      </c>
      <c r="BN55" s="10">
        <v>573</v>
      </c>
      <c r="BO55" s="10">
        <v>105</v>
      </c>
      <c r="BP55" s="10">
        <v>484</v>
      </c>
      <c r="BQ55" s="10">
        <v>166</v>
      </c>
      <c r="BR55" s="10">
        <v>358</v>
      </c>
      <c r="BS55" s="10">
        <v>309</v>
      </c>
      <c r="BT55" s="10">
        <v>502</v>
      </c>
      <c r="BU55" s="10">
        <v>838</v>
      </c>
      <c r="BV55" s="1">
        <v>438</v>
      </c>
      <c r="BW55" s="1">
        <v>276</v>
      </c>
      <c r="BX55" s="1">
        <v>158</v>
      </c>
      <c r="BY55" s="1">
        <v>135</v>
      </c>
      <c r="BZ55" s="1">
        <v>165</v>
      </c>
      <c r="CA55" s="1">
        <v>314</v>
      </c>
      <c r="CB55" s="1">
        <v>385</v>
      </c>
      <c r="CC55" s="1">
        <v>142</v>
      </c>
      <c r="CD55" s="1">
        <v>406</v>
      </c>
      <c r="CE55" s="1">
        <v>445</v>
      </c>
      <c r="CF55" s="1">
        <v>664</v>
      </c>
      <c r="CG55" s="1">
        <v>183</v>
      </c>
      <c r="CH55" s="1">
        <v>132</v>
      </c>
      <c r="CI55" s="1">
        <v>414</v>
      </c>
      <c r="CJ55" s="1">
        <v>419</v>
      </c>
      <c r="CK55" s="1">
        <v>328</v>
      </c>
      <c r="CL55" s="1">
        <v>325</v>
      </c>
      <c r="CM55" s="1">
        <v>359</v>
      </c>
      <c r="CN55" s="1">
        <v>603</v>
      </c>
      <c r="CO55" s="1">
        <v>512</v>
      </c>
      <c r="CP55" s="1">
        <v>276</v>
      </c>
      <c r="CQ55" s="1">
        <v>338</v>
      </c>
      <c r="CR55" s="1">
        <v>127</v>
      </c>
      <c r="CS55" s="1">
        <v>134</v>
      </c>
      <c r="CT55" s="1">
        <v>150</v>
      </c>
      <c r="CU55" s="1">
        <v>153</v>
      </c>
      <c r="CV55" s="1">
        <v>202</v>
      </c>
      <c r="CW55" s="1">
        <v>200</v>
      </c>
      <c r="CX55" s="1">
        <v>98</v>
      </c>
      <c r="CY55" s="1">
        <v>800</v>
      </c>
      <c r="CZ55" s="1">
        <v>333</v>
      </c>
      <c r="DA55" s="1">
        <v>412</v>
      </c>
      <c r="DB55" s="1">
        <v>161</v>
      </c>
      <c r="DC55" s="1">
        <v>142</v>
      </c>
      <c r="DD55" s="1">
        <v>146</v>
      </c>
      <c r="DE55" s="11">
        <v>493</v>
      </c>
      <c r="DF55" s="11">
        <v>219</v>
      </c>
      <c r="DG55" s="11">
        <v>618</v>
      </c>
      <c r="DH55" s="11">
        <v>868</v>
      </c>
      <c r="DI55" s="11">
        <v>538</v>
      </c>
      <c r="DJ55" s="11">
        <v>723</v>
      </c>
      <c r="DK55" s="11">
        <v>451</v>
      </c>
      <c r="DL55" s="11">
        <v>698</v>
      </c>
      <c r="DM55" s="11">
        <v>595</v>
      </c>
      <c r="DN55" s="11">
        <v>372</v>
      </c>
      <c r="DO55" s="11">
        <v>540</v>
      </c>
      <c r="DP55" s="11">
        <v>423</v>
      </c>
      <c r="DQ55" s="11">
        <v>306</v>
      </c>
      <c r="DR55" s="11">
        <v>464</v>
      </c>
      <c r="DS55" s="11">
        <v>455</v>
      </c>
      <c r="DT55" s="11">
        <v>508</v>
      </c>
      <c r="DU55" s="11">
        <v>356</v>
      </c>
      <c r="DV55" s="11">
        <v>803</v>
      </c>
      <c r="DW55" s="11">
        <v>430</v>
      </c>
      <c r="DX55" s="11">
        <v>381</v>
      </c>
      <c r="DY55" s="11">
        <v>456</v>
      </c>
      <c r="DZ55" s="11">
        <v>394</v>
      </c>
      <c r="EA55" s="11">
        <v>271</v>
      </c>
      <c r="EB55" s="11">
        <v>320</v>
      </c>
      <c r="EC55" s="11">
        <v>169</v>
      </c>
      <c r="ED55" s="11">
        <v>467</v>
      </c>
      <c r="EE55" s="11">
        <v>281</v>
      </c>
      <c r="EF55" s="11">
        <v>213</v>
      </c>
      <c r="EG55" s="11">
        <v>582</v>
      </c>
      <c r="EH55" s="11">
        <v>546</v>
      </c>
      <c r="EI55" s="11">
        <v>522</v>
      </c>
      <c r="EJ55" s="11">
        <v>829</v>
      </c>
      <c r="EK55" s="11">
        <v>565</v>
      </c>
      <c r="EL55" s="11">
        <v>594</v>
      </c>
      <c r="EM55" s="11">
        <v>366</v>
      </c>
      <c r="EN55" s="11">
        <v>629</v>
      </c>
      <c r="EO55" s="11">
        <v>493</v>
      </c>
      <c r="EP55" s="11">
        <v>572</v>
      </c>
      <c r="EQ55" s="11">
        <v>1012</v>
      </c>
      <c r="ER55" s="11">
        <v>285</v>
      </c>
      <c r="ES55" s="11">
        <v>172</v>
      </c>
      <c r="ET55" s="11">
        <v>1023</v>
      </c>
      <c r="EU55" s="11">
        <v>422</v>
      </c>
      <c r="EV55" s="11">
        <v>552</v>
      </c>
      <c r="EW55" s="11">
        <v>813</v>
      </c>
      <c r="EX55" s="11">
        <v>722</v>
      </c>
      <c r="EY55" s="11">
        <v>230</v>
      </c>
      <c r="EZ55" s="12">
        <f t="shared" si="0"/>
        <v>375.58441558441558</v>
      </c>
      <c r="FA55" s="12">
        <f t="shared" si="1"/>
        <v>218.82071633949428</v>
      </c>
    </row>
    <row r="56" spans="1:157">
      <c r="A56" s="1">
        <f t="shared" si="2"/>
        <v>53</v>
      </c>
      <c r="B56" s="10">
        <v>341</v>
      </c>
      <c r="C56" s="10">
        <v>169</v>
      </c>
      <c r="D56" s="10">
        <v>450</v>
      </c>
      <c r="E56" s="10">
        <v>332</v>
      </c>
      <c r="F56" s="10">
        <v>305</v>
      </c>
      <c r="G56" s="10">
        <v>371</v>
      </c>
      <c r="H56" s="10">
        <v>111</v>
      </c>
      <c r="I56" s="10">
        <v>370</v>
      </c>
      <c r="J56" s="10">
        <v>461</v>
      </c>
      <c r="K56" s="10">
        <v>117</v>
      </c>
      <c r="L56" s="10">
        <v>103</v>
      </c>
      <c r="M56" s="10">
        <v>285</v>
      </c>
      <c r="N56" s="10">
        <v>284</v>
      </c>
      <c r="O56" s="10">
        <v>192</v>
      </c>
      <c r="P56" s="10">
        <v>189</v>
      </c>
      <c r="Q56" s="10">
        <v>152</v>
      </c>
      <c r="R56" s="10">
        <v>395</v>
      </c>
      <c r="S56" s="10">
        <v>305</v>
      </c>
      <c r="T56" s="10">
        <v>233</v>
      </c>
      <c r="U56" s="10">
        <v>114</v>
      </c>
      <c r="V56" s="10">
        <v>320</v>
      </c>
      <c r="W56" s="10">
        <v>320</v>
      </c>
      <c r="X56" s="10">
        <v>78</v>
      </c>
      <c r="Y56" s="10">
        <v>146</v>
      </c>
      <c r="Z56" s="10">
        <v>139</v>
      </c>
      <c r="AA56" s="10">
        <v>110</v>
      </c>
      <c r="AB56" s="10">
        <v>148</v>
      </c>
      <c r="AC56" s="10">
        <v>94</v>
      </c>
      <c r="AD56" s="10">
        <v>484</v>
      </c>
      <c r="AE56" s="10">
        <v>129</v>
      </c>
      <c r="AF56" s="10">
        <v>281</v>
      </c>
      <c r="AG56" s="10">
        <v>170</v>
      </c>
      <c r="AH56" s="10">
        <v>152</v>
      </c>
      <c r="AI56" s="10">
        <v>231</v>
      </c>
      <c r="AJ56" s="10">
        <v>317</v>
      </c>
      <c r="AK56" s="2">
        <v>474</v>
      </c>
      <c r="AL56" s="2">
        <v>123</v>
      </c>
      <c r="AM56" s="2">
        <v>1438</v>
      </c>
      <c r="AN56" s="2">
        <v>604</v>
      </c>
      <c r="AO56" s="2">
        <v>388</v>
      </c>
      <c r="AP56" s="2">
        <v>277</v>
      </c>
      <c r="AQ56" s="2">
        <v>128</v>
      </c>
      <c r="AR56" s="2">
        <v>469</v>
      </c>
      <c r="AS56" s="2">
        <v>169</v>
      </c>
      <c r="AT56" s="2">
        <v>120</v>
      </c>
      <c r="AU56" s="2">
        <v>187</v>
      </c>
      <c r="AV56" s="2">
        <v>333</v>
      </c>
      <c r="AW56" s="2">
        <v>103</v>
      </c>
      <c r="AX56" s="2">
        <v>122</v>
      </c>
      <c r="AY56" s="10">
        <v>512</v>
      </c>
      <c r="AZ56" s="10">
        <v>125</v>
      </c>
      <c r="BA56" s="10">
        <v>601</v>
      </c>
      <c r="BB56" s="10">
        <v>603</v>
      </c>
      <c r="BC56" s="10">
        <v>535</v>
      </c>
      <c r="BD56" s="10">
        <v>361</v>
      </c>
      <c r="BE56" s="10">
        <v>547</v>
      </c>
      <c r="BF56" s="10">
        <v>279</v>
      </c>
      <c r="BG56" s="10">
        <v>586</v>
      </c>
      <c r="BH56" s="10">
        <v>462</v>
      </c>
      <c r="BI56" s="10">
        <v>494</v>
      </c>
      <c r="BJ56" s="10">
        <v>712</v>
      </c>
      <c r="BK56" s="10">
        <v>417</v>
      </c>
      <c r="BL56" s="10">
        <v>585</v>
      </c>
      <c r="BM56" s="10">
        <v>159</v>
      </c>
      <c r="BN56" s="10">
        <v>547</v>
      </c>
      <c r="BO56" s="10">
        <v>106</v>
      </c>
      <c r="BP56" s="10">
        <v>502</v>
      </c>
      <c r="BQ56" s="10">
        <v>170</v>
      </c>
      <c r="BR56" s="10">
        <v>383</v>
      </c>
      <c r="BS56" s="10">
        <v>312</v>
      </c>
      <c r="BT56" s="10">
        <v>513</v>
      </c>
      <c r="BU56" s="10">
        <v>837</v>
      </c>
      <c r="BV56" s="1">
        <v>441</v>
      </c>
      <c r="BW56" s="1">
        <v>276</v>
      </c>
      <c r="BX56" s="1">
        <v>158</v>
      </c>
      <c r="BY56" s="1">
        <v>134</v>
      </c>
      <c r="BZ56" s="1">
        <v>162</v>
      </c>
      <c r="CA56" s="1">
        <v>313</v>
      </c>
      <c r="CB56" s="1">
        <v>383</v>
      </c>
      <c r="CC56" s="1">
        <v>142</v>
      </c>
      <c r="CD56" s="1">
        <v>406</v>
      </c>
      <c r="CE56" s="1">
        <v>440</v>
      </c>
      <c r="CF56" s="1">
        <v>663</v>
      </c>
      <c r="CG56" s="1">
        <v>186</v>
      </c>
      <c r="CH56" s="1">
        <v>133</v>
      </c>
      <c r="CI56" s="1">
        <v>414</v>
      </c>
      <c r="CJ56" s="1">
        <v>418</v>
      </c>
      <c r="CK56" s="1">
        <v>326</v>
      </c>
      <c r="CL56" s="1">
        <v>320</v>
      </c>
      <c r="CM56" s="1">
        <v>356</v>
      </c>
      <c r="CN56" s="1">
        <v>594</v>
      </c>
      <c r="CO56" s="1">
        <v>525</v>
      </c>
      <c r="CP56" s="1">
        <v>276</v>
      </c>
      <c r="CQ56" s="1">
        <v>338</v>
      </c>
      <c r="CR56" s="1">
        <v>115</v>
      </c>
      <c r="CS56" s="1">
        <v>136</v>
      </c>
      <c r="CT56" s="1">
        <v>153</v>
      </c>
      <c r="CU56" s="1">
        <v>154</v>
      </c>
      <c r="CV56" s="1">
        <v>191</v>
      </c>
      <c r="CW56" s="1">
        <v>202</v>
      </c>
      <c r="CX56" s="1">
        <v>102</v>
      </c>
      <c r="CY56" s="1">
        <v>547</v>
      </c>
      <c r="CZ56" s="1">
        <v>338</v>
      </c>
      <c r="DA56" s="1">
        <v>413</v>
      </c>
      <c r="DB56" s="1">
        <v>159</v>
      </c>
      <c r="DC56" s="1">
        <v>141</v>
      </c>
      <c r="DD56" s="1">
        <v>147</v>
      </c>
      <c r="DE56" s="11">
        <v>531</v>
      </c>
      <c r="DF56" s="11">
        <v>236</v>
      </c>
      <c r="DG56" s="11">
        <v>627</v>
      </c>
      <c r="DH56" s="11">
        <v>905</v>
      </c>
      <c r="DI56" s="11">
        <v>536</v>
      </c>
      <c r="DJ56" s="11">
        <v>727</v>
      </c>
      <c r="DK56" s="11">
        <v>427</v>
      </c>
      <c r="DL56" s="11">
        <v>671</v>
      </c>
      <c r="DM56" s="11">
        <v>608</v>
      </c>
      <c r="DN56" s="11">
        <v>366</v>
      </c>
      <c r="DO56" s="11">
        <v>535</v>
      </c>
      <c r="DP56" s="11">
        <v>465</v>
      </c>
      <c r="DQ56" s="11">
        <v>384</v>
      </c>
      <c r="DR56" s="11">
        <v>467</v>
      </c>
      <c r="DS56" s="11">
        <v>473</v>
      </c>
      <c r="DT56" s="11">
        <v>534</v>
      </c>
      <c r="DU56" s="11">
        <v>347</v>
      </c>
      <c r="DV56" s="11">
        <v>795</v>
      </c>
      <c r="DW56" s="11">
        <v>510</v>
      </c>
      <c r="DX56" s="11">
        <v>373</v>
      </c>
      <c r="DY56" s="11">
        <v>456</v>
      </c>
      <c r="DZ56" s="11">
        <v>380</v>
      </c>
      <c r="EA56" s="11">
        <v>269</v>
      </c>
      <c r="EB56" s="11">
        <v>320</v>
      </c>
      <c r="EC56" s="11">
        <v>170</v>
      </c>
      <c r="ED56" s="11">
        <v>685</v>
      </c>
      <c r="EE56" s="11">
        <v>255</v>
      </c>
      <c r="EF56" s="11">
        <v>214</v>
      </c>
      <c r="EG56" s="11">
        <v>559</v>
      </c>
      <c r="EH56" s="11">
        <v>536</v>
      </c>
      <c r="EI56" s="11">
        <v>532</v>
      </c>
      <c r="EJ56" s="11">
        <v>602</v>
      </c>
      <c r="EK56" s="11">
        <v>565</v>
      </c>
      <c r="EL56" s="11">
        <v>565</v>
      </c>
      <c r="EM56" s="11">
        <v>363</v>
      </c>
      <c r="EN56" s="11">
        <v>581</v>
      </c>
      <c r="EO56" s="11">
        <v>458</v>
      </c>
      <c r="EP56" s="11">
        <v>569</v>
      </c>
      <c r="EQ56" s="11">
        <v>1011</v>
      </c>
      <c r="ER56" s="11">
        <v>291</v>
      </c>
      <c r="ES56" s="11">
        <v>172</v>
      </c>
      <c r="ET56" s="11">
        <v>1023</v>
      </c>
      <c r="EU56" s="11">
        <v>432</v>
      </c>
      <c r="EV56" s="11">
        <v>553</v>
      </c>
      <c r="EW56" s="11">
        <v>825</v>
      </c>
      <c r="EX56" s="11">
        <v>720</v>
      </c>
      <c r="EY56" s="11">
        <v>190</v>
      </c>
      <c r="EZ56" s="12">
        <f t="shared" si="0"/>
        <v>374.64935064935065</v>
      </c>
      <c r="FA56" s="12">
        <f t="shared" si="1"/>
        <v>219.82546649223752</v>
      </c>
    </row>
    <row r="57" spans="1:157">
      <c r="A57" s="1">
        <f t="shared" si="2"/>
        <v>54</v>
      </c>
      <c r="B57" s="10">
        <v>340</v>
      </c>
      <c r="C57" s="10">
        <v>169</v>
      </c>
      <c r="D57" s="10">
        <v>450</v>
      </c>
      <c r="E57" s="10">
        <v>335</v>
      </c>
      <c r="F57" s="10">
        <v>306</v>
      </c>
      <c r="G57" s="10">
        <v>371</v>
      </c>
      <c r="H57" s="10">
        <v>111</v>
      </c>
      <c r="I57" s="10">
        <v>371</v>
      </c>
      <c r="J57" s="10">
        <v>461</v>
      </c>
      <c r="K57" s="10">
        <v>118</v>
      </c>
      <c r="L57" s="10">
        <v>105</v>
      </c>
      <c r="M57" s="10">
        <v>285</v>
      </c>
      <c r="N57" s="10">
        <v>285</v>
      </c>
      <c r="O57" s="10">
        <v>123</v>
      </c>
      <c r="P57" s="10">
        <v>190</v>
      </c>
      <c r="Q57" s="10">
        <v>164</v>
      </c>
      <c r="R57" s="10">
        <v>397</v>
      </c>
      <c r="S57" s="10">
        <v>304</v>
      </c>
      <c r="T57" s="10">
        <v>233</v>
      </c>
      <c r="U57" s="10">
        <v>115</v>
      </c>
      <c r="V57" s="10">
        <v>318</v>
      </c>
      <c r="W57" s="10">
        <v>318</v>
      </c>
      <c r="X57" s="10">
        <v>78</v>
      </c>
      <c r="Y57" s="10">
        <v>146</v>
      </c>
      <c r="Z57" s="10">
        <v>159</v>
      </c>
      <c r="AA57" s="10">
        <v>128</v>
      </c>
      <c r="AB57" s="10">
        <v>147</v>
      </c>
      <c r="AC57" s="10">
        <v>104</v>
      </c>
      <c r="AD57" s="10">
        <v>486</v>
      </c>
      <c r="AE57" s="10">
        <v>138</v>
      </c>
      <c r="AF57" s="10">
        <v>281</v>
      </c>
      <c r="AG57" s="10">
        <v>170</v>
      </c>
      <c r="AH57" s="10">
        <v>156</v>
      </c>
      <c r="AI57" s="10">
        <v>231</v>
      </c>
      <c r="AJ57" s="10">
        <v>317</v>
      </c>
      <c r="AK57" s="2">
        <v>490</v>
      </c>
      <c r="AL57" s="2">
        <v>113</v>
      </c>
      <c r="AM57" s="2">
        <v>1438</v>
      </c>
      <c r="AN57" s="2">
        <v>607</v>
      </c>
      <c r="AO57" s="2">
        <v>389</v>
      </c>
      <c r="AP57" s="2">
        <v>277</v>
      </c>
      <c r="AQ57" s="2">
        <v>130</v>
      </c>
      <c r="AR57" s="2">
        <v>466</v>
      </c>
      <c r="AS57" s="2">
        <v>169</v>
      </c>
      <c r="AT57" s="2">
        <v>148</v>
      </c>
      <c r="AU57" s="2">
        <v>187</v>
      </c>
      <c r="AV57" s="2">
        <v>329</v>
      </c>
      <c r="AW57" s="2">
        <v>141</v>
      </c>
      <c r="AX57" s="2">
        <v>126</v>
      </c>
      <c r="AY57" s="10">
        <v>527</v>
      </c>
      <c r="AZ57" s="10">
        <v>125</v>
      </c>
      <c r="BA57" s="10">
        <v>600</v>
      </c>
      <c r="BB57" s="10">
        <v>602</v>
      </c>
      <c r="BC57" s="10">
        <v>502</v>
      </c>
      <c r="BD57" s="10">
        <v>361</v>
      </c>
      <c r="BE57" s="10">
        <v>570</v>
      </c>
      <c r="BF57" s="10">
        <v>281</v>
      </c>
      <c r="BG57" s="10">
        <v>564</v>
      </c>
      <c r="BH57" s="10">
        <v>462</v>
      </c>
      <c r="BI57" s="10">
        <v>477</v>
      </c>
      <c r="BJ57" s="10">
        <v>696</v>
      </c>
      <c r="BK57" s="10">
        <v>422</v>
      </c>
      <c r="BL57" s="10">
        <v>562</v>
      </c>
      <c r="BM57" s="10">
        <v>151</v>
      </c>
      <c r="BN57" s="10">
        <v>547</v>
      </c>
      <c r="BO57" s="10">
        <v>106</v>
      </c>
      <c r="BP57" s="10">
        <v>497</v>
      </c>
      <c r="BQ57" s="10">
        <v>173</v>
      </c>
      <c r="BR57" s="10">
        <v>366</v>
      </c>
      <c r="BS57" s="10">
        <v>314</v>
      </c>
      <c r="BT57" s="10">
        <v>523</v>
      </c>
      <c r="BU57" s="10">
        <v>823</v>
      </c>
      <c r="BV57" s="1">
        <v>428</v>
      </c>
      <c r="BW57" s="1">
        <v>276</v>
      </c>
      <c r="BX57" s="1">
        <v>158</v>
      </c>
      <c r="BY57" s="1">
        <v>134</v>
      </c>
      <c r="BZ57" s="1">
        <v>165</v>
      </c>
      <c r="CA57" s="1">
        <v>313</v>
      </c>
      <c r="CB57" s="1">
        <v>381</v>
      </c>
      <c r="CC57" s="1">
        <v>143</v>
      </c>
      <c r="CD57" s="1">
        <v>413</v>
      </c>
      <c r="CE57" s="1">
        <v>431</v>
      </c>
      <c r="CF57" s="1">
        <v>659</v>
      </c>
      <c r="CG57" s="1">
        <v>190</v>
      </c>
      <c r="CH57" s="1">
        <v>132</v>
      </c>
      <c r="CI57" s="1">
        <v>414</v>
      </c>
      <c r="CJ57" s="1">
        <v>419</v>
      </c>
      <c r="CK57" s="1">
        <v>325</v>
      </c>
      <c r="CL57" s="1">
        <v>320</v>
      </c>
      <c r="CM57" s="1">
        <v>356</v>
      </c>
      <c r="CN57" s="1">
        <v>584</v>
      </c>
      <c r="CO57" s="1">
        <v>525</v>
      </c>
      <c r="CP57" s="1">
        <v>276</v>
      </c>
      <c r="CQ57" s="1">
        <v>337</v>
      </c>
      <c r="CR57" s="1">
        <v>113</v>
      </c>
      <c r="CS57" s="1">
        <v>107</v>
      </c>
      <c r="CT57" s="1">
        <v>155</v>
      </c>
      <c r="CU57" s="1">
        <v>154</v>
      </c>
      <c r="CV57" s="1">
        <v>203</v>
      </c>
      <c r="CW57" s="1">
        <v>203</v>
      </c>
      <c r="CX57" s="1">
        <v>84</v>
      </c>
      <c r="CY57" s="1">
        <v>738</v>
      </c>
      <c r="CZ57" s="1">
        <v>331</v>
      </c>
      <c r="DA57" s="1">
        <v>412</v>
      </c>
      <c r="DB57" s="1">
        <v>161</v>
      </c>
      <c r="DC57" s="1">
        <v>141</v>
      </c>
      <c r="DD57" s="1">
        <v>149</v>
      </c>
      <c r="DE57" s="11">
        <v>507</v>
      </c>
      <c r="DF57" s="11">
        <v>230</v>
      </c>
      <c r="DG57" s="11">
        <v>618</v>
      </c>
      <c r="DH57" s="11">
        <v>892</v>
      </c>
      <c r="DI57" s="11">
        <v>534</v>
      </c>
      <c r="DJ57" s="11">
        <v>722</v>
      </c>
      <c r="DK57" s="11">
        <v>434</v>
      </c>
      <c r="DL57" s="11">
        <v>707</v>
      </c>
      <c r="DM57" s="11">
        <v>589</v>
      </c>
      <c r="DN57" s="11">
        <v>365</v>
      </c>
      <c r="DO57" s="11">
        <v>537</v>
      </c>
      <c r="DP57" s="11">
        <v>502</v>
      </c>
      <c r="DQ57" s="11">
        <v>307</v>
      </c>
      <c r="DR57" s="11">
        <v>462</v>
      </c>
      <c r="DS57" s="11">
        <v>429</v>
      </c>
      <c r="DT57" s="11">
        <v>537</v>
      </c>
      <c r="DU57" s="11">
        <v>339</v>
      </c>
      <c r="DV57" s="11">
        <v>797</v>
      </c>
      <c r="DW57" s="11">
        <v>421</v>
      </c>
      <c r="DX57" s="11">
        <v>373</v>
      </c>
      <c r="DY57" s="11">
        <v>455</v>
      </c>
      <c r="DZ57" s="11">
        <v>379</v>
      </c>
      <c r="EA57" s="11">
        <v>270</v>
      </c>
      <c r="EB57" s="11">
        <v>313</v>
      </c>
      <c r="EC57" s="11">
        <v>170</v>
      </c>
      <c r="ED57" s="11">
        <v>490</v>
      </c>
      <c r="EE57" s="11">
        <v>254</v>
      </c>
      <c r="EF57" s="11">
        <v>214</v>
      </c>
      <c r="EG57" s="11">
        <v>579</v>
      </c>
      <c r="EH57" s="11">
        <v>685</v>
      </c>
      <c r="EI57" s="11">
        <v>525</v>
      </c>
      <c r="EJ57" s="11">
        <v>600</v>
      </c>
      <c r="EK57" s="11">
        <v>565</v>
      </c>
      <c r="EL57" s="11">
        <v>588</v>
      </c>
      <c r="EM57" s="11">
        <v>365</v>
      </c>
      <c r="EN57" s="11">
        <v>581</v>
      </c>
      <c r="EO57" s="11">
        <v>455</v>
      </c>
      <c r="EP57" s="11">
        <v>565</v>
      </c>
      <c r="EQ57" s="11">
        <v>1018</v>
      </c>
      <c r="ER57" s="11">
        <v>311</v>
      </c>
      <c r="ES57" s="11">
        <v>172</v>
      </c>
      <c r="ET57" s="11">
        <v>955</v>
      </c>
      <c r="EU57" s="11">
        <v>452</v>
      </c>
      <c r="EV57" s="11">
        <v>557</v>
      </c>
      <c r="EW57" s="11">
        <v>1023</v>
      </c>
      <c r="EX57" s="11">
        <v>719</v>
      </c>
      <c r="EY57" s="11">
        <v>184</v>
      </c>
      <c r="EZ57" s="12">
        <f t="shared" si="0"/>
        <v>374.98051948051949</v>
      </c>
      <c r="FA57" s="12">
        <f t="shared" si="1"/>
        <v>222.25718103132195</v>
      </c>
    </row>
    <row r="58" spans="1:157">
      <c r="A58" s="1">
        <f t="shared" si="2"/>
        <v>55</v>
      </c>
      <c r="B58" s="10">
        <v>344</v>
      </c>
      <c r="C58" s="10">
        <v>171</v>
      </c>
      <c r="D58" s="10">
        <v>449</v>
      </c>
      <c r="E58" s="10">
        <v>339</v>
      </c>
      <c r="F58" s="10">
        <v>304</v>
      </c>
      <c r="G58" s="10">
        <v>371</v>
      </c>
      <c r="H58" s="10">
        <v>111</v>
      </c>
      <c r="I58" s="10">
        <v>367</v>
      </c>
      <c r="J58" s="10">
        <v>461</v>
      </c>
      <c r="K58" s="10">
        <v>117</v>
      </c>
      <c r="L58" s="10">
        <v>104</v>
      </c>
      <c r="M58" s="10">
        <v>285</v>
      </c>
      <c r="N58" s="10">
        <v>284</v>
      </c>
      <c r="O58" s="10">
        <v>122</v>
      </c>
      <c r="P58" s="10">
        <v>189</v>
      </c>
      <c r="Q58" s="10">
        <v>138</v>
      </c>
      <c r="R58" s="10">
        <v>399</v>
      </c>
      <c r="S58" s="10">
        <v>305</v>
      </c>
      <c r="T58" s="10">
        <v>233</v>
      </c>
      <c r="U58" s="10">
        <v>114</v>
      </c>
      <c r="V58" s="10">
        <v>319</v>
      </c>
      <c r="W58" s="10">
        <v>319</v>
      </c>
      <c r="X58" s="10">
        <v>78</v>
      </c>
      <c r="Y58" s="10">
        <v>145</v>
      </c>
      <c r="Z58" s="10">
        <v>169</v>
      </c>
      <c r="AA58" s="10">
        <v>147</v>
      </c>
      <c r="AB58" s="10">
        <v>163</v>
      </c>
      <c r="AC58" s="10">
        <v>103</v>
      </c>
      <c r="AD58" s="10">
        <v>485</v>
      </c>
      <c r="AE58" s="10">
        <v>151</v>
      </c>
      <c r="AF58" s="10">
        <v>282</v>
      </c>
      <c r="AG58" s="10">
        <v>160</v>
      </c>
      <c r="AH58" s="10">
        <v>146</v>
      </c>
      <c r="AI58" s="10">
        <v>225</v>
      </c>
      <c r="AJ58" s="10">
        <v>318</v>
      </c>
      <c r="AK58" s="2">
        <v>476</v>
      </c>
      <c r="AL58" s="2">
        <v>127</v>
      </c>
      <c r="AM58" s="2">
        <v>1317</v>
      </c>
      <c r="AN58" s="2">
        <v>612</v>
      </c>
      <c r="AO58" s="2">
        <v>384</v>
      </c>
      <c r="AP58" s="2">
        <v>277</v>
      </c>
      <c r="AQ58" s="2">
        <v>129</v>
      </c>
      <c r="AR58" s="2">
        <v>468</v>
      </c>
      <c r="AS58" s="2">
        <v>167</v>
      </c>
      <c r="AT58" s="2">
        <v>673</v>
      </c>
      <c r="AU58" s="2">
        <v>188</v>
      </c>
      <c r="AV58" s="2">
        <v>344</v>
      </c>
      <c r="AW58" s="2">
        <v>121</v>
      </c>
      <c r="AX58" s="2">
        <v>123</v>
      </c>
      <c r="AY58" s="10">
        <v>518</v>
      </c>
      <c r="AZ58" s="10">
        <v>123</v>
      </c>
      <c r="BA58" s="10">
        <v>614</v>
      </c>
      <c r="BB58" s="10">
        <v>603</v>
      </c>
      <c r="BC58" s="10">
        <v>526</v>
      </c>
      <c r="BD58" s="10">
        <v>361</v>
      </c>
      <c r="BE58" s="10">
        <v>550</v>
      </c>
      <c r="BF58" s="10">
        <v>281</v>
      </c>
      <c r="BG58" s="10">
        <v>585</v>
      </c>
      <c r="BH58" s="10">
        <v>460</v>
      </c>
      <c r="BI58" s="10">
        <v>501</v>
      </c>
      <c r="BJ58" s="10">
        <v>713</v>
      </c>
      <c r="BK58" s="10">
        <v>422</v>
      </c>
      <c r="BL58" s="10">
        <v>563</v>
      </c>
      <c r="BM58" s="10">
        <v>144</v>
      </c>
      <c r="BN58" s="10">
        <v>577</v>
      </c>
      <c r="BO58" s="10">
        <v>107</v>
      </c>
      <c r="BP58" s="10">
        <v>497</v>
      </c>
      <c r="BQ58" s="10">
        <v>169</v>
      </c>
      <c r="BR58" s="10">
        <v>342</v>
      </c>
      <c r="BS58" s="10">
        <v>310</v>
      </c>
      <c r="BT58" s="10">
        <v>522</v>
      </c>
      <c r="BU58" s="10">
        <v>819</v>
      </c>
      <c r="BV58" s="1">
        <v>351</v>
      </c>
      <c r="BW58" s="1">
        <v>282</v>
      </c>
      <c r="BX58" s="1">
        <v>148</v>
      </c>
      <c r="BY58" s="1">
        <v>134</v>
      </c>
      <c r="BZ58" s="1">
        <v>153</v>
      </c>
      <c r="CA58" s="1">
        <v>315</v>
      </c>
      <c r="CB58" s="1">
        <v>384</v>
      </c>
      <c r="CC58" s="1">
        <v>142</v>
      </c>
      <c r="CD58" s="1">
        <v>418</v>
      </c>
      <c r="CE58" s="1">
        <v>440</v>
      </c>
      <c r="CF58" s="1">
        <v>669</v>
      </c>
      <c r="CG58" s="1">
        <v>194</v>
      </c>
      <c r="CH58" s="1">
        <v>132</v>
      </c>
      <c r="CI58" s="1">
        <v>393</v>
      </c>
      <c r="CJ58" s="1">
        <v>417</v>
      </c>
      <c r="CK58" s="1">
        <v>322</v>
      </c>
      <c r="CL58" s="1">
        <v>281</v>
      </c>
      <c r="CM58" s="1">
        <v>336</v>
      </c>
      <c r="CN58" s="1">
        <v>589</v>
      </c>
      <c r="CO58" s="1">
        <v>508</v>
      </c>
      <c r="CP58" s="1">
        <v>259</v>
      </c>
      <c r="CQ58" s="1">
        <v>316</v>
      </c>
      <c r="CR58" s="1">
        <v>102</v>
      </c>
      <c r="CS58" s="1">
        <v>123</v>
      </c>
      <c r="CT58" s="1">
        <v>155</v>
      </c>
      <c r="CU58" s="1">
        <v>156</v>
      </c>
      <c r="CV58" s="1">
        <v>203</v>
      </c>
      <c r="CW58" s="1">
        <v>203</v>
      </c>
      <c r="CX58" s="1">
        <v>93</v>
      </c>
      <c r="CY58" s="1">
        <v>706</v>
      </c>
      <c r="CZ58" s="1">
        <v>320</v>
      </c>
      <c r="DA58" s="1">
        <v>413</v>
      </c>
      <c r="DB58" s="1">
        <v>160</v>
      </c>
      <c r="DC58" s="1">
        <v>141</v>
      </c>
      <c r="DD58" s="1">
        <v>148</v>
      </c>
      <c r="DE58" s="11">
        <v>452</v>
      </c>
      <c r="DF58" s="11">
        <v>251</v>
      </c>
      <c r="DG58" s="11">
        <v>624</v>
      </c>
      <c r="DH58" s="11">
        <v>889</v>
      </c>
      <c r="DI58" s="11">
        <v>537</v>
      </c>
      <c r="DJ58" s="11">
        <v>812</v>
      </c>
      <c r="DK58" s="11">
        <v>438</v>
      </c>
      <c r="DL58" s="11">
        <v>668</v>
      </c>
      <c r="DM58" s="11">
        <v>664</v>
      </c>
      <c r="DN58" s="11">
        <v>366</v>
      </c>
      <c r="DO58" s="11">
        <v>513</v>
      </c>
      <c r="DP58" s="11">
        <v>493</v>
      </c>
      <c r="DQ58" s="11">
        <v>307</v>
      </c>
      <c r="DR58" s="11">
        <v>459</v>
      </c>
      <c r="DS58" s="11">
        <v>446</v>
      </c>
      <c r="DT58" s="11">
        <v>528</v>
      </c>
      <c r="DU58" s="11">
        <v>337</v>
      </c>
      <c r="DV58" s="11">
        <v>790</v>
      </c>
      <c r="DW58" s="11">
        <v>413</v>
      </c>
      <c r="DX58" s="11">
        <v>373</v>
      </c>
      <c r="DY58" s="11">
        <v>445</v>
      </c>
      <c r="DZ58" s="11">
        <v>388</v>
      </c>
      <c r="EA58" s="11">
        <v>271</v>
      </c>
      <c r="EB58" s="11">
        <v>322</v>
      </c>
      <c r="EC58" s="11">
        <v>170</v>
      </c>
      <c r="ED58" s="11">
        <v>481</v>
      </c>
      <c r="EE58" s="11">
        <v>253</v>
      </c>
      <c r="EF58" s="11">
        <v>384</v>
      </c>
      <c r="EG58" s="11">
        <v>607</v>
      </c>
      <c r="EH58" s="11">
        <v>534</v>
      </c>
      <c r="EI58" s="11">
        <v>523</v>
      </c>
      <c r="EJ58" s="11">
        <v>601</v>
      </c>
      <c r="EK58" s="11">
        <v>806</v>
      </c>
      <c r="EL58" s="11">
        <v>564</v>
      </c>
      <c r="EM58" s="11">
        <v>528</v>
      </c>
      <c r="EN58" s="11">
        <v>581</v>
      </c>
      <c r="EO58" s="11">
        <v>455</v>
      </c>
      <c r="EP58" s="11">
        <v>571</v>
      </c>
      <c r="EQ58" s="11">
        <v>1017</v>
      </c>
      <c r="ER58" s="11">
        <v>287</v>
      </c>
      <c r="ES58" s="11">
        <v>172</v>
      </c>
      <c r="ET58" s="11">
        <v>885</v>
      </c>
      <c r="EU58" s="11">
        <v>497</v>
      </c>
      <c r="EV58" s="11">
        <v>554</v>
      </c>
      <c r="EW58" s="11">
        <v>814</v>
      </c>
      <c r="EX58" s="11">
        <v>720</v>
      </c>
      <c r="EY58" s="11">
        <v>239</v>
      </c>
      <c r="EZ58" s="12">
        <f t="shared" si="0"/>
        <v>378.34415584415586</v>
      </c>
      <c r="FA58" s="12">
        <f t="shared" si="1"/>
        <v>216.99689404331608</v>
      </c>
    </row>
    <row r="59" spans="1:157">
      <c r="A59" s="1">
        <f t="shared" si="2"/>
        <v>56</v>
      </c>
      <c r="B59" s="10">
        <v>343</v>
      </c>
      <c r="C59" s="10">
        <v>169</v>
      </c>
      <c r="D59" s="10">
        <v>449</v>
      </c>
      <c r="E59" s="10">
        <v>338</v>
      </c>
      <c r="F59" s="10">
        <v>304</v>
      </c>
      <c r="G59" s="10">
        <v>373</v>
      </c>
      <c r="H59" s="10">
        <v>111</v>
      </c>
      <c r="I59" s="10">
        <v>364</v>
      </c>
      <c r="J59" s="10">
        <v>461</v>
      </c>
      <c r="K59" s="10">
        <v>117</v>
      </c>
      <c r="L59" s="10">
        <v>105</v>
      </c>
      <c r="M59" s="10">
        <v>285</v>
      </c>
      <c r="N59" s="10">
        <v>283</v>
      </c>
      <c r="O59" s="10">
        <v>125</v>
      </c>
      <c r="P59" s="10">
        <v>190</v>
      </c>
      <c r="Q59" s="10">
        <v>148</v>
      </c>
      <c r="R59" s="10">
        <v>394</v>
      </c>
      <c r="S59" s="10">
        <v>306</v>
      </c>
      <c r="T59" s="10">
        <v>227</v>
      </c>
      <c r="U59" s="10">
        <v>114</v>
      </c>
      <c r="V59" s="10">
        <v>320</v>
      </c>
      <c r="W59" s="10">
        <v>320</v>
      </c>
      <c r="X59" s="10">
        <v>78</v>
      </c>
      <c r="Y59" s="10">
        <v>146</v>
      </c>
      <c r="Z59" s="10">
        <v>160</v>
      </c>
      <c r="AA59" s="10">
        <v>114</v>
      </c>
      <c r="AB59" s="10">
        <v>151</v>
      </c>
      <c r="AC59" s="10">
        <v>90</v>
      </c>
      <c r="AD59" s="10">
        <v>485</v>
      </c>
      <c r="AE59" s="10">
        <v>148</v>
      </c>
      <c r="AF59" s="10">
        <v>281</v>
      </c>
      <c r="AG59" s="10">
        <v>166</v>
      </c>
      <c r="AH59" s="10">
        <v>147</v>
      </c>
      <c r="AI59" s="10">
        <v>227</v>
      </c>
      <c r="AJ59" s="10">
        <v>312</v>
      </c>
      <c r="AK59" s="2">
        <v>478</v>
      </c>
      <c r="AL59" s="2">
        <v>132</v>
      </c>
      <c r="AM59" s="2">
        <v>1407</v>
      </c>
      <c r="AN59" s="2">
        <v>604</v>
      </c>
      <c r="AO59" s="2">
        <v>383</v>
      </c>
      <c r="AP59" s="2">
        <v>275</v>
      </c>
      <c r="AQ59" s="2">
        <v>128</v>
      </c>
      <c r="AR59" s="2">
        <v>464</v>
      </c>
      <c r="AS59" s="2">
        <v>168</v>
      </c>
      <c r="AT59" s="2">
        <v>2130</v>
      </c>
      <c r="AU59" s="2">
        <v>185</v>
      </c>
      <c r="AV59" s="2">
        <v>344</v>
      </c>
      <c r="AW59" s="2">
        <v>103</v>
      </c>
      <c r="AX59" s="2">
        <v>124</v>
      </c>
      <c r="AY59" s="10">
        <v>499</v>
      </c>
      <c r="AZ59" s="10">
        <v>122</v>
      </c>
      <c r="BA59" s="10">
        <v>581</v>
      </c>
      <c r="BB59" s="10">
        <v>602</v>
      </c>
      <c r="BC59" s="10">
        <v>502</v>
      </c>
      <c r="BD59" s="10">
        <v>361</v>
      </c>
      <c r="BE59" s="10">
        <v>581</v>
      </c>
      <c r="BF59" s="10">
        <v>280</v>
      </c>
      <c r="BG59" s="10">
        <v>583</v>
      </c>
      <c r="BH59" s="10">
        <v>465</v>
      </c>
      <c r="BI59" s="10">
        <v>480</v>
      </c>
      <c r="BJ59" s="10">
        <v>708</v>
      </c>
      <c r="BK59" s="10">
        <v>419</v>
      </c>
      <c r="BL59" s="10">
        <v>570</v>
      </c>
      <c r="BM59" s="10">
        <v>174</v>
      </c>
      <c r="BN59" s="10">
        <v>536</v>
      </c>
      <c r="BO59" s="10">
        <v>105</v>
      </c>
      <c r="BP59" s="10">
        <v>499</v>
      </c>
      <c r="BQ59" s="10">
        <v>164</v>
      </c>
      <c r="BR59" s="10">
        <v>358</v>
      </c>
      <c r="BS59" s="10">
        <v>291</v>
      </c>
      <c r="BT59" s="10">
        <v>524</v>
      </c>
      <c r="BU59" s="10">
        <v>840</v>
      </c>
      <c r="BV59" s="1">
        <v>395</v>
      </c>
      <c r="BW59" s="1">
        <v>265</v>
      </c>
      <c r="BX59" s="1">
        <v>157</v>
      </c>
      <c r="BY59" s="1">
        <v>123</v>
      </c>
      <c r="BZ59" s="1">
        <v>165</v>
      </c>
      <c r="CA59" s="1">
        <v>294</v>
      </c>
      <c r="CB59" s="1">
        <v>340</v>
      </c>
      <c r="CC59" s="1">
        <v>124</v>
      </c>
      <c r="CD59" s="1">
        <v>417</v>
      </c>
      <c r="CE59" s="1">
        <v>401</v>
      </c>
      <c r="CF59" s="1">
        <v>669</v>
      </c>
      <c r="CG59" s="1">
        <v>183</v>
      </c>
      <c r="CH59" s="1">
        <v>125</v>
      </c>
      <c r="CI59" s="1">
        <v>412</v>
      </c>
      <c r="CJ59" s="1">
        <v>391</v>
      </c>
      <c r="CK59" s="1">
        <v>297</v>
      </c>
      <c r="CL59" s="1">
        <v>323</v>
      </c>
      <c r="CM59" s="1">
        <v>338</v>
      </c>
      <c r="CN59" s="1">
        <v>557</v>
      </c>
      <c r="CO59" s="1">
        <v>527</v>
      </c>
      <c r="CP59" s="1">
        <v>258</v>
      </c>
      <c r="CQ59" s="1">
        <v>336</v>
      </c>
      <c r="CR59" s="1">
        <v>84</v>
      </c>
      <c r="CS59" s="1">
        <v>116</v>
      </c>
      <c r="CT59" s="1">
        <v>156</v>
      </c>
      <c r="CU59" s="1">
        <v>154</v>
      </c>
      <c r="CV59" s="1">
        <v>205</v>
      </c>
      <c r="CW59" s="1">
        <v>202</v>
      </c>
      <c r="CX59" s="1">
        <v>108</v>
      </c>
      <c r="CY59" s="1">
        <v>714</v>
      </c>
      <c r="CZ59" s="1">
        <v>306</v>
      </c>
      <c r="DA59" s="1">
        <v>411</v>
      </c>
      <c r="DB59" s="1">
        <v>159</v>
      </c>
      <c r="DC59" s="1">
        <v>140</v>
      </c>
      <c r="DD59" s="1">
        <v>148</v>
      </c>
      <c r="DE59" s="11">
        <v>453</v>
      </c>
      <c r="DF59" s="11">
        <v>231</v>
      </c>
      <c r="DG59" s="11">
        <v>621</v>
      </c>
      <c r="DH59" s="11">
        <v>891</v>
      </c>
      <c r="DI59" s="11">
        <v>537</v>
      </c>
      <c r="DJ59" s="11">
        <v>729</v>
      </c>
      <c r="DK59" s="11">
        <v>437</v>
      </c>
      <c r="DL59" s="11">
        <v>808</v>
      </c>
      <c r="DM59" s="11">
        <v>687</v>
      </c>
      <c r="DN59" s="11">
        <v>371</v>
      </c>
      <c r="DO59" s="11">
        <v>525</v>
      </c>
      <c r="DP59" s="11">
        <v>502</v>
      </c>
      <c r="DQ59" s="11">
        <v>322</v>
      </c>
      <c r="DR59" s="11">
        <v>467</v>
      </c>
      <c r="DS59" s="11">
        <v>458</v>
      </c>
      <c r="DT59" s="11">
        <v>522</v>
      </c>
      <c r="DU59" s="11">
        <v>344</v>
      </c>
      <c r="DV59" s="11">
        <v>790</v>
      </c>
      <c r="DW59" s="11">
        <v>419</v>
      </c>
      <c r="DX59" s="11">
        <v>410</v>
      </c>
      <c r="DY59" s="11">
        <v>441</v>
      </c>
      <c r="DZ59" s="11">
        <v>384</v>
      </c>
      <c r="EA59" s="11">
        <v>300</v>
      </c>
      <c r="EB59" s="11">
        <v>372</v>
      </c>
      <c r="EC59" s="11">
        <v>170</v>
      </c>
      <c r="ED59" s="11">
        <v>438</v>
      </c>
      <c r="EE59" s="11">
        <v>244</v>
      </c>
      <c r="EF59" s="11">
        <v>223</v>
      </c>
      <c r="EG59" s="11">
        <v>716</v>
      </c>
      <c r="EH59" s="11">
        <v>561</v>
      </c>
      <c r="EI59" s="11">
        <v>523</v>
      </c>
      <c r="EJ59" s="11">
        <v>607</v>
      </c>
      <c r="EK59" s="11">
        <v>572</v>
      </c>
      <c r="EL59" s="11">
        <v>547</v>
      </c>
      <c r="EM59" s="11">
        <v>364</v>
      </c>
      <c r="EN59" s="11">
        <v>582</v>
      </c>
      <c r="EO59" s="11">
        <v>456</v>
      </c>
      <c r="EP59" s="11">
        <v>567</v>
      </c>
      <c r="EQ59" s="11">
        <v>1013</v>
      </c>
      <c r="ER59" s="11">
        <v>290</v>
      </c>
      <c r="ES59" s="11">
        <v>172</v>
      </c>
      <c r="ET59" s="11">
        <v>708</v>
      </c>
      <c r="EU59" s="11">
        <v>482</v>
      </c>
      <c r="EV59" s="11">
        <v>551</v>
      </c>
      <c r="EW59" s="11">
        <v>811</v>
      </c>
      <c r="EX59" s="11">
        <v>718</v>
      </c>
      <c r="EY59" s="11">
        <v>270</v>
      </c>
      <c r="EZ59" s="12">
        <f t="shared" si="0"/>
        <v>383.93506493506493</v>
      </c>
      <c r="FA59" s="12">
        <f t="shared" si="1"/>
        <v>258.01240471077409</v>
      </c>
    </row>
    <row r="60" spans="1:157">
      <c r="A60" s="1">
        <f t="shared" si="2"/>
        <v>57</v>
      </c>
      <c r="B60" s="10">
        <v>345</v>
      </c>
      <c r="C60" s="10">
        <v>171</v>
      </c>
      <c r="D60" s="10">
        <v>448</v>
      </c>
      <c r="E60" s="10">
        <v>341</v>
      </c>
      <c r="F60" s="10">
        <v>304</v>
      </c>
      <c r="G60" s="10">
        <v>374</v>
      </c>
      <c r="H60" s="10">
        <v>112</v>
      </c>
      <c r="I60" s="10">
        <v>363</v>
      </c>
      <c r="J60" s="10">
        <v>462</v>
      </c>
      <c r="K60" s="10">
        <v>115</v>
      </c>
      <c r="L60" s="10">
        <v>103</v>
      </c>
      <c r="M60" s="10">
        <v>288</v>
      </c>
      <c r="N60" s="10">
        <v>282</v>
      </c>
      <c r="O60" s="10">
        <v>126</v>
      </c>
      <c r="P60" s="10">
        <v>189</v>
      </c>
      <c r="Q60" s="10">
        <v>166</v>
      </c>
      <c r="R60" s="10">
        <v>393</v>
      </c>
      <c r="S60" s="10">
        <v>305</v>
      </c>
      <c r="T60" s="10">
        <v>231</v>
      </c>
      <c r="U60" s="10">
        <v>113</v>
      </c>
      <c r="V60" s="10">
        <v>321</v>
      </c>
      <c r="W60" s="10">
        <v>321</v>
      </c>
      <c r="X60" s="10">
        <v>78</v>
      </c>
      <c r="Y60" s="10">
        <v>145</v>
      </c>
      <c r="Z60" s="10">
        <v>150</v>
      </c>
      <c r="AA60" s="10">
        <v>125</v>
      </c>
      <c r="AB60" s="10">
        <v>140</v>
      </c>
      <c r="AC60" s="10">
        <v>90</v>
      </c>
      <c r="AD60" s="10">
        <v>485</v>
      </c>
      <c r="AE60" s="10">
        <v>139</v>
      </c>
      <c r="AF60" s="10">
        <v>280</v>
      </c>
      <c r="AG60" s="10">
        <v>154</v>
      </c>
      <c r="AH60" s="10">
        <v>142</v>
      </c>
      <c r="AI60" s="10">
        <v>229</v>
      </c>
      <c r="AJ60" s="10">
        <v>310</v>
      </c>
      <c r="AK60" s="2">
        <v>486</v>
      </c>
      <c r="AL60" s="2">
        <v>133</v>
      </c>
      <c r="AM60" s="2">
        <v>1428</v>
      </c>
      <c r="AN60" s="2">
        <v>577</v>
      </c>
      <c r="AO60" s="2">
        <v>390</v>
      </c>
      <c r="AP60" s="2">
        <v>278</v>
      </c>
      <c r="AQ60" s="2">
        <v>128</v>
      </c>
      <c r="AR60" s="2">
        <v>468</v>
      </c>
      <c r="AS60" s="2">
        <v>168</v>
      </c>
      <c r="AT60" s="2">
        <v>747</v>
      </c>
      <c r="AU60" s="2">
        <v>187</v>
      </c>
      <c r="AV60" s="2">
        <v>338</v>
      </c>
      <c r="AW60" s="2">
        <v>152</v>
      </c>
      <c r="AX60" s="2">
        <v>126</v>
      </c>
      <c r="AY60" s="10">
        <v>507</v>
      </c>
      <c r="AZ60" s="10">
        <v>125</v>
      </c>
      <c r="BA60" s="10">
        <v>606</v>
      </c>
      <c r="BB60" s="10">
        <v>602</v>
      </c>
      <c r="BC60" s="10">
        <v>528</v>
      </c>
      <c r="BD60" s="10">
        <v>341</v>
      </c>
      <c r="BE60" s="10">
        <v>587</v>
      </c>
      <c r="BF60" s="10">
        <v>283</v>
      </c>
      <c r="BG60" s="10">
        <v>594</v>
      </c>
      <c r="BH60" s="10">
        <v>463</v>
      </c>
      <c r="BI60" s="10">
        <v>483</v>
      </c>
      <c r="BJ60" s="10">
        <v>689</v>
      </c>
      <c r="BK60" s="10">
        <v>421</v>
      </c>
      <c r="BL60" s="10">
        <v>576</v>
      </c>
      <c r="BM60" s="10">
        <v>148</v>
      </c>
      <c r="BN60" s="10">
        <v>543</v>
      </c>
      <c r="BO60" s="10">
        <v>107</v>
      </c>
      <c r="BP60" s="10">
        <v>497</v>
      </c>
      <c r="BQ60" s="10">
        <v>170</v>
      </c>
      <c r="BR60" s="10">
        <v>368</v>
      </c>
      <c r="BS60" s="10">
        <v>312</v>
      </c>
      <c r="BT60" s="10">
        <v>527</v>
      </c>
      <c r="BU60" s="10">
        <v>863</v>
      </c>
      <c r="BV60" s="1">
        <v>397</v>
      </c>
      <c r="BW60" s="1">
        <v>283</v>
      </c>
      <c r="BX60" s="1">
        <v>154</v>
      </c>
      <c r="BY60" s="1">
        <v>134</v>
      </c>
      <c r="BZ60" s="1">
        <v>166</v>
      </c>
      <c r="CA60" s="1">
        <v>314</v>
      </c>
      <c r="CB60" s="1">
        <v>388</v>
      </c>
      <c r="CC60" s="1">
        <v>144</v>
      </c>
      <c r="CD60" s="1">
        <v>419</v>
      </c>
      <c r="CE60" s="1">
        <v>456</v>
      </c>
      <c r="CF60" s="1">
        <v>595</v>
      </c>
      <c r="CG60" s="1">
        <v>185</v>
      </c>
      <c r="CH60" s="1">
        <v>133</v>
      </c>
      <c r="CI60" s="1">
        <v>412</v>
      </c>
      <c r="CJ60" s="1">
        <v>407</v>
      </c>
      <c r="CK60" s="1">
        <v>320</v>
      </c>
      <c r="CL60" s="1">
        <v>318</v>
      </c>
      <c r="CM60" s="1">
        <v>347</v>
      </c>
      <c r="CN60" s="1">
        <v>600</v>
      </c>
      <c r="CO60" s="1">
        <v>540</v>
      </c>
      <c r="CP60" s="1">
        <v>277</v>
      </c>
      <c r="CQ60" s="1">
        <v>335</v>
      </c>
      <c r="CR60" s="1">
        <v>105</v>
      </c>
      <c r="CS60" s="1">
        <v>111</v>
      </c>
      <c r="CT60" s="1">
        <v>160</v>
      </c>
      <c r="CU60" s="1">
        <v>156</v>
      </c>
      <c r="CV60" s="1">
        <v>203</v>
      </c>
      <c r="CW60" s="1">
        <v>203</v>
      </c>
      <c r="CX60" s="1">
        <v>92</v>
      </c>
      <c r="CY60" s="1">
        <v>575</v>
      </c>
      <c r="CZ60" s="1">
        <v>307</v>
      </c>
      <c r="DA60" s="1">
        <v>410</v>
      </c>
      <c r="DB60" s="1">
        <v>160</v>
      </c>
      <c r="DC60" s="1">
        <v>142</v>
      </c>
      <c r="DD60" s="1">
        <v>147</v>
      </c>
      <c r="DE60" s="11">
        <v>471</v>
      </c>
      <c r="DF60" s="11">
        <v>211</v>
      </c>
      <c r="DG60" s="11">
        <v>737</v>
      </c>
      <c r="DH60" s="11">
        <v>915</v>
      </c>
      <c r="DI60" s="11">
        <v>534</v>
      </c>
      <c r="DJ60" s="11">
        <v>717</v>
      </c>
      <c r="DK60" s="11">
        <v>435</v>
      </c>
      <c r="DL60" s="11">
        <v>693</v>
      </c>
      <c r="DM60" s="11">
        <v>691</v>
      </c>
      <c r="DN60" s="11">
        <v>369</v>
      </c>
      <c r="DO60" s="11">
        <v>536</v>
      </c>
      <c r="DP60" s="11">
        <v>500</v>
      </c>
      <c r="DQ60" s="11">
        <v>309</v>
      </c>
      <c r="DR60" s="11">
        <v>458</v>
      </c>
      <c r="DS60" s="11">
        <v>459</v>
      </c>
      <c r="DT60" s="11">
        <v>521</v>
      </c>
      <c r="DU60" s="11">
        <v>340</v>
      </c>
      <c r="DV60" s="11">
        <v>788</v>
      </c>
      <c r="DW60" s="11">
        <v>419</v>
      </c>
      <c r="DX60" s="11">
        <v>396</v>
      </c>
      <c r="DY60" s="11">
        <v>443</v>
      </c>
      <c r="DZ60" s="11">
        <v>384</v>
      </c>
      <c r="EA60" s="11">
        <v>269</v>
      </c>
      <c r="EB60" s="11">
        <v>320</v>
      </c>
      <c r="EC60" s="11">
        <v>170</v>
      </c>
      <c r="ED60" s="11">
        <v>453</v>
      </c>
      <c r="EE60" s="11">
        <v>250</v>
      </c>
      <c r="EF60" s="11">
        <v>211</v>
      </c>
      <c r="EG60" s="11">
        <v>630</v>
      </c>
      <c r="EH60" s="11">
        <v>566</v>
      </c>
      <c r="EI60" s="11">
        <v>521</v>
      </c>
      <c r="EJ60" s="11">
        <v>599</v>
      </c>
      <c r="EK60" s="11">
        <v>570</v>
      </c>
      <c r="EL60" s="11">
        <v>561</v>
      </c>
      <c r="EM60" s="11">
        <v>364</v>
      </c>
      <c r="EN60" s="11">
        <v>583</v>
      </c>
      <c r="EO60" s="11">
        <v>454</v>
      </c>
      <c r="EP60" s="11">
        <v>568</v>
      </c>
      <c r="EQ60" s="11">
        <v>1007</v>
      </c>
      <c r="ER60" s="11">
        <v>289</v>
      </c>
      <c r="ES60" s="11">
        <v>172</v>
      </c>
      <c r="ET60" s="11">
        <v>664</v>
      </c>
      <c r="EU60" s="11">
        <v>472</v>
      </c>
      <c r="EV60" s="11">
        <v>560</v>
      </c>
      <c r="EW60" s="11">
        <v>813</v>
      </c>
      <c r="EX60" s="11">
        <v>720</v>
      </c>
      <c r="EY60" s="11">
        <v>226</v>
      </c>
      <c r="EZ60" s="12">
        <f t="shared" si="0"/>
        <v>374.7987012987013</v>
      </c>
      <c r="FA60" s="12">
        <f t="shared" si="1"/>
        <v>216.21592269548634</v>
      </c>
    </row>
    <row r="61" spans="1:157">
      <c r="A61" s="1">
        <f t="shared" si="2"/>
        <v>58</v>
      </c>
      <c r="B61" s="10">
        <v>343</v>
      </c>
      <c r="C61" s="10">
        <v>170</v>
      </c>
      <c r="D61" s="10">
        <v>449</v>
      </c>
      <c r="E61" s="10">
        <v>343</v>
      </c>
      <c r="F61" s="10">
        <v>303</v>
      </c>
      <c r="G61" s="10">
        <v>373</v>
      </c>
      <c r="H61" s="10">
        <v>111</v>
      </c>
      <c r="I61" s="10">
        <v>347</v>
      </c>
      <c r="J61" s="10">
        <v>461</v>
      </c>
      <c r="K61" s="10">
        <v>114</v>
      </c>
      <c r="L61" s="10">
        <v>105</v>
      </c>
      <c r="M61" s="10">
        <v>289</v>
      </c>
      <c r="N61" s="10">
        <v>282</v>
      </c>
      <c r="O61" s="10">
        <v>127</v>
      </c>
      <c r="P61" s="10">
        <v>189</v>
      </c>
      <c r="Q61" s="10">
        <v>146</v>
      </c>
      <c r="R61" s="10">
        <v>393</v>
      </c>
      <c r="S61" s="10">
        <v>305</v>
      </c>
      <c r="T61" s="10">
        <v>233</v>
      </c>
      <c r="U61" s="10">
        <v>114</v>
      </c>
      <c r="V61" s="10">
        <v>321</v>
      </c>
      <c r="W61" s="10">
        <v>321</v>
      </c>
      <c r="X61" s="10">
        <v>78</v>
      </c>
      <c r="Y61" s="10">
        <v>146</v>
      </c>
      <c r="Z61" s="10">
        <v>147</v>
      </c>
      <c r="AA61" s="10">
        <v>131</v>
      </c>
      <c r="AB61" s="10">
        <v>159</v>
      </c>
      <c r="AC61" s="10">
        <v>91</v>
      </c>
      <c r="AD61" s="10">
        <v>485</v>
      </c>
      <c r="AE61" s="10">
        <v>127</v>
      </c>
      <c r="AF61" s="10">
        <v>279</v>
      </c>
      <c r="AG61" s="10">
        <v>171</v>
      </c>
      <c r="AH61" s="10">
        <v>150</v>
      </c>
      <c r="AI61" s="10">
        <v>226</v>
      </c>
      <c r="AJ61" s="10">
        <v>314</v>
      </c>
      <c r="AK61" s="2">
        <v>485</v>
      </c>
      <c r="AL61" s="2">
        <v>132</v>
      </c>
      <c r="AM61" s="2">
        <v>1386</v>
      </c>
      <c r="AN61" s="2">
        <v>600</v>
      </c>
      <c r="AO61" s="2">
        <v>390</v>
      </c>
      <c r="AP61" s="2">
        <v>270</v>
      </c>
      <c r="AQ61" s="2">
        <v>130</v>
      </c>
      <c r="AR61" s="2">
        <v>457</v>
      </c>
      <c r="AS61" s="2">
        <v>169</v>
      </c>
      <c r="AT61" s="2">
        <v>466</v>
      </c>
      <c r="AU61" s="2">
        <v>186</v>
      </c>
      <c r="AV61" s="2">
        <v>352</v>
      </c>
      <c r="AW61" s="2">
        <v>96</v>
      </c>
      <c r="AX61" s="2">
        <v>123</v>
      </c>
      <c r="AY61" s="10">
        <v>524</v>
      </c>
      <c r="AZ61" s="10">
        <v>123</v>
      </c>
      <c r="BA61" s="10">
        <v>579</v>
      </c>
      <c r="BB61" s="10">
        <v>602</v>
      </c>
      <c r="BC61" s="10">
        <v>529</v>
      </c>
      <c r="BD61" s="10">
        <v>360</v>
      </c>
      <c r="BE61" s="10">
        <v>565</v>
      </c>
      <c r="BF61" s="10">
        <v>282</v>
      </c>
      <c r="BG61" s="10">
        <v>596</v>
      </c>
      <c r="BH61" s="10">
        <v>462</v>
      </c>
      <c r="BI61" s="10">
        <v>501</v>
      </c>
      <c r="BJ61" s="10">
        <v>709</v>
      </c>
      <c r="BK61" s="10">
        <v>397</v>
      </c>
      <c r="BL61" s="10">
        <v>564</v>
      </c>
      <c r="BM61" s="10">
        <v>133</v>
      </c>
      <c r="BN61" s="10">
        <v>573</v>
      </c>
      <c r="BO61" s="10">
        <v>105</v>
      </c>
      <c r="BP61" s="10">
        <v>498</v>
      </c>
      <c r="BQ61" s="10">
        <v>161</v>
      </c>
      <c r="BR61" s="10">
        <v>378</v>
      </c>
      <c r="BS61" s="10">
        <v>316</v>
      </c>
      <c r="BT61" s="10">
        <v>527</v>
      </c>
      <c r="BU61" s="10">
        <v>848</v>
      </c>
      <c r="BV61" s="1">
        <v>397</v>
      </c>
      <c r="BW61" s="1">
        <v>281</v>
      </c>
      <c r="BX61" s="1">
        <v>153</v>
      </c>
      <c r="BY61" s="1">
        <v>134</v>
      </c>
      <c r="BZ61" s="1">
        <v>164</v>
      </c>
      <c r="CA61" s="1">
        <v>313</v>
      </c>
      <c r="CB61" s="1">
        <v>386</v>
      </c>
      <c r="CC61" s="1">
        <v>142</v>
      </c>
      <c r="CD61" s="1">
        <v>407</v>
      </c>
      <c r="CE61" s="1">
        <v>460</v>
      </c>
      <c r="CF61" s="1">
        <v>405</v>
      </c>
      <c r="CG61" s="1">
        <v>184</v>
      </c>
      <c r="CH61" s="1">
        <v>133</v>
      </c>
      <c r="CI61" s="1">
        <v>413</v>
      </c>
      <c r="CJ61" s="1">
        <v>417</v>
      </c>
      <c r="CK61" s="1">
        <v>320</v>
      </c>
      <c r="CL61" s="1">
        <v>322</v>
      </c>
      <c r="CM61" s="1">
        <v>348</v>
      </c>
      <c r="CN61" s="1">
        <v>599</v>
      </c>
      <c r="CO61" s="1">
        <v>539</v>
      </c>
      <c r="CP61" s="1">
        <v>275</v>
      </c>
      <c r="CQ61" s="1">
        <v>335</v>
      </c>
      <c r="CR61" s="1">
        <v>108</v>
      </c>
      <c r="CS61" s="1">
        <v>108</v>
      </c>
      <c r="CT61" s="1">
        <v>157</v>
      </c>
      <c r="CU61" s="1">
        <v>153</v>
      </c>
      <c r="CV61" s="1">
        <v>205</v>
      </c>
      <c r="CW61" s="1">
        <v>204</v>
      </c>
      <c r="CX61" s="1">
        <v>96</v>
      </c>
      <c r="CY61" s="1">
        <v>58</v>
      </c>
      <c r="CZ61" s="1">
        <v>299</v>
      </c>
      <c r="DA61" s="1">
        <v>410</v>
      </c>
      <c r="DB61" s="1">
        <v>139</v>
      </c>
      <c r="DC61" s="1">
        <v>144</v>
      </c>
      <c r="DD61" s="1">
        <v>147</v>
      </c>
      <c r="DE61" s="11">
        <v>469</v>
      </c>
      <c r="DF61" s="11">
        <v>230</v>
      </c>
      <c r="DG61" s="11">
        <v>623</v>
      </c>
      <c r="DH61" s="11">
        <v>892</v>
      </c>
      <c r="DI61" s="11">
        <v>535</v>
      </c>
      <c r="DJ61" s="11">
        <v>592</v>
      </c>
      <c r="DK61" s="11">
        <v>436</v>
      </c>
      <c r="DL61" s="11">
        <v>737</v>
      </c>
      <c r="DM61" s="11">
        <v>710</v>
      </c>
      <c r="DN61" s="11">
        <v>369</v>
      </c>
      <c r="DO61" s="11">
        <v>524</v>
      </c>
      <c r="DP61" s="11">
        <v>507</v>
      </c>
      <c r="DQ61" s="11">
        <v>306</v>
      </c>
      <c r="DR61" s="11">
        <v>458</v>
      </c>
      <c r="DS61" s="11">
        <v>412</v>
      </c>
      <c r="DT61" s="11">
        <v>513</v>
      </c>
      <c r="DU61" s="11">
        <v>342</v>
      </c>
      <c r="DV61" s="11">
        <v>784</v>
      </c>
      <c r="DW61" s="11">
        <v>419</v>
      </c>
      <c r="DX61" s="11">
        <v>416</v>
      </c>
      <c r="DY61" s="11">
        <v>445</v>
      </c>
      <c r="DZ61" s="11">
        <v>382</v>
      </c>
      <c r="EA61" s="11">
        <v>269</v>
      </c>
      <c r="EB61" s="11">
        <v>319</v>
      </c>
      <c r="EC61" s="11">
        <v>170</v>
      </c>
      <c r="ED61" s="11">
        <v>430</v>
      </c>
      <c r="EE61" s="11">
        <v>250</v>
      </c>
      <c r="EF61" s="11">
        <v>206</v>
      </c>
      <c r="EG61" s="11">
        <v>625</v>
      </c>
      <c r="EH61" s="11">
        <v>655</v>
      </c>
      <c r="EI61" s="11">
        <v>525</v>
      </c>
      <c r="EJ61" s="11">
        <v>599</v>
      </c>
      <c r="EK61" s="11">
        <v>570</v>
      </c>
      <c r="EL61" s="11">
        <v>550</v>
      </c>
      <c r="EM61" s="11">
        <v>365</v>
      </c>
      <c r="EN61" s="11">
        <v>581</v>
      </c>
      <c r="EO61" s="11">
        <v>453</v>
      </c>
      <c r="EP61" s="11">
        <v>570</v>
      </c>
      <c r="EQ61" s="11">
        <v>1003</v>
      </c>
      <c r="ER61" s="11">
        <v>292</v>
      </c>
      <c r="ES61" s="11">
        <v>173</v>
      </c>
      <c r="ET61" s="11">
        <v>673</v>
      </c>
      <c r="EU61" s="11">
        <v>441</v>
      </c>
      <c r="EV61" s="11">
        <v>556</v>
      </c>
      <c r="EW61" s="11">
        <v>806</v>
      </c>
      <c r="EX61" s="11">
        <v>752</v>
      </c>
      <c r="EY61" s="11">
        <v>197</v>
      </c>
      <c r="EZ61" s="12">
        <f t="shared" si="0"/>
        <v>366.25324675324674</v>
      </c>
      <c r="FA61" s="12">
        <f t="shared" si="1"/>
        <v>212.34749426994193</v>
      </c>
    </row>
    <row r="62" spans="1:157">
      <c r="A62" s="1">
        <f t="shared" si="2"/>
        <v>59</v>
      </c>
      <c r="B62" s="10">
        <v>344</v>
      </c>
      <c r="C62" s="10">
        <v>169</v>
      </c>
      <c r="D62" s="10">
        <v>449</v>
      </c>
      <c r="E62" s="10">
        <v>341</v>
      </c>
      <c r="F62" s="10">
        <v>304</v>
      </c>
      <c r="G62" s="10">
        <v>375</v>
      </c>
      <c r="H62" s="10">
        <v>112</v>
      </c>
      <c r="I62" s="10">
        <v>345</v>
      </c>
      <c r="J62" s="10">
        <v>461</v>
      </c>
      <c r="K62" s="10">
        <v>110</v>
      </c>
      <c r="L62" s="10">
        <v>104</v>
      </c>
      <c r="M62" s="10">
        <v>288</v>
      </c>
      <c r="N62" s="10">
        <v>283</v>
      </c>
      <c r="O62" s="10">
        <v>128</v>
      </c>
      <c r="P62" s="10">
        <v>190</v>
      </c>
      <c r="Q62" s="10">
        <v>140</v>
      </c>
      <c r="R62" s="10">
        <v>393</v>
      </c>
      <c r="S62" s="10">
        <v>304</v>
      </c>
      <c r="T62" s="10">
        <v>235</v>
      </c>
      <c r="U62" s="10">
        <v>114</v>
      </c>
      <c r="V62" s="10">
        <v>322</v>
      </c>
      <c r="W62" s="10">
        <v>322</v>
      </c>
      <c r="X62" s="10">
        <v>78</v>
      </c>
      <c r="Y62" s="10">
        <v>144</v>
      </c>
      <c r="Z62" s="10">
        <v>134</v>
      </c>
      <c r="AA62" s="10">
        <v>109</v>
      </c>
      <c r="AB62" s="10">
        <v>149</v>
      </c>
      <c r="AC62" s="10">
        <v>106</v>
      </c>
      <c r="AD62" s="10">
        <v>487</v>
      </c>
      <c r="AE62" s="10">
        <v>151</v>
      </c>
      <c r="AF62" s="10">
        <v>281</v>
      </c>
      <c r="AG62" s="10">
        <v>151</v>
      </c>
      <c r="AH62" s="10">
        <v>135</v>
      </c>
      <c r="AI62" s="10">
        <v>228</v>
      </c>
      <c r="AJ62" s="10">
        <v>315</v>
      </c>
      <c r="AK62" s="2">
        <v>482</v>
      </c>
      <c r="AL62" s="2">
        <v>119</v>
      </c>
      <c r="AM62" s="2">
        <v>1350</v>
      </c>
      <c r="AN62" s="2">
        <v>600</v>
      </c>
      <c r="AO62" s="2">
        <v>393</v>
      </c>
      <c r="AP62" s="2">
        <v>275</v>
      </c>
      <c r="AQ62" s="2">
        <v>129</v>
      </c>
      <c r="AR62" s="2">
        <v>452</v>
      </c>
      <c r="AS62" s="2">
        <v>169</v>
      </c>
      <c r="AT62" s="2">
        <v>1331</v>
      </c>
      <c r="AU62" s="2">
        <v>186</v>
      </c>
      <c r="AV62" s="2">
        <v>350</v>
      </c>
      <c r="AW62" s="2">
        <v>131</v>
      </c>
      <c r="AX62" s="2">
        <v>126</v>
      </c>
      <c r="AY62" s="10">
        <v>496</v>
      </c>
      <c r="AZ62" s="10">
        <v>123</v>
      </c>
      <c r="BA62" s="10">
        <v>609</v>
      </c>
      <c r="BB62" s="10">
        <v>602</v>
      </c>
      <c r="BC62" s="10">
        <v>523</v>
      </c>
      <c r="BD62" s="10">
        <v>361</v>
      </c>
      <c r="BE62" s="10">
        <v>586</v>
      </c>
      <c r="BF62" s="10">
        <v>282</v>
      </c>
      <c r="BG62" s="10">
        <v>581</v>
      </c>
      <c r="BH62" s="10">
        <v>464</v>
      </c>
      <c r="BI62" s="10">
        <v>474</v>
      </c>
      <c r="BJ62" s="10">
        <v>704</v>
      </c>
      <c r="BK62" s="10">
        <v>425</v>
      </c>
      <c r="BL62" s="10">
        <v>601</v>
      </c>
      <c r="BM62" s="10">
        <v>159</v>
      </c>
      <c r="BN62" s="10">
        <v>546</v>
      </c>
      <c r="BO62" s="10">
        <v>106</v>
      </c>
      <c r="BP62" s="10">
        <v>480</v>
      </c>
      <c r="BQ62" s="10">
        <v>173</v>
      </c>
      <c r="BR62" s="10">
        <v>383</v>
      </c>
      <c r="BS62" s="10">
        <v>307</v>
      </c>
      <c r="BT62" s="10">
        <v>506</v>
      </c>
      <c r="BU62" s="10">
        <v>819</v>
      </c>
      <c r="BV62" s="1">
        <v>418</v>
      </c>
      <c r="BW62" s="1">
        <v>282</v>
      </c>
      <c r="BX62" s="1">
        <v>150</v>
      </c>
      <c r="BY62" s="1">
        <v>134</v>
      </c>
      <c r="BZ62" s="1">
        <v>166</v>
      </c>
      <c r="CA62" s="1">
        <v>313</v>
      </c>
      <c r="CB62" s="1">
        <v>385</v>
      </c>
      <c r="CC62" s="1">
        <v>142</v>
      </c>
      <c r="CD62" s="1">
        <v>410</v>
      </c>
      <c r="CE62" s="1">
        <v>462</v>
      </c>
      <c r="CF62" s="1">
        <v>383</v>
      </c>
      <c r="CG62" s="1">
        <v>182</v>
      </c>
      <c r="CH62" s="1">
        <v>133</v>
      </c>
      <c r="CI62" s="1">
        <v>414</v>
      </c>
      <c r="CJ62" s="1">
        <v>416</v>
      </c>
      <c r="CK62" s="1">
        <v>320</v>
      </c>
      <c r="CL62" s="1">
        <v>321</v>
      </c>
      <c r="CM62" s="1">
        <v>353</v>
      </c>
      <c r="CN62" s="1">
        <v>613</v>
      </c>
      <c r="CO62" s="1">
        <v>539</v>
      </c>
      <c r="CP62" s="1">
        <v>277</v>
      </c>
      <c r="CQ62" s="1">
        <v>334</v>
      </c>
      <c r="CR62" s="1">
        <v>116</v>
      </c>
      <c r="CS62" s="1">
        <v>99</v>
      </c>
      <c r="CT62" s="1">
        <v>150</v>
      </c>
      <c r="CU62" s="1">
        <v>153</v>
      </c>
      <c r="CV62" s="1">
        <v>203</v>
      </c>
      <c r="CW62" s="1">
        <v>201</v>
      </c>
      <c r="CX62" s="1">
        <v>127</v>
      </c>
      <c r="CY62" s="1">
        <v>58</v>
      </c>
      <c r="CZ62" s="1">
        <v>293</v>
      </c>
      <c r="DA62" s="1">
        <v>409</v>
      </c>
      <c r="DB62" s="1">
        <v>163</v>
      </c>
      <c r="DC62" s="1">
        <v>135</v>
      </c>
      <c r="DD62" s="1">
        <v>146</v>
      </c>
      <c r="DE62" s="11">
        <v>463</v>
      </c>
      <c r="DF62" s="11">
        <v>224</v>
      </c>
      <c r="DG62" s="11">
        <v>622</v>
      </c>
      <c r="DH62" s="11">
        <v>897</v>
      </c>
      <c r="DI62" s="11">
        <v>533</v>
      </c>
      <c r="DJ62" s="11">
        <v>550</v>
      </c>
      <c r="DK62" s="11">
        <v>436</v>
      </c>
      <c r="DL62" s="11">
        <v>674</v>
      </c>
      <c r="DM62" s="11">
        <v>754</v>
      </c>
      <c r="DN62" s="11">
        <v>380</v>
      </c>
      <c r="DO62" s="11">
        <v>527</v>
      </c>
      <c r="DP62" s="11">
        <v>502</v>
      </c>
      <c r="DQ62" s="11">
        <v>306</v>
      </c>
      <c r="DR62" s="11">
        <v>451</v>
      </c>
      <c r="DS62" s="11">
        <v>440</v>
      </c>
      <c r="DT62" s="11">
        <v>522</v>
      </c>
      <c r="DU62" s="11">
        <v>337</v>
      </c>
      <c r="DV62" s="11">
        <v>798</v>
      </c>
      <c r="DW62" s="11">
        <v>411</v>
      </c>
      <c r="DX62" s="11">
        <v>390</v>
      </c>
      <c r="DY62" s="11">
        <v>442</v>
      </c>
      <c r="DZ62" s="11">
        <v>384</v>
      </c>
      <c r="EA62" s="11">
        <v>269</v>
      </c>
      <c r="EB62" s="11">
        <v>318</v>
      </c>
      <c r="EC62" s="11">
        <v>169</v>
      </c>
      <c r="ED62" s="11">
        <v>405</v>
      </c>
      <c r="EE62" s="11">
        <v>246</v>
      </c>
      <c r="EF62" s="11">
        <v>210</v>
      </c>
      <c r="EG62" s="11">
        <v>1023</v>
      </c>
      <c r="EH62" s="11">
        <v>708</v>
      </c>
      <c r="EI62" s="11">
        <v>527</v>
      </c>
      <c r="EJ62" s="11">
        <v>598</v>
      </c>
      <c r="EK62" s="11">
        <v>569</v>
      </c>
      <c r="EL62" s="11">
        <v>551</v>
      </c>
      <c r="EM62" s="11">
        <v>364</v>
      </c>
      <c r="EN62" s="11">
        <v>581</v>
      </c>
      <c r="EO62" s="11">
        <v>449</v>
      </c>
      <c r="EP62" s="11">
        <v>569</v>
      </c>
      <c r="EQ62" s="11">
        <v>1003</v>
      </c>
      <c r="ER62" s="11">
        <v>294</v>
      </c>
      <c r="ES62" s="11">
        <v>173</v>
      </c>
      <c r="ET62" s="11">
        <v>621</v>
      </c>
      <c r="EU62" s="11">
        <v>426</v>
      </c>
      <c r="EV62" s="11">
        <v>550</v>
      </c>
      <c r="EW62" s="11">
        <v>901</v>
      </c>
      <c r="EX62" s="11">
        <v>745</v>
      </c>
      <c r="EY62" s="11">
        <v>177</v>
      </c>
      <c r="EZ62" s="12">
        <f t="shared" si="0"/>
        <v>373.98051948051949</v>
      </c>
      <c r="FA62" s="12">
        <f t="shared" si="1"/>
        <v>230.57332552044795</v>
      </c>
    </row>
    <row r="63" spans="1:157">
      <c r="A63" s="1">
        <f t="shared" si="2"/>
        <v>60</v>
      </c>
      <c r="B63" s="10">
        <v>345</v>
      </c>
      <c r="C63" s="10">
        <v>170</v>
      </c>
      <c r="D63" s="10">
        <v>449</v>
      </c>
      <c r="E63" s="10">
        <v>342</v>
      </c>
      <c r="F63" s="10">
        <v>304</v>
      </c>
      <c r="G63" s="10">
        <v>373</v>
      </c>
      <c r="H63" s="10">
        <v>111</v>
      </c>
      <c r="I63" s="10">
        <v>347</v>
      </c>
      <c r="J63" s="10">
        <v>461</v>
      </c>
      <c r="K63" s="10">
        <v>107</v>
      </c>
      <c r="L63" s="10">
        <v>104</v>
      </c>
      <c r="M63" s="10">
        <v>294</v>
      </c>
      <c r="N63" s="10">
        <v>284</v>
      </c>
      <c r="O63" s="10">
        <v>126</v>
      </c>
      <c r="P63" s="10">
        <v>190</v>
      </c>
      <c r="Q63" s="10">
        <v>153</v>
      </c>
      <c r="R63" s="10">
        <v>394</v>
      </c>
      <c r="S63" s="10">
        <v>305</v>
      </c>
      <c r="T63" s="10">
        <v>236</v>
      </c>
      <c r="U63" s="10">
        <v>114</v>
      </c>
      <c r="V63" s="10">
        <v>320</v>
      </c>
      <c r="W63" s="10">
        <v>320</v>
      </c>
      <c r="X63" s="10">
        <v>78</v>
      </c>
      <c r="Y63" s="10">
        <v>145</v>
      </c>
      <c r="Z63" s="10">
        <v>150</v>
      </c>
      <c r="AA63" s="10">
        <v>121</v>
      </c>
      <c r="AB63" s="10">
        <v>135</v>
      </c>
      <c r="AC63" s="10">
        <v>100</v>
      </c>
      <c r="AD63" s="10">
        <v>485</v>
      </c>
      <c r="AE63" s="10">
        <v>163</v>
      </c>
      <c r="AF63" s="10">
        <v>281</v>
      </c>
      <c r="AG63" s="10">
        <v>154</v>
      </c>
      <c r="AH63" s="10">
        <v>137</v>
      </c>
      <c r="AI63" s="10">
        <v>230</v>
      </c>
      <c r="AJ63" s="10">
        <v>314</v>
      </c>
      <c r="AK63" s="2">
        <v>491</v>
      </c>
      <c r="AL63" s="2">
        <v>129</v>
      </c>
      <c r="AM63" s="2">
        <v>1381</v>
      </c>
      <c r="AN63" s="2">
        <v>609</v>
      </c>
      <c r="AO63" s="2">
        <v>393</v>
      </c>
      <c r="AP63" s="2">
        <v>270</v>
      </c>
      <c r="AQ63" s="2">
        <v>128</v>
      </c>
      <c r="AR63" s="2">
        <v>452</v>
      </c>
      <c r="AS63" s="2">
        <v>168</v>
      </c>
      <c r="AT63" s="2">
        <v>638</v>
      </c>
      <c r="AU63" s="2">
        <v>186</v>
      </c>
      <c r="AV63" s="2">
        <v>347</v>
      </c>
      <c r="AW63" s="2">
        <v>120</v>
      </c>
      <c r="AX63" s="2">
        <v>123</v>
      </c>
      <c r="AY63" s="10">
        <v>527</v>
      </c>
      <c r="AZ63" s="10">
        <v>123</v>
      </c>
      <c r="BA63" s="10">
        <v>604</v>
      </c>
      <c r="BB63" s="10">
        <v>602</v>
      </c>
      <c r="BC63" s="10">
        <v>516</v>
      </c>
      <c r="BD63" s="10">
        <v>359</v>
      </c>
      <c r="BE63" s="10">
        <v>575</v>
      </c>
      <c r="BF63" s="10">
        <v>282</v>
      </c>
      <c r="BG63" s="10">
        <v>585</v>
      </c>
      <c r="BH63" s="10">
        <v>466</v>
      </c>
      <c r="BI63" s="10">
        <v>474</v>
      </c>
      <c r="BJ63" s="10">
        <v>698</v>
      </c>
      <c r="BK63" s="10">
        <v>424</v>
      </c>
      <c r="BL63" s="10">
        <v>581</v>
      </c>
      <c r="BM63" s="10">
        <v>167</v>
      </c>
      <c r="BN63" s="10">
        <v>560</v>
      </c>
      <c r="BO63" s="10">
        <v>103</v>
      </c>
      <c r="BP63" s="10">
        <v>497</v>
      </c>
      <c r="BQ63" s="10">
        <v>186</v>
      </c>
      <c r="BR63" s="10">
        <v>373</v>
      </c>
      <c r="BS63" s="10">
        <v>310</v>
      </c>
      <c r="BT63" s="10">
        <v>516</v>
      </c>
      <c r="BU63" s="10">
        <v>858</v>
      </c>
      <c r="BV63" s="1">
        <v>425</v>
      </c>
      <c r="BW63" s="1">
        <v>282</v>
      </c>
      <c r="BX63" s="1">
        <v>150</v>
      </c>
      <c r="BY63" s="1">
        <v>133</v>
      </c>
      <c r="BZ63" s="1">
        <v>162</v>
      </c>
      <c r="CA63" s="1">
        <v>312</v>
      </c>
      <c r="CB63" s="1">
        <v>392</v>
      </c>
      <c r="CC63" s="1">
        <v>142</v>
      </c>
      <c r="CD63" s="1">
        <v>414</v>
      </c>
      <c r="CE63" s="1">
        <v>456</v>
      </c>
      <c r="CF63" s="1">
        <v>378</v>
      </c>
      <c r="CG63" s="1">
        <v>178</v>
      </c>
      <c r="CH63" s="1">
        <v>133</v>
      </c>
      <c r="CI63" s="1">
        <v>414</v>
      </c>
      <c r="CJ63" s="1">
        <v>411</v>
      </c>
      <c r="CK63" s="1">
        <v>323</v>
      </c>
      <c r="CL63" s="1">
        <v>320</v>
      </c>
      <c r="CM63" s="1">
        <v>340</v>
      </c>
      <c r="CN63" s="1">
        <v>584</v>
      </c>
      <c r="CO63" s="1">
        <v>546</v>
      </c>
      <c r="CP63" s="1">
        <v>276</v>
      </c>
      <c r="CQ63" s="1">
        <v>334</v>
      </c>
      <c r="CR63" s="1">
        <v>80</v>
      </c>
      <c r="CS63" s="1">
        <v>117</v>
      </c>
      <c r="CT63" s="1">
        <v>144</v>
      </c>
      <c r="CU63" s="1">
        <v>154</v>
      </c>
      <c r="CV63" s="1">
        <v>203</v>
      </c>
      <c r="CW63" s="1">
        <v>202</v>
      </c>
      <c r="CX63" s="1">
        <v>101</v>
      </c>
      <c r="CY63" s="1">
        <v>61</v>
      </c>
      <c r="CZ63" s="1">
        <v>288</v>
      </c>
      <c r="DA63" s="1">
        <v>408</v>
      </c>
      <c r="DB63" s="1">
        <v>161</v>
      </c>
      <c r="DC63" s="1">
        <v>143</v>
      </c>
      <c r="DD63" s="1">
        <v>146</v>
      </c>
      <c r="DE63" s="11">
        <v>468</v>
      </c>
      <c r="DF63" s="11">
        <v>267</v>
      </c>
      <c r="DG63" s="11">
        <v>634</v>
      </c>
      <c r="DH63" s="11">
        <v>898</v>
      </c>
      <c r="DI63" s="11">
        <v>548</v>
      </c>
      <c r="DJ63" s="11">
        <v>547</v>
      </c>
      <c r="DK63" s="11">
        <v>434</v>
      </c>
      <c r="DL63" s="11">
        <v>675</v>
      </c>
      <c r="DM63" s="11">
        <v>719</v>
      </c>
      <c r="DN63" s="11">
        <v>396</v>
      </c>
      <c r="DO63" s="11">
        <v>543</v>
      </c>
      <c r="DP63" s="11">
        <v>533</v>
      </c>
      <c r="DQ63" s="11">
        <v>306</v>
      </c>
      <c r="DR63" s="11">
        <v>457</v>
      </c>
      <c r="DS63" s="11">
        <v>426</v>
      </c>
      <c r="DT63" s="11">
        <v>522</v>
      </c>
      <c r="DU63" s="11">
        <v>339</v>
      </c>
      <c r="DV63" s="11">
        <v>781</v>
      </c>
      <c r="DW63" s="11">
        <v>413</v>
      </c>
      <c r="DX63" s="11">
        <v>394</v>
      </c>
      <c r="DY63" s="11">
        <v>441</v>
      </c>
      <c r="DZ63" s="11">
        <v>382</v>
      </c>
      <c r="EA63" s="11">
        <v>268</v>
      </c>
      <c r="EB63" s="11">
        <v>321</v>
      </c>
      <c r="EC63" s="11">
        <v>169</v>
      </c>
      <c r="ED63" s="11">
        <v>442</v>
      </c>
      <c r="EE63" s="11">
        <v>257</v>
      </c>
      <c r="EF63" s="11">
        <v>243</v>
      </c>
      <c r="EG63" s="11">
        <v>1023</v>
      </c>
      <c r="EH63" s="11">
        <v>751</v>
      </c>
      <c r="EI63" s="11">
        <v>531</v>
      </c>
      <c r="EJ63" s="11">
        <v>600</v>
      </c>
      <c r="EK63" s="11">
        <v>576</v>
      </c>
      <c r="EL63" s="11">
        <v>553</v>
      </c>
      <c r="EM63" s="11">
        <v>364</v>
      </c>
      <c r="EN63" s="11">
        <v>651</v>
      </c>
      <c r="EO63" s="11">
        <v>484</v>
      </c>
      <c r="EP63" s="11">
        <v>572</v>
      </c>
      <c r="EQ63" s="11">
        <v>1005</v>
      </c>
      <c r="ER63" s="11">
        <v>292</v>
      </c>
      <c r="ES63" s="11">
        <v>171</v>
      </c>
      <c r="ET63" s="11">
        <v>715</v>
      </c>
      <c r="EU63" s="11">
        <v>430</v>
      </c>
      <c r="EV63" s="11">
        <v>555</v>
      </c>
      <c r="EW63" s="11">
        <v>806</v>
      </c>
      <c r="EX63" s="11">
        <v>734</v>
      </c>
      <c r="EY63" s="11">
        <v>240</v>
      </c>
      <c r="EZ63" s="12">
        <f t="shared" si="0"/>
        <v>372.41558441558442</v>
      </c>
      <c r="FA63" s="12">
        <f t="shared" si="1"/>
        <v>219.5120167716851</v>
      </c>
    </row>
    <row r="64" spans="1:157">
      <c r="A64" s="1">
        <f t="shared" si="2"/>
        <v>61</v>
      </c>
      <c r="B64" s="10">
        <v>344</v>
      </c>
      <c r="C64" s="10">
        <v>169</v>
      </c>
      <c r="D64" s="10">
        <v>449</v>
      </c>
      <c r="E64" s="10">
        <v>342</v>
      </c>
      <c r="F64" s="10">
        <v>302</v>
      </c>
      <c r="G64" s="10">
        <v>374</v>
      </c>
      <c r="H64" s="10">
        <v>112</v>
      </c>
      <c r="I64" s="10">
        <v>352</v>
      </c>
      <c r="J64" s="10">
        <v>461</v>
      </c>
      <c r="K64" s="10">
        <v>109</v>
      </c>
      <c r="L64" s="10">
        <v>104</v>
      </c>
      <c r="M64" s="10">
        <v>300</v>
      </c>
      <c r="N64" s="10">
        <v>284</v>
      </c>
      <c r="O64" s="10">
        <v>128</v>
      </c>
      <c r="P64" s="10">
        <v>190</v>
      </c>
      <c r="Q64" s="10">
        <v>161</v>
      </c>
      <c r="R64" s="10">
        <v>396</v>
      </c>
      <c r="S64" s="10">
        <v>304</v>
      </c>
      <c r="T64" s="10">
        <v>237</v>
      </c>
      <c r="U64" s="10">
        <v>114</v>
      </c>
      <c r="V64" s="10">
        <v>323</v>
      </c>
      <c r="W64" s="10">
        <v>323</v>
      </c>
      <c r="X64" s="10">
        <v>78</v>
      </c>
      <c r="Y64" s="10">
        <v>145</v>
      </c>
      <c r="Z64" s="10">
        <v>155</v>
      </c>
      <c r="AA64" s="10">
        <v>132</v>
      </c>
      <c r="AB64" s="10">
        <v>142</v>
      </c>
      <c r="AC64" s="10">
        <v>79</v>
      </c>
      <c r="AD64" s="10">
        <v>484</v>
      </c>
      <c r="AE64" s="10">
        <v>131</v>
      </c>
      <c r="AF64" s="10">
        <v>279</v>
      </c>
      <c r="AG64" s="10">
        <v>166</v>
      </c>
      <c r="AH64" s="10">
        <v>147</v>
      </c>
      <c r="AI64" s="10">
        <v>229</v>
      </c>
      <c r="AJ64" s="10">
        <v>310</v>
      </c>
      <c r="AK64" s="2">
        <v>471</v>
      </c>
      <c r="AL64" s="2">
        <v>139</v>
      </c>
      <c r="AM64" s="2">
        <v>1438</v>
      </c>
      <c r="AN64" s="2">
        <v>617</v>
      </c>
      <c r="AO64" s="2">
        <v>389</v>
      </c>
      <c r="AP64" s="2">
        <v>271</v>
      </c>
      <c r="AQ64" s="2">
        <v>129</v>
      </c>
      <c r="AR64" s="2">
        <v>453</v>
      </c>
      <c r="AS64" s="2">
        <v>169</v>
      </c>
      <c r="AT64" s="2">
        <v>495</v>
      </c>
      <c r="AU64" s="2">
        <v>185</v>
      </c>
      <c r="AV64" s="2">
        <v>341</v>
      </c>
      <c r="AW64" s="2">
        <v>101</v>
      </c>
      <c r="AX64" s="2">
        <v>123</v>
      </c>
      <c r="AY64" s="10">
        <v>522</v>
      </c>
      <c r="AZ64" s="10">
        <v>122</v>
      </c>
      <c r="BA64" s="10">
        <v>600</v>
      </c>
      <c r="BB64" s="10">
        <v>600</v>
      </c>
      <c r="BC64" s="10">
        <v>514</v>
      </c>
      <c r="BD64" s="10">
        <v>360</v>
      </c>
      <c r="BE64" s="10">
        <v>562</v>
      </c>
      <c r="BF64" s="10">
        <v>282</v>
      </c>
      <c r="BG64" s="10">
        <v>600</v>
      </c>
      <c r="BH64" s="10">
        <v>465</v>
      </c>
      <c r="BI64" s="10">
        <v>502</v>
      </c>
      <c r="BJ64" s="10">
        <v>713</v>
      </c>
      <c r="BK64" s="10">
        <v>417</v>
      </c>
      <c r="BL64" s="10">
        <v>595</v>
      </c>
      <c r="BM64" s="10">
        <v>142</v>
      </c>
      <c r="BN64" s="10">
        <v>576</v>
      </c>
      <c r="BO64" s="10">
        <v>104</v>
      </c>
      <c r="BP64" s="10">
        <v>494</v>
      </c>
      <c r="BQ64" s="10">
        <v>186</v>
      </c>
      <c r="BR64" s="10">
        <v>387</v>
      </c>
      <c r="BS64" s="10">
        <v>316</v>
      </c>
      <c r="BT64" s="10">
        <v>518</v>
      </c>
      <c r="BU64" s="10">
        <v>744</v>
      </c>
      <c r="BV64" s="1">
        <v>431</v>
      </c>
      <c r="BW64" s="1">
        <v>280</v>
      </c>
      <c r="BX64" s="1">
        <v>148</v>
      </c>
      <c r="BY64" s="1">
        <v>135</v>
      </c>
      <c r="BZ64" s="1">
        <v>164</v>
      </c>
      <c r="CA64" s="1">
        <v>312</v>
      </c>
      <c r="CB64" s="1">
        <v>393</v>
      </c>
      <c r="CC64" s="1">
        <v>142</v>
      </c>
      <c r="CD64" s="1">
        <v>416</v>
      </c>
      <c r="CE64" s="1">
        <v>429</v>
      </c>
      <c r="CF64" s="1">
        <v>376</v>
      </c>
      <c r="CG64" s="1">
        <v>173</v>
      </c>
      <c r="CH64" s="1">
        <v>132</v>
      </c>
      <c r="CI64" s="1">
        <v>414</v>
      </c>
      <c r="CJ64" s="1">
        <v>387</v>
      </c>
      <c r="CK64" s="1">
        <v>329</v>
      </c>
      <c r="CL64" s="1">
        <v>322</v>
      </c>
      <c r="CM64" s="1">
        <v>350</v>
      </c>
      <c r="CN64" s="1">
        <v>599</v>
      </c>
      <c r="CO64" s="1">
        <v>558</v>
      </c>
      <c r="CP64" s="1">
        <v>276</v>
      </c>
      <c r="CQ64" s="1">
        <v>335</v>
      </c>
      <c r="CR64" s="1">
        <v>112</v>
      </c>
      <c r="CS64" s="1">
        <v>123</v>
      </c>
      <c r="CT64" s="1">
        <v>147</v>
      </c>
      <c r="CU64" s="1">
        <v>152</v>
      </c>
      <c r="CV64" s="1">
        <v>204</v>
      </c>
      <c r="CW64" s="1">
        <v>202</v>
      </c>
      <c r="CX64" s="1">
        <v>86</v>
      </c>
      <c r="CY64" s="1">
        <v>59</v>
      </c>
      <c r="CZ64" s="1">
        <v>285</v>
      </c>
      <c r="DA64" s="1">
        <v>409</v>
      </c>
      <c r="DB64" s="1">
        <v>161</v>
      </c>
      <c r="DC64" s="1">
        <v>139</v>
      </c>
      <c r="DD64" s="1">
        <v>147</v>
      </c>
      <c r="DE64" s="11">
        <v>474</v>
      </c>
      <c r="DF64" s="11">
        <v>230</v>
      </c>
      <c r="DG64" s="11">
        <v>624</v>
      </c>
      <c r="DH64" s="11">
        <v>895</v>
      </c>
      <c r="DI64" s="11">
        <v>557</v>
      </c>
      <c r="DJ64" s="11">
        <v>561</v>
      </c>
      <c r="DK64" s="11">
        <v>442</v>
      </c>
      <c r="DL64" s="11">
        <v>691</v>
      </c>
      <c r="DM64" s="11">
        <v>753</v>
      </c>
      <c r="DN64" s="11">
        <v>398</v>
      </c>
      <c r="DO64" s="11">
        <v>520</v>
      </c>
      <c r="DP64" s="11">
        <v>525</v>
      </c>
      <c r="DQ64" s="11">
        <v>307</v>
      </c>
      <c r="DR64" s="11">
        <v>469</v>
      </c>
      <c r="DS64" s="11">
        <v>436</v>
      </c>
      <c r="DT64" s="11">
        <v>526</v>
      </c>
      <c r="DU64" s="11">
        <v>341</v>
      </c>
      <c r="DV64" s="11">
        <v>914</v>
      </c>
      <c r="DW64" s="11">
        <v>419</v>
      </c>
      <c r="DX64" s="11">
        <v>394</v>
      </c>
      <c r="DY64" s="11">
        <v>529</v>
      </c>
      <c r="DZ64" s="11">
        <v>399</v>
      </c>
      <c r="EA64" s="11">
        <v>264</v>
      </c>
      <c r="EB64" s="11">
        <v>319</v>
      </c>
      <c r="EC64" s="11">
        <v>170</v>
      </c>
      <c r="ED64" s="11">
        <v>439</v>
      </c>
      <c r="EE64" s="11">
        <v>250</v>
      </c>
      <c r="EF64" s="11">
        <v>210</v>
      </c>
      <c r="EG64" s="11">
        <v>826</v>
      </c>
      <c r="EH64" s="11">
        <v>731</v>
      </c>
      <c r="EI64" s="11">
        <v>530</v>
      </c>
      <c r="EJ64" s="11">
        <v>640</v>
      </c>
      <c r="EK64" s="11">
        <v>626</v>
      </c>
      <c r="EL64" s="11">
        <v>597</v>
      </c>
      <c r="EM64" s="11">
        <v>363</v>
      </c>
      <c r="EN64" s="11">
        <v>582</v>
      </c>
      <c r="EO64" s="11">
        <v>448</v>
      </c>
      <c r="EP64" s="11">
        <v>575</v>
      </c>
      <c r="EQ64" s="11">
        <v>996</v>
      </c>
      <c r="ER64" s="11">
        <v>317</v>
      </c>
      <c r="ES64" s="11">
        <v>172</v>
      </c>
      <c r="ET64" s="11">
        <v>731</v>
      </c>
      <c r="EU64" s="11">
        <v>458</v>
      </c>
      <c r="EV64" s="11">
        <v>556</v>
      </c>
      <c r="EW64" s="11">
        <v>806</v>
      </c>
      <c r="EX64" s="11">
        <v>729</v>
      </c>
      <c r="EY64" s="11">
        <v>284</v>
      </c>
      <c r="EZ64" s="12">
        <f t="shared" si="0"/>
        <v>372.38311688311688</v>
      </c>
      <c r="FA64" s="12">
        <f t="shared" si="1"/>
        <v>219.15972025231099</v>
      </c>
    </row>
    <row r="65" spans="1:157">
      <c r="A65" s="1">
        <f t="shared" si="2"/>
        <v>62</v>
      </c>
      <c r="B65" s="10">
        <v>345</v>
      </c>
      <c r="C65" s="10">
        <v>169</v>
      </c>
      <c r="D65" s="10">
        <v>447</v>
      </c>
      <c r="E65" s="10">
        <v>343</v>
      </c>
      <c r="F65" s="10">
        <v>302</v>
      </c>
      <c r="G65" s="10">
        <v>370</v>
      </c>
      <c r="H65" s="10">
        <v>112</v>
      </c>
      <c r="I65" s="10">
        <v>351</v>
      </c>
      <c r="J65" s="10">
        <v>461</v>
      </c>
      <c r="K65" s="10">
        <v>111</v>
      </c>
      <c r="L65" s="10">
        <v>104</v>
      </c>
      <c r="M65" s="10">
        <v>304</v>
      </c>
      <c r="N65" s="10">
        <v>284</v>
      </c>
      <c r="O65" s="10">
        <v>155</v>
      </c>
      <c r="P65" s="10">
        <v>189</v>
      </c>
      <c r="Q65" s="10">
        <v>133</v>
      </c>
      <c r="R65" s="10">
        <v>402</v>
      </c>
      <c r="S65" s="10">
        <v>307</v>
      </c>
      <c r="T65" s="10">
        <v>238</v>
      </c>
      <c r="U65" s="10">
        <v>114</v>
      </c>
      <c r="V65" s="10">
        <v>323</v>
      </c>
      <c r="W65" s="10">
        <v>323</v>
      </c>
      <c r="X65" s="10">
        <v>78</v>
      </c>
      <c r="Y65" s="10">
        <v>144</v>
      </c>
      <c r="Z65" s="10">
        <v>151</v>
      </c>
      <c r="AA65" s="10">
        <v>108</v>
      </c>
      <c r="AB65" s="10">
        <v>162</v>
      </c>
      <c r="AC65" s="10">
        <v>95</v>
      </c>
      <c r="AD65" s="10">
        <v>485</v>
      </c>
      <c r="AE65" s="10">
        <v>119</v>
      </c>
      <c r="AF65" s="10">
        <v>280</v>
      </c>
      <c r="AG65" s="10">
        <v>149</v>
      </c>
      <c r="AH65" s="10">
        <v>156</v>
      </c>
      <c r="AI65" s="10">
        <v>228</v>
      </c>
      <c r="AJ65" s="10">
        <v>309</v>
      </c>
      <c r="AK65" s="2">
        <v>495</v>
      </c>
      <c r="AL65" s="2">
        <v>123</v>
      </c>
      <c r="AM65" s="2">
        <v>1542</v>
      </c>
      <c r="AN65" s="2">
        <v>618</v>
      </c>
      <c r="AO65" s="2">
        <v>388</v>
      </c>
      <c r="AP65" s="2">
        <v>274</v>
      </c>
      <c r="AQ65" s="2">
        <v>129</v>
      </c>
      <c r="AR65" s="2">
        <v>435</v>
      </c>
      <c r="AS65" s="2">
        <v>169</v>
      </c>
      <c r="AT65" s="2">
        <v>434</v>
      </c>
      <c r="AU65" s="2">
        <v>186</v>
      </c>
      <c r="AV65" s="2">
        <v>350</v>
      </c>
      <c r="AW65" s="2">
        <v>140</v>
      </c>
      <c r="AX65" s="2">
        <v>123</v>
      </c>
      <c r="AY65" s="10">
        <v>503</v>
      </c>
      <c r="AZ65" s="10">
        <v>124</v>
      </c>
      <c r="BA65" s="10">
        <v>607</v>
      </c>
      <c r="BB65" s="10">
        <v>602</v>
      </c>
      <c r="BC65" s="10">
        <v>500</v>
      </c>
      <c r="BD65" s="10">
        <v>361</v>
      </c>
      <c r="BE65" s="10">
        <v>585</v>
      </c>
      <c r="BF65" s="10">
        <v>282</v>
      </c>
      <c r="BG65" s="10">
        <v>579</v>
      </c>
      <c r="BH65" s="10">
        <v>467</v>
      </c>
      <c r="BI65" s="10">
        <v>502</v>
      </c>
      <c r="BJ65" s="10">
        <v>715</v>
      </c>
      <c r="BK65" s="10">
        <v>420</v>
      </c>
      <c r="BL65" s="10">
        <v>574</v>
      </c>
      <c r="BM65" s="10">
        <v>170</v>
      </c>
      <c r="BN65" s="10">
        <v>542</v>
      </c>
      <c r="BO65" s="10">
        <v>103</v>
      </c>
      <c r="BP65" s="10">
        <v>468</v>
      </c>
      <c r="BQ65" s="10">
        <v>191</v>
      </c>
      <c r="BR65" s="10">
        <v>366</v>
      </c>
      <c r="BS65" s="10">
        <v>313</v>
      </c>
      <c r="BT65" s="10">
        <v>528</v>
      </c>
      <c r="BU65" s="10">
        <v>677</v>
      </c>
      <c r="BV65" s="1">
        <v>433</v>
      </c>
      <c r="BW65" s="1">
        <v>277</v>
      </c>
      <c r="BX65" s="1">
        <v>152</v>
      </c>
      <c r="BY65" s="1">
        <v>133</v>
      </c>
      <c r="BZ65" s="1">
        <v>161</v>
      </c>
      <c r="CA65" s="1">
        <v>313</v>
      </c>
      <c r="CB65" s="1">
        <v>396</v>
      </c>
      <c r="CC65" s="1">
        <v>145</v>
      </c>
      <c r="CD65" s="1">
        <v>417</v>
      </c>
      <c r="CE65" s="1">
        <v>427</v>
      </c>
      <c r="CF65" s="1">
        <v>354</v>
      </c>
      <c r="CG65" s="1">
        <v>162</v>
      </c>
      <c r="CH65" s="1">
        <v>133</v>
      </c>
      <c r="CI65" s="1">
        <v>412</v>
      </c>
      <c r="CJ65" s="1">
        <v>388</v>
      </c>
      <c r="CK65" s="1">
        <v>328</v>
      </c>
      <c r="CL65" s="1">
        <v>318</v>
      </c>
      <c r="CM65" s="1">
        <v>352</v>
      </c>
      <c r="CN65" s="1">
        <v>606</v>
      </c>
      <c r="CO65" s="1">
        <v>599</v>
      </c>
      <c r="CP65" s="1">
        <v>276</v>
      </c>
      <c r="CQ65" s="1">
        <v>335</v>
      </c>
      <c r="CR65" s="1">
        <v>102</v>
      </c>
      <c r="CS65" s="1">
        <v>112</v>
      </c>
      <c r="CT65" s="1">
        <v>146</v>
      </c>
      <c r="CU65" s="1">
        <v>154</v>
      </c>
      <c r="CV65" s="1">
        <v>202</v>
      </c>
      <c r="CW65" s="1">
        <v>201</v>
      </c>
      <c r="CX65" s="1">
        <v>114</v>
      </c>
      <c r="CY65" s="1">
        <v>59</v>
      </c>
      <c r="CZ65" s="1">
        <v>285</v>
      </c>
      <c r="DA65" s="1">
        <v>408</v>
      </c>
      <c r="DB65" s="1">
        <v>162</v>
      </c>
      <c r="DC65" s="1">
        <v>141</v>
      </c>
      <c r="DD65" s="1">
        <v>147</v>
      </c>
      <c r="DE65" s="11">
        <v>426</v>
      </c>
      <c r="DF65" s="11">
        <v>220</v>
      </c>
      <c r="DG65" s="11">
        <v>618</v>
      </c>
      <c r="DH65" s="11">
        <v>873</v>
      </c>
      <c r="DI65" s="11">
        <v>523</v>
      </c>
      <c r="DJ65" s="11">
        <v>559</v>
      </c>
      <c r="DK65" s="11">
        <v>434</v>
      </c>
      <c r="DL65" s="11">
        <v>680</v>
      </c>
      <c r="DM65" s="11">
        <v>699</v>
      </c>
      <c r="DN65" s="11">
        <v>410</v>
      </c>
      <c r="DO65" s="11">
        <v>519</v>
      </c>
      <c r="DP65" s="11">
        <v>503</v>
      </c>
      <c r="DQ65" s="11">
        <v>307</v>
      </c>
      <c r="DR65" s="11">
        <v>478</v>
      </c>
      <c r="DS65" s="11">
        <v>451</v>
      </c>
      <c r="DT65" s="11">
        <v>520</v>
      </c>
      <c r="DU65" s="11">
        <v>357</v>
      </c>
      <c r="DV65" s="11">
        <v>779</v>
      </c>
      <c r="DW65" s="11">
        <v>414</v>
      </c>
      <c r="DX65" s="11">
        <v>419</v>
      </c>
      <c r="DY65" s="11">
        <v>442</v>
      </c>
      <c r="DZ65" s="11">
        <v>379</v>
      </c>
      <c r="EA65" s="11">
        <v>270</v>
      </c>
      <c r="EB65" s="11">
        <v>329</v>
      </c>
      <c r="EC65" s="11">
        <v>170</v>
      </c>
      <c r="ED65" s="11">
        <v>423</v>
      </c>
      <c r="EE65" s="11">
        <v>254</v>
      </c>
      <c r="EF65" s="11">
        <v>203</v>
      </c>
      <c r="EG65" s="11">
        <v>610</v>
      </c>
      <c r="EH65" s="11">
        <v>662</v>
      </c>
      <c r="EI65" s="11">
        <v>536</v>
      </c>
      <c r="EJ65" s="11">
        <v>602</v>
      </c>
      <c r="EK65" s="11">
        <v>571</v>
      </c>
      <c r="EL65" s="11">
        <v>568</v>
      </c>
      <c r="EM65" s="11">
        <v>362</v>
      </c>
      <c r="EN65" s="11">
        <v>581</v>
      </c>
      <c r="EO65" s="11">
        <v>449</v>
      </c>
      <c r="EP65" s="11">
        <v>574</v>
      </c>
      <c r="EQ65" s="11">
        <v>997</v>
      </c>
      <c r="ER65" s="11">
        <v>294</v>
      </c>
      <c r="ES65" s="11">
        <v>168</v>
      </c>
      <c r="ET65" s="11">
        <v>668</v>
      </c>
      <c r="EU65" s="11">
        <v>483</v>
      </c>
      <c r="EV65" s="11">
        <v>557</v>
      </c>
      <c r="EW65" s="11">
        <v>811</v>
      </c>
      <c r="EX65" s="11">
        <v>726</v>
      </c>
      <c r="EY65" s="11">
        <v>240</v>
      </c>
      <c r="EZ65" s="12">
        <f t="shared" si="0"/>
        <v>366.25974025974028</v>
      </c>
      <c r="FA65" s="12">
        <f t="shared" si="1"/>
        <v>213.61751308816255</v>
      </c>
    </row>
    <row r="66" spans="1:157">
      <c r="A66" s="1">
        <f t="shared" si="2"/>
        <v>63</v>
      </c>
      <c r="B66" s="10">
        <v>345</v>
      </c>
      <c r="C66" s="10">
        <v>167</v>
      </c>
      <c r="D66" s="10">
        <v>449</v>
      </c>
      <c r="E66" s="10">
        <v>340</v>
      </c>
      <c r="F66" s="10">
        <v>304</v>
      </c>
      <c r="G66" s="10">
        <v>372</v>
      </c>
      <c r="H66" s="10">
        <v>106</v>
      </c>
      <c r="I66" s="10">
        <v>348</v>
      </c>
      <c r="J66" s="10">
        <v>461</v>
      </c>
      <c r="K66" s="10">
        <v>109</v>
      </c>
      <c r="L66" s="10">
        <v>104</v>
      </c>
      <c r="M66" s="10">
        <v>305</v>
      </c>
      <c r="N66" s="10">
        <v>282</v>
      </c>
      <c r="O66" s="10">
        <v>229</v>
      </c>
      <c r="P66" s="10">
        <v>190</v>
      </c>
      <c r="Q66" s="10">
        <v>145</v>
      </c>
      <c r="R66" s="10">
        <v>409</v>
      </c>
      <c r="S66" s="10">
        <v>306</v>
      </c>
      <c r="T66" s="10">
        <v>238</v>
      </c>
      <c r="U66" s="10">
        <v>114</v>
      </c>
      <c r="V66" s="10">
        <v>323</v>
      </c>
      <c r="W66" s="10">
        <v>323</v>
      </c>
      <c r="X66" s="10">
        <v>78</v>
      </c>
      <c r="Y66" s="10">
        <v>133</v>
      </c>
      <c r="Z66" s="10">
        <v>122</v>
      </c>
      <c r="AA66" s="10">
        <v>131</v>
      </c>
      <c r="AB66" s="10">
        <v>135</v>
      </c>
      <c r="AC66" s="10">
        <v>104</v>
      </c>
      <c r="AD66" s="10">
        <v>484</v>
      </c>
      <c r="AE66" s="10">
        <v>133</v>
      </c>
      <c r="AF66" s="10">
        <v>254</v>
      </c>
      <c r="AG66" s="10">
        <v>127</v>
      </c>
      <c r="AH66" s="10">
        <v>148</v>
      </c>
      <c r="AI66" s="10">
        <v>229</v>
      </c>
      <c r="AJ66" s="10">
        <v>308</v>
      </c>
      <c r="AK66" s="2">
        <v>501</v>
      </c>
      <c r="AL66" s="2">
        <v>122</v>
      </c>
      <c r="AM66" s="2">
        <v>1556</v>
      </c>
      <c r="AN66" s="2">
        <v>622</v>
      </c>
      <c r="AO66" s="2">
        <v>393</v>
      </c>
      <c r="AP66" s="2">
        <v>273</v>
      </c>
      <c r="AQ66" s="2">
        <v>129</v>
      </c>
      <c r="AR66" s="2">
        <v>440</v>
      </c>
      <c r="AS66" s="2">
        <v>170</v>
      </c>
      <c r="AT66" s="2">
        <v>427</v>
      </c>
      <c r="AU66" s="2">
        <v>186</v>
      </c>
      <c r="AV66" s="2">
        <v>351</v>
      </c>
      <c r="AW66" s="2">
        <v>153</v>
      </c>
      <c r="AX66" s="2">
        <v>124</v>
      </c>
      <c r="AY66" s="10">
        <v>499</v>
      </c>
      <c r="AZ66" s="10">
        <v>121</v>
      </c>
      <c r="BA66" s="10">
        <v>606</v>
      </c>
      <c r="BB66" s="10">
        <v>578</v>
      </c>
      <c r="BC66" s="10">
        <v>519</v>
      </c>
      <c r="BD66" s="10">
        <v>362</v>
      </c>
      <c r="BE66" s="10">
        <v>584</v>
      </c>
      <c r="BF66" s="10">
        <v>281</v>
      </c>
      <c r="BG66" s="10">
        <v>567</v>
      </c>
      <c r="BH66" s="10">
        <v>465</v>
      </c>
      <c r="BI66" s="10">
        <v>489</v>
      </c>
      <c r="BJ66" s="10">
        <v>672</v>
      </c>
      <c r="BK66" s="10">
        <v>415</v>
      </c>
      <c r="BL66" s="10">
        <v>585</v>
      </c>
      <c r="BM66" s="10">
        <v>151</v>
      </c>
      <c r="BN66" s="10">
        <v>557</v>
      </c>
      <c r="BO66" s="10">
        <v>107</v>
      </c>
      <c r="BP66" s="10">
        <v>496</v>
      </c>
      <c r="BQ66" s="10">
        <v>197</v>
      </c>
      <c r="BR66" s="10">
        <v>383</v>
      </c>
      <c r="BS66" s="10">
        <v>306</v>
      </c>
      <c r="BT66" s="10">
        <v>528</v>
      </c>
      <c r="BU66" s="10">
        <v>618</v>
      </c>
      <c r="BV66" s="1">
        <v>415</v>
      </c>
      <c r="BW66" s="1">
        <v>278</v>
      </c>
      <c r="BX66" s="1">
        <v>152</v>
      </c>
      <c r="BY66" s="1">
        <v>134</v>
      </c>
      <c r="BZ66" s="1">
        <v>163</v>
      </c>
      <c r="CA66" s="1">
        <v>313</v>
      </c>
      <c r="CB66" s="1">
        <v>378</v>
      </c>
      <c r="CC66" s="1">
        <v>142</v>
      </c>
      <c r="CD66" s="1">
        <v>425</v>
      </c>
      <c r="CE66" s="1">
        <v>438</v>
      </c>
      <c r="CF66" s="1">
        <v>371</v>
      </c>
      <c r="CG66" s="1">
        <v>164</v>
      </c>
      <c r="CH66" s="1">
        <v>132</v>
      </c>
      <c r="CI66" s="1">
        <v>413</v>
      </c>
      <c r="CJ66" s="1">
        <v>370</v>
      </c>
      <c r="CK66" s="1">
        <v>327</v>
      </c>
      <c r="CL66" s="1">
        <v>318</v>
      </c>
      <c r="CM66" s="1">
        <v>353</v>
      </c>
      <c r="CN66" s="1">
        <v>602</v>
      </c>
      <c r="CO66" s="1">
        <v>581</v>
      </c>
      <c r="CP66" s="1">
        <v>277</v>
      </c>
      <c r="CQ66" s="1">
        <v>334</v>
      </c>
      <c r="CR66" s="1">
        <v>110</v>
      </c>
      <c r="CS66" s="1">
        <v>98</v>
      </c>
      <c r="CT66" s="1">
        <v>148</v>
      </c>
      <c r="CU66" s="1">
        <v>153</v>
      </c>
      <c r="CV66" s="1">
        <v>204</v>
      </c>
      <c r="CW66" s="1">
        <v>201</v>
      </c>
      <c r="CX66" s="1">
        <v>111</v>
      </c>
      <c r="CY66" s="1">
        <v>60</v>
      </c>
      <c r="CZ66" s="1">
        <v>280</v>
      </c>
      <c r="DA66" s="1">
        <v>408</v>
      </c>
      <c r="DB66" s="1">
        <v>163</v>
      </c>
      <c r="DC66" s="1">
        <v>141</v>
      </c>
      <c r="DD66" s="1">
        <v>147</v>
      </c>
      <c r="DE66" s="11">
        <v>458</v>
      </c>
      <c r="DF66" s="11">
        <v>217</v>
      </c>
      <c r="DG66" s="11">
        <v>632</v>
      </c>
      <c r="DH66" s="11">
        <v>887</v>
      </c>
      <c r="DI66" s="11">
        <v>543</v>
      </c>
      <c r="DJ66" s="11">
        <v>561</v>
      </c>
      <c r="DK66" s="11">
        <v>453</v>
      </c>
      <c r="DL66" s="11">
        <v>706</v>
      </c>
      <c r="DM66" s="11">
        <v>667</v>
      </c>
      <c r="DN66" s="11">
        <v>427</v>
      </c>
      <c r="DO66" s="11">
        <v>530</v>
      </c>
      <c r="DP66" s="11">
        <v>635</v>
      </c>
      <c r="DQ66" s="11">
        <v>306</v>
      </c>
      <c r="DR66" s="11">
        <v>467</v>
      </c>
      <c r="DS66" s="11">
        <v>463</v>
      </c>
      <c r="DT66" s="11">
        <v>609</v>
      </c>
      <c r="DU66" s="11">
        <v>342</v>
      </c>
      <c r="DV66" s="11">
        <v>783</v>
      </c>
      <c r="DW66" s="11">
        <v>416</v>
      </c>
      <c r="DX66" s="11">
        <v>435</v>
      </c>
      <c r="DY66" s="11">
        <v>445</v>
      </c>
      <c r="DZ66" s="11">
        <v>484</v>
      </c>
      <c r="EA66" s="11">
        <v>273</v>
      </c>
      <c r="EB66" s="11">
        <v>320</v>
      </c>
      <c r="EC66" s="11">
        <v>174</v>
      </c>
      <c r="ED66" s="11">
        <v>419</v>
      </c>
      <c r="EE66" s="11">
        <v>251</v>
      </c>
      <c r="EF66" s="11">
        <v>204</v>
      </c>
      <c r="EG66" s="11">
        <v>636</v>
      </c>
      <c r="EH66" s="11">
        <v>659</v>
      </c>
      <c r="EI66" s="11">
        <v>537</v>
      </c>
      <c r="EJ66" s="11">
        <v>601</v>
      </c>
      <c r="EK66" s="11">
        <v>577</v>
      </c>
      <c r="EL66" s="11">
        <v>574</v>
      </c>
      <c r="EM66" s="11">
        <v>363</v>
      </c>
      <c r="EN66" s="11">
        <v>583</v>
      </c>
      <c r="EO66" s="11">
        <v>451</v>
      </c>
      <c r="EP66" s="11">
        <v>576</v>
      </c>
      <c r="EQ66" s="11">
        <v>992</v>
      </c>
      <c r="ER66" s="11">
        <v>297</v>
      </c>
      <c r="ES66" s="11">
        <v>173</v>
      </c>
      <c r="ET66" s="11">
        <v>643</v>
      </c>
      <c r="EU66" s="11">
        <v>462</v>
      </c>
      <c r="EV66" s="11">
        <v>553</v>
      </c>
      <c r="EW66" s="11">
        <v>809</v>
      </c>
      <c r="EX66" s="11">
        <v>725</v>
      </c>
      <c r="EY66" s="11">
        <v>214</v>
      </c>
      <c r="EZ66" s="12">
        <f t="shared" si="0"/>
        <v>368.33766233766232</v>
      </c>
      <c r="FA66" s="12">
        <f t="shared" si="1"/>
        <v>215.27053114352032</v>
      </c>
    </row>
    <row r="67" spans="1:157">
      <c r="A67" s="1">
        <f t="shared" si="2"/>
        <v>64</v>
      </c>
      <c r="B67" s="10">
        <v>345</v>
      </c>
      <c r="C67" s="10">
        <v>166</v>
      </c>
      <c r="D67" s="10">
        <v>450</v>
      </c>
      <c r="E67" s="10">
        <v>340</v>
      </c>
      <c r="F67" s="10">
        <v>328</v>
      </c>
      <c r="G67" s="10">
        <v>373</v>
      </c>
      <c r="H67" s="10">
        <v>111</v>
      </c>
      <c r="I67" s="10">
        <v>351</v>
      </c>
      <c r="J67" s="10">
        <v>461</v>
      </c>
      <c r="K67" s="10">
        <v>110</v>
      </c>
      <c r="L67" s="10">
        <v>104</v>
      </c>
      <c r="M67" s="10">
        <v>304</v>
      </c>
      <c r="N67" s="10">
        <v>285</v>
      </c>
      <c r="O67" s="10">
        <v>191</v>
      </c>
      <c r="P67" s="10">
        <v>189</v>
      </c>
      <c r="Q67" s="10">
        <v>165</v>
      </c>
      <c r="R67" s="10">
        <v>401</v>
      </c>
      <c r="S67" s="10">
        <v>306</v>
      </c>
      <c r="T67" s="10">
        <v>237</v>
      </c>
      <c r="U67" s="10">
        <v>114</v>
      </c>
      <c r="V67" s="10">
        <v>323</v>
      </c>
      <c r="W67" s="10">
        <v>323</v>
      </c>
      <c r="X67" s="10">
        <v>78</v>
      </c>
      <c r="Y67" s="10">
        <v>144</v>
      </c>
      <c r="Z67" s="10">
        <v>131</v>
      </c>
      <c r="AA67" s="10">
        <v>129</v>
      </c>
      <c r="AB67" s="10">
        <v>152</v>
      </c>
      <c r="AC67" s="10">
        <v>109</v>
      </c>
      <c r="AD67" s="10">
        <v>484</v>
      </c>
      <c r="AE67" s="10">
        <v>145</v>
      </c>
      <c r="AF67" s="10">
        <v>281</v>
      </c>
      <c r="AG67" s="10">
        <v>128</v>
      </c>
      <c r="AH67" s="10">
        <v>147</v>
      </c>
      <c r="AI67" s="10">
        <v>230</v>
      </c>
      <c r="AJ67" s="10">
        <v>308</v>
      </c>
      <c r="AK67" s="2">
        <v>505</v>
      </c>
      <c r="AL67" s="2">
        <v>134</v>
      </c>
      <c r="AM67" s="2">
        <v>1885</v>
      </c>
      <c r="AN67" s="2">
        <v>620</v>
      </c>
      <c r="AO67" s="2">
        <v>394</v>
      </c>
      <c r="AP67" s="2">
        <v>264</v>
      </c>
      <c r="AQ67" s="2">
        <v>129</v>
      </c>
      <c r="AR67" s="2">
        <v>444</v>
      </c>
      <c r="AS67" s="2">
        <v>168</v>
      </c>
      <c r="AT67" s="2">
        <v>413</v>
      </c>
      <c r="AU67" s="2">
        <v>186</v>
      </c>
      <c r="AV67" s="2">
        <v>350</v>
      </c>
      <c r="AW67" s="2">
        <v>96</v>
      </c>
      <c r="AX67" s="2">
        <v>122</v>
      </c>
      <c r="AY67" s="10">
        <v>592</v>
      </c>
      <c r="AZ67" s="10">
        <v>124</v>
      </c>
      <c r="BA67" s="10">
        <v>609</v>
      </c>
      <c r="BB67" s="10">
        <v>598</v>
      </c>
      <c r="BC67" s="10">
        <v>531</v>
      </c>
      <c r="BD67" s="10">
        <v>358</v>
      </c>
      <c r="BE67" s="10">
        <v>605</v>
      </c>
      <c r="BF67" s="10">
        <v>279</v>
      </c>
      <c r="BG67" s="10">
        <v>598</v>
      </c>
      <c r="BH67" s="10">
        <v>469</v>
      </c>
      <c r="BI67" s="10">
        <v>499</v>
      </c>
      <c r="BJ67" s="10">
        <v>705</v>
      </c>
      <c r="BK67" s="10">
        <v>413</v>
      </c>
      <c r="BL67" s="10">
        <v>598</v>
      </c>
      <c r="BM67" s="10">
        <v>150</v>
      </c>
      <c r="BN67" s="10">
        <v>545</v>
      </c>
      <c r="BO67" s="10">
        <v>103</v>
      </c>
      <c r="BP67" s="10">
        <v>501</v>
      </c>
      <c r="BQ67" s="10">
        <v>196</v>
      </c>
      <c r="BR67" s="10">
        <v>390</v>
      </c>
      <c r="BS67" s="10">
        <v>309</v>
      </c>
      <c r="BT67" s="10">
        <v>504</v>
      </c>
      <c r="BU67" s="10">
        <v>701</v>
      </c>
      <c r="BV67" s="1">
        <v>428</v>
      </c>
      <c r="BW67" s="1">
        <v>278</v>
      </c>
      <c r="BX67" s="1">
        <v>158</v>
      </c>
      <c r="BY67" s="1">
        <v>133</v>
      </c>
      <c r="BZ67" s="1">
        <v>160</v>
      </c>
      <c r="CA67" s="1">
        <v>313</v>
      </c>
      <c r="CB67" s="1">
        <v>386</v>
      </c>
      <c r="CC67" s="1">
        <v>141</v>
      </c>
      <c r="CD67" s="1">
        <v>426</v>
      </c>
      <c r="CE67" s="1">
        <v>433</v>
      </c>
      <c r="CF67" s="1">
        <v>375</v>
      </c>
      <c r="CG67" s="1">
        <v>176</v>
      </c>
      <c r="CH67" s="1">
        <v>131</v>
      </c>
      <c r="CI67" s="1">
        <v>412</v>
      </c>
      <c r="CJ67" s="1">
        <v>371</v>
      </c>
      <c r="CK67" s="1">
        <v>329</v>
      </c>
      <c r="CL67" s="1">
        <v>318</v>
      </c>
      <c r="CM67" s="1">
        <v>353</v>
      </c>
      <c r="CN67" s="1">
        <v>605</v>
      </c>
      <c r="CO67" s="1">
        <v>574</v>
      </c>
      <c r="CP67" s="1">
        <v>277</v>
      </c>
      <c r="CQ67" s="1">
        <v>334</v>
      </c>
      <c r="CR67" s="1">
        <v>96</v>
      </c>
      <c r="CS67" s="1">
        <v>116</v>
      </c>
      <c r="CT67" s="1">
        <v>151</v>
      </c>
      <c r="CU67" s="1">
        <v>153</v>
      </c>
      <c r="CV67" s="1">
        <v>203</v>
      </c>
      <c r="CW67" s="1">
        <v>204</v>
      </c>
      <c r="CX67" s="1">
        <v>89</v>
      </c>
      <c r="CY67" s="1">
        <v>59</v>
      </c>
      <c r="CZ67" s="1">
        <v>282</v>
      </c>
      <c r="DA67" s="1">
        <v>409</v>
      </c>
      <c r="DB67" s="1">
        <v>163</v>
      </c>
      <c r="DC67" s="1">
        <v>139</v>
      </c>
      <c r="DD67" s="1">
        <v>147</v>
      </c>
      <c r="DE67" s="11">
        <v>462</v>
      </c>
      <c r="DF67" s="11">
        <v>224</v>
      </c>
      <c r="DG67" s="11">
        <v>624</v>
      </c>
      <c r="DH67" s="11">
        <v>900</v>
      </c>
      <c r="DI67" s="11">
        <v>571</v>
      </c>
      <c r="DJ67" s="11">
        <v>570</v>
      </c>
      <c r="DK67" s="11">
        <v>432</v>
      </c>
      <c r="DL67" s="11">
        <v>730</v>
      </c>
      <c r="DM67" s="11">
        <v>656</v>
      </c>
      <c r="DN67" s="11">
        <v>419</v>
      </c>
      <c r="DO67" s="11">
        <v>515</v>
      </c>
      <c r="DP67" s="11">
        <v>513</v>
      </c>
      <c r="DQ67" s="11">
        <v>306</v>
      </c>
      <c r="DR67" s="11">
        <v>466</v>
      </c>
      <c r="DS67" s="11">
        <v>421</v>
      </c>
      <c r="DT67" s="11">
        <v>517</v>
      </c>
      <c r="DU67" s="11">
        <v>337</v>
      </c>
      <c r="DV67" s="11">
        <v>780</v>
      </c>
      <c r="DW67" s="11">
        <v>434</v>
      </c>
      <c r="DX67" s="11">
        <v>406</v>
      </c>
      <c r="DY67" s="11">
        <v>449</v>
      </c>
      <c r="DZ67" s="11">
        <v>393</v>
      </c>
      <c r="EA67" s="11">
        <v>274</v>
      </c>
      <c r="EB67" s="11">
        <v>317</v>
      </c>
      <c r="EC67" s="11">
        <v>170</v>
      </c>
      <c r="ED67" s="11">
        <v>448</v>
      </c>
      <c r="EE67" s="11">
        <v>252</v>
      </c>
      <c r="EF67" s="11">
        <v>306</v>
      </c>
      <c r="EG67" s="11">
        <v>670</v>
      </c>
      <c r="EH67" s="11">
        <v>658</v>
      </c>
      <c r="EI67" s="11">
        <v>533</v>
      </c>
      <c r="EJ67" s="11">
        <v>600</v>
      </c>
      <c r="EK67" s="11">
        <v>574</v>
      </c>
      <c r="EL67" s="11">
        <v>592</v>
      </c>
      <c r="EM67" s="11">
        <v>364</v>
      </c>
      <c r="EN67" s="11">
        <v>584</v>
      </c>
      <c r="EO67" s="11">
        <v>449</v>
      </c>
      <c r="EP67" s="11">
        <v>571</v>
      </c>
      <c r="EQ67" s="11">
        <v>995</v>
      </c>
      <c r="ER67" s="11">
        <v>289</v>
      </c>
      <c r="ES67" s="11">
        <v>173</v>
      </c>
      <c r="ET67" s="11">
        <v>1023</v>
      </c>
      <c r="EU67" s="11">
        <v>460</v>
      </c>
      <c r="EV67" s="11">
        <v>562</v>
      </c>
      <c r="EW67" s="11">
        <v>814</v>
      </c>
      <c r="EX67" s="11">
        <v>725</v>
      </c>
      <c r="EY67" s="11">
        <v>193</v>
      </c>
      <c r="EZ67" s="12">
        <f t="shared" si="0"/>
        <v>373.85064935064935</v>
      </c>
      <c r="FA67" s="12">
        <f t="shared" si="1"/>
        <v>234.36700403699095</v>
      </c>
    </row>
    <row r="68" spans="1:157">
      <c r="A68" s="1">
        <f t="shared" si="2"/>
        <v>65</v>
      </c>
      <c r="B68" s="10">
        <v>345</v>
      </c>
      <c r="C68" s="10">
        <v>169</v>
      </c>
      <c r="D68" s="10">
        <v>448</v>
      </c>
      <c r="E68" s="10">
        <v>343</v>
      </c>
      <c r="F68" s="10">
        <v>596</v>
      </c>
      <c r="G68" s="10">
        <v>376</v>
      </c>
      <c r="H68" s="10">
        <v>111</v>
      </c>
      <c r="I68" s="10">
        <v>352</v>
      </c>
      <c r="J68" s="10">
        <v>461</v>
      </c>
      <c r="K68" s="10">
        <v>113</v>
      </c>
      <c r="L68" s="10">
        <v>104</v>
      </c>
      <c r="M68" s="10">
        <v>307</v>
      </c>
      <c r="N68" s="10">
        <v>284</v>
      </c>
      <c r="O68" s="10">
        <v>549</v>
      </c>
      <c r="P68" s="10">
        <v>190</v>
      </c>
      <c r="Q68" s="10">
        <v>134</v>
      </c>
      <c r="R68" s="10">
        <v>397</v>
      </c>
      <c r="S68" s="10">
        <v>306</v>
      </c>
      <c r="T68" s="10">
        <v>235</v>
      </c>
      <c r="U68" s="10">
        <v>113</v>
      </c>
      <c r="V68" s="10">
        <v>325</v>
      </c>
      <c r="W68" s="10">
        <v>325</v>
      </c>
      <c r="X68" s="10">
        <v>77</v>
      </c>
      <c r="Y68" s="10">
        <v>146</v>
      </c>
      <c r="Z68" s="10">
        <v>151</v>
      </c>
      <c r="AA68" s="10">
        <v>110</v>
      </c>
      <c r="AB68" s="10">
        <v>166</v>
      </c>
      <c r="AC68" s="10">
        <v>83</v>
      </c>
      <c r="AD68" s="10">
        <v>485</v>
      </c>
      <c r="AE68" s="10">
        <v>157</v>
      </c>
      <c r="AF68" s="10">
        <v>279</v>
      </c>
      <c r="AG68" s="10">
        <v>136</v>
      </c>
      <c r="AH68" s="10">
        <v>136</v>
      </c>
      <c r="AI68" s="10">
        <v>228</v>
      </c>
      <c r="AJ68" s="10">
        <v>309</v>
      </c>
      <c r="AK68" s="2">
        <v>505</v>
      </c>
      <c r="AL68" s="2">
        <v>146</v>
      </c>
      <c r="AM68" s="2">
        <v>1660</v>
      </c>
      <c r="AN68" s="2">
        <v>624</v>
      </c>
      <c r="AO68" s="2">
        <v>393</v>
      </c>
      <c r="AP68" s="2">
        <v>271</v>
      </c>
      <c r="AQ68" s="2">
        <v>130</v>
      </c>
      <c r="AR68" s="2">
        <v>447</v>
      </c>
      <c r="AS68" s="2">
        <v>169</v>
      </c>
      <c r="AT68" s="2">
        <v>410</v>
      </c>
      <c r="AU68" s="2">
        <v>185</v>
      </c>
      <c r="AV68" s="2">
        <v>348</v>
      </c>
      <c r="AW68" s="2">
        <v>149</v>
      </c>
      <c r="AX68" s="2">
        <v>121</v>
      </c>
      <c r="AY68" s="10">
        <v>528</v>
      </c>
      <c r="AZ68" s="10">
        <v>122</v>
      </c>
      <c r="BA68" s="10">
        <v>578</v>
      </c>
      <c r="BB68" s="10">
        <v>596</v>
      </c>
      <c r="BC68" s="10">
        <v>521</v>
      </c>
      <c r="BD68" s="10">
        <v>360</v>
      </c>
      <c r="BE68" s="10">
        <v>601</v>
      </c>
      <c r="BF68" s="10">
        <v>280</v>
      </c>
      <c r="BG68" s="10">
        <v>601</v>
      </c>
      <c r="BH68" s="10">
        <v>474</v>
      </c>
      <c r="BI68" s="10">
        <v>498</v>
      </c>
      <c r="BJ68" s="10">
        <v>680</v>
      </c>
      <c r="BK68" s="10">
        <v>424</v>
      </c>
      <c r="BL68" s="10">
        <v>594</v>
      </c>
      <c r="BM68" s="10">
        <v>167</v>
      </c>
      <c r="BN68" s="10">
        <v>553</v>
      </c>
      <c r="BO68" s="10">
        <v>106</v>
      </c>
      <c r="BP68" s="10">
        <v>493</v>
      </c>
      <c r="BQ68" s="10">
        <v>198</v>
      </c>
      <c r="BR68" s="10">
        <v>393</v>
      </c>
      <c r="BS68" s="10">
        <v>310</v>
      </c>
      <c r="BT68" s="10">
        <v>503</v>
      </c>
      <c r="BU68" s="10">
        <v>770</v>
      </c>
      <c r="BV68" s="1">
        <v>422</v>
      </c>
      <c r="BW68" s="1">
        <v>279</v>
      </c>
      <c r="BX68" s="1">
        <v>156</v>
      </c>
      <c r="BY68" s="1">
        <v>133</v>
      </c>
      <c r="BZ68" s="1">
        <v>158</v>
      </c>
      <c r="CA68" s="1">
        <v>313</v>
      </c>
      <c r="CB68" s="1">
        <v>345</v>
      </c>
      <c r="CC68" s="1">
        <v>144</v>
      </c>
      <c r="CD68" s="1">
        <v>376</v>
      </c>
      <c r="CE68" s="1">
        <v>429</v>
      </c>
      <c r="CF68" s="1">
        <v>374</v>
      </c>
      <c r="CG68" s="1">
        <v>189</v>
      </c>
      <c r="CH68" s="1">
        <v>132</v>
      </c>
      <c r="CI68" s="1">
        <v>412</v>
      </c>
      <c r="CJ68" s="1">
        <v>373</v>
      </c>
      <c r="CK68" s="1">
        <v>329</v>
      </c>
      <c r="CL68" s="1">
        <v>321</v>
      </c>
      <c r="CM68" s="1">
        <v>356</v>
      </c>
      <c r="CN68" s="1">
        <v>613</v>
      </c>
      <c r="CO68" s="1">
        <v>559</v>
      </c>
      <c r="CP68" s="1">
        <v>276</v>
      </c>
      <c r="CQ68" s="1">
        <v>332</v>
      </c>
      <c r="CR68" s="1">
        <v>97</v>
      </c>
      <c r="CS68" s="1">
        <v>112</v>
      </c>
      <c r="CT68" s="1">
        <v>147</v>
      </c>
      <c r="CU68" s="1">
        <v>154</v>
      </c>
      <c r="CV68" s="1">
        <v>203</v>
      </c>
      <c r="CW68" s="1">
        <v>201</v>
      </c>
      <c r="CX68" s="1">
        <v>99</v>
      </c>
      <c r="CY68" s="1">
        <v>59</v>
      </c>
      <c r="CZ68" s="1">
        <v>284</v>
      </c>
      <c r="DA68" s="1">
        <v>408</v>
      </c>
      <c r="DB68" s="1">
        <v>139</v>
      </c>
      <c r="DC68" s="1">
        <v>139</v>
      </c>
      <c r="DD68" s="1">
        <v>146</v>
      </c>
      <c r="DE68" s="11">
        <v>457</v>
      </c>
      <c r="DF68" s="11">
        <v>227</v>
      </c>
      <c r="DG68" s="11">
        <v>608</v>
      </c>
      <c r="DH68" s="11">
        <v>917</v>
      </c>
      <c r="DI68" s="11">
        <v>530</v>
      </c>
      <c r="DJ68" s="11">
        <v>564</v>
      </c>
      <c r="DK68" s="11">
        <v>427</v>
      </c>
      <c r="DL68" s="11">
        <v>702</v>
      </c>
      <c r="DM68" s="11">
        <v>662</v>
      </c>
      <c r="DN68" s="11">
        <v>413</v>
      </c>
      <c r="DO68" s="11">
        <v>507</v>
      </c>
      <c r="DP68" s="11">
        <v>508</v>
      </c>
      <c r="DQ68" s="11">
        <v>306</v>
      </c>
      <c r="DR68" s="11">
        <v>469</v>
      </c>
      <c r="DS68" s="11">
        <v>443</v>
      </c>
      <c r="DT68" s="11">
        <v>514</v>
      </c>
      <c r="DU68" s="11">
        <v>337</v>
      </c>
      <c r="DV68" s="11">
        <v>779</v>
      </c>
      <c r="DW68" s="11">
        <v>422</v>
      </c>
      <c r="DX68" s="11">
        <v>399</v>
      </c>
      <c r="DY68" s="11">
        <v>435</v>
      </c>
      <c r="DZ68" s="11">
        <v>406</v>
      </c>
      <c r="EA68" s="11">
        <v>286</v>
      </c>
      <c r="EB68" s="11">
        <v>318</v>
      </c>
      <c r="EC68" s="11">
        <v>170</v>
      </c>
      <c r="ED68" s="11">
        <v>460</v>
      </c>
      <c r="EE68" s="11">
        <v>254</v>
      </c>
      <c r="EF68" s="11">
        <v>330</v>
      </c>
      <c r="EG68" s="11">
        <v>1023</v>
      </c>
      <c r="EH68" s="11">
        <v>719</v>
      </c>
      <c r="EI68" s="11">
        <v>534</v>
      </c>
      <c r="EJ68" s="11">
        <v>601</v>
      </c>
      <c r="EK68" s="11">
        <v>573</v>
      </c>
      <c r="EL68" s="11">
        <v>579</v>
      </c>
      <c r="EM68" s="11">
        <v>366</v>
      </c>
      <c r="EN68" s="11">
        <v>583</v>
      </c>
      <c r="EO68" s="11">
        <v>452</v>
      </c>
      <c r="EP68" s="11">
        <v>574</v>
      </c>
      <c r="EQ68" s="11">
        <v>1023</v>
      </c>
      <c r="ER68" s="11">
        <v>291</v>
      </c>
      <c r="ES68" s="11">
        <v>173</v>
      </c>
      <c r="ET68" s="11">
        <v>1023</v>
      </c>
      <c r="EU68" s="11">
        <v>428</v>
      </c>
      <c r="EV68" s="11">
        <v>556</v>
      </c>
      <c r="EW68" s="11">
        <v>807</v>
      </c>
      <c r="EX68" s="11">
        <v>722</v>
      </c>
      <c r="EY68" s="11">
        <v>246</v>
      </c>
      <c r="EZ68" s="12">
        <f t="shared" si="0"/>
        <v>378.48051948051949</v>
      </c>
      <c r="FA68" s="12">
        <f t="shared" si="1"/>
        <v>230.38510586331304</v>
      </c>
    </row>
    <row r="69" spans="1:157">
      <c r="A69" s="1">
        <f t="shared" si="2"/>
        <v>66</v>
      </c>
      <c r="B69" s="10">
        <v>346</v>
      </c>
      <c r="C69" s="10">
        <v>168</v>
      </c>
      <c r="D69" s="10">
        <v>449</v>
      </c>
      <c r="E69" s="10">
        <v>342</v>
      </c>
      <c r="F69" s="10">
        <v>674</v>
      </c>
      <c r="G69" s="10">
        <v>370</v>
      </c>
      <c r="H69" s="10">
        <v>111</v>
      </c>
      <c r="I69" s="10">
        <v>353</v>
      </c>
      <c r="J69" s="10">
        <v>461</v>
      </c>
      <c r="K69" s="10">
        <v>113</v>
      </c>
      <c r="L69" s="10">
        <v>104</v>
      </c>
      <c r="M69" s="10">
        <v>303</v>
      </c>
      <c r="N69" s="10">
        <v>283</v>
      </c>
      <c r="O69" s="10">
        <v>577</v>
      </c>
      <c r="P69" s="10">
        <v>189</v>
      </c>
      <c r="Q69" s="10">
        <v>138</v>
      </c>
      <c r="R69" s="10">
        <v>420</v>
      </c>
      <c r="S69" s="10">
        <v>304</v>
      </c>
      <c r="T69" s="10">
        <v>235</v>
      </c>
      <c r="U69" s="10">
        <v>114</v>
      </c>
      <c r="V69" s="10">
        <v>324</v>
      </c>
      <c r="W69" s="10">
        <v>324</v>
      </c>
      <c r="X69" s="10">
        <v>78</v>
      </c>
      <c r="Y69" s="10">
        <v>146</v>
      </c>
      <c r="Z69" s="10">
        <v>164</v>
      </c>
      <c r="AA69" s="10">
        <v>121</v>
      </c>
      <c r="AB69" s="10">
        <v>158</v>
      </c>
      <c r="AC69" s="10">
        <v>95</v>
      </c>
      <c r="AD69" s="10">
        <v>484</v>
      </c>
      <c r="AE69" s="10">
        <v>150</v>
      </c>
      <c r="AF69" s="10">
        <v>279</v>
      </c>
      <c r="AG69" s="10">
        <v>135</v>
      </c>
      <c r="AH69" s="10">
        <v>135</v>
      </c>
      <c r="AI69" s="10">
        <v>228</v>
      </c>
      <c r="AJ69" s="10">
        <v>309</v>
      </c>
      <c r="AK69" s="2">
        <v>485</v>
      </c>
      <c r="AL69" s="2">
        <v>131</v>
      </c>
      <c r="AM69" s="2">
        <v>1693</v>
      </c>
      <c r="AN69" s="2">
        <v>626</v>
      </c>
      <c r="AO69" s="2">
        <v>387</v>
      </c>
      <c r="AP69" s="2">
        <v>275</v>
      </c>
      <c r="AQ69" s="2">
        <v>129</v>
      </c>
      <c r="AR69" s="2">
        <v>443</v>
      </c>
      <c r="AS69" s="2">
        <v>169</v>
      </c>
      <c r="AT69" s="2">
        <v>411</v>
      </c>
      <c r="AU69" s="2">
        <v>186</v>
      </c>
      <c r="AV69" s="2">
        <v>344</v>
      </c>
      <c r="AW69" s="2">
        <v>106</v>
      </c>
      <c r="AX69" s="2">
        <v>117</v>
      </c>
      <c r="AY69" s="10">
        <v>510</v>
      </c>
      <c r="AZ69" s="10">
        <v>123</v>
      </c>
      <c r="BA69" s="10">
        <v>594</v>
      </c>
      <c r="BB69" s="10">
        <v>599</v>
      </c>
      <c r="BC69" s="10">
        <v>537</v>
      </c>
      <c r="BD69" s="10">
        <v>360</v>
      </c>
      <c r="BE69" s="10">
        <v>568</v>
      </c>
      <c r="BF69" s="10">
        <v>280</v>
      </c>
      <c r="BG69" s="10">
        <v>600</v>
      </c>
      <c r="BH69" s="10">
        <v>476</v>
      </c>
      <c r="BI69" s="10">
        <v>481</v>
      </c>
      <c r="BJ69" s="10">
        <v>685</v>
      </c>
      <c r="BK69" s="10">
        <v>425</v>
      </c>
      <c r="BL69" s="10">
        <v>584</v>
      </c>
      <c r="BM69" s="10">
        <v>158</v>
      </c>
      <c r="BN69" s="10">
        <v>581</v>
      </c>
      <c r="BO69" s="10">
        <v>97</v>
      </c>
      <c r="BP69" s="10">
        <v>487</v>
      </c>
      <c r="BQ69" s="10">
        <v>196</v>
      </c>
      <c r="BR69" s="10">
        <v>386</v>
      </c>
      <c r="BS69" s="10">
        <v>312</v>
      </c>
      <c r="BT69" s="10">
        <v>523</v>
      </c>
      <c r="BU69" s="10">
        <v>813</v>
      </c>
      <c r="BV69" s="1">
        <v>419</v>
      </c>
      <c r="BW69" s="1">
        <v>279</v>
      </c>
      <c r="BX69" s="1">
        <v>148</v>
      </c>
      <c r="BY69" s="1">
        <v>134</v>
      </c>
      <c r="BZ69" s="1">
        <v>158</v>
      </c>
      <c r="CA69" s="1">
        <v>310</v>
      </c>
      <c r="CB69" s="1">
        <v>369</v>
      </c>
      <c r="CC69" s="1">
        <v>141</v>
      </c>
      <c r="CD69" s="1">
        <v>421</v>
      </c>
      <c r="CE69" s="1">
        <v>429</v>
      </c>
      <c r="CF69" s="1">
        <v>376</v>
      </c>
      <c r="CG69" s="1">
        <v>192</v>
      </c>
      <c r="CH69" s="1">
        <v>131</v>
      </c>
      <c r="CI69" s="1">
        <v>413</v>
      </c>
      <c r="CJ69" s="1">
        <v>373</v>
      </c>
      <c r="CK69" s="1">
        <v>328</v>
      </c>
      <c r="CL69" s="1">
        <v>319</v>
      </c>
      <c r="CM69" s="1">
        <v>355</v>
      </c>
      <c r="CN69" s="1">
        <v>593</v>
      </c>
      <c r="CO69" s="1">
        <v>559</v>
      </c>
      <c r="CP69" s="1">
        <v>277</v>
      </c>
      <c r="CQ69" s="1">
        <v>332</v>
      </c>
      <c r="CR69" s="1">
        <v>115</v>
      </c>
      <c r="CS69" s="1">
        <v>119</v>
      </c>
      <c r="CT69" s="1">
        <v>144</v>
      </c>
      <c r="CU69" s="1">
        <v>152</v>
      </c>
      <c r="CV69" s="1">
        <v>202</v>
      </c>
      <c r="CW69" s="1">
        <v>203</v>
      </c>
      <c r="CX69" s="1">
        <v>106</v>
      </c>
      <c r="CY69" s="1">
        <v>61</v>
      </c>
      <c r="CZ69" s="1">
        <v>284</v>
      </c>
      <c r="DA69" s="1">
        <v>408</v>
      </c>
      <c r="DB69" s="1">
        <v>160</v>
      </c>
      <c r="DC69" s="1">
        <v>141</v>
      </c>
      <c r="DD69" s="1">
        <v>148</v>
      </c>
      <c r="DE69" s="11">
        <v>478</v>
      </c>
      <c r="DF69" s="11">
        <v>232</v>
      </c>
      <c r="DG69" s="11">
        <v>617</v>
      </c>
      <c r="DH69" s="11">
        <v>905</v>
      </c>
      <c r="DI69" s="11">
        <v>647</v>
      </c>
      <c r="DJ69" s="11">
        <v>569</v>
      </c>
      <c r="DK69" s="11">
        <v>430</v>
      </c>
      <c r="DL69" s="11">
        <v>718</v>
      </c>
      <c r="DM69" s="11">
        <v>659</v>
      </c>
      <c r="DN69" s="11">
        <v>522</v>
      </c>
      <c r="DO69" s="11">
        <v>502</v>
      </c>
      <c r="DP69" s="11">
        <v>506</v>
      </c>
      <c r="DQ69" s="11">
        <v>306</v>
      </c>
      <c r="DR69" s="11">
        <v>461</v>
      </c>
      <c r="DS69" s="11">
        <v>408</v>
      </c>
      <c r="DT69" s="11">
        <v>522</v>
      </c>
      <c r="DU69" s="11">
        <v>337</v>
      </c>
      <c r="DV69" s="11">
        <v>779</v>
      </c>
      <c r="DW69" s="11">
        <v>420</v>
      </c>
      <c r="DX69" s="11">
        <v>399</v>
      </c>
      <c r="DY69" s="11">
        <v>444</v>
      </c>
      <c r="DZ69" s="11">
        <v>419</v>
      </c>
      <c r="EA69" s="11">
        <v>276</v>
      </c>
      <c r="EB69" s="11">
        <v>317</v>
      </c>
      <c r="EC69" s="11">
        <v>171</v>
      </c>
      <c r="ED69" s="11">
        <v>431</v>
      </c>
      <c r="EE69" s="11">
        <v>255</v>
      </c>
      <c r="EF69" s="11">
        <v>316</v>
      </c>
      <c r="EG69" s="11">
        <v>861</v>
      </c>
      <c r="EH69" s="11">
        <v>701</v>
      </c>
      <c r="EI69" s="11">
        <v>535</v>
      </c>
      <c r="EJ69" s="11">
        <v>600</v>
      </c>
      <c r="EK69" s="11">
        <v>575</v>
      </c>
      <c r="EL69" s="11">
        <v>573</v>
      </c>
      <c r="EM69" s="11">
        <v>368</v>
      </c>
      <c r="EN69" s="11">
        <v>583</v>
      </c>
      <c r="EO69" s="11">
        <v>449</v>
      </c>
      <c r="EP69" s="11">
        <v>575</v>
      </c>
      <c r="EQ69" s="11">
        <v>981</v>
      </c>
      <c r="ER69" s="11">
        <v>293</v>
      </c>
      <c r="ES69" s="11">
        <v>173</v>
      </c>
      <c r="ET69" s="11">
        <v>1023</v>
      </c>
      <c r="EU69" s="11">
        <v>432</v>
      </c>
      <c r="EV69" s="11">
        <v>552</v>
      </c>
      <c r="EW69" s="11">
        <v>909</v>
      </c>
      <c r="EX69" s="11">
        <v>716</v>
      </c>
      <c r="EY69" s="11">
        <v>289</v>
      </c>
      <c r="EZ69" s="12">
        <f t="shared" ref="EZ69:EZ83" si="3">AVERAGE(B69:EY69)</f>
        <v>380.48051948051949</v>
      </c>
      <c r="FA69" s="12">
        <f t="shared" ref="FA69:FA83" si="4">STDEV(B69:EY69)</f>
        <v>231.39012188708043</v>
      </c>
    </row>
    <row r="70" spans="1:157">
      <c r="A70" s="1">
        <f t="shared" ref="A70:A83" si="5">A69+1</f>
        <v>67</v>
      </c>
      <c r="B70" s="10">
        <v>345</v>
      </c>
      <c r="C70" s="10">
        <v>169</v>
      </c>
      <c r="D70" s="10">
        <v>449</v>
      </c>
      <c r="E70" s="10">
        <v>344</v>
      </c>
      <c r="F70" s="10">
        <v>600</v>
      </c>
      <c r="G70" s="10">
        <v>371</v>
      </c>
      <c r="H70" s="10">
        <v>112</v>
      </c>
      <c r="I70" s="10">
        <v>351</v>
      </c>
      <c r="J70" s="10">
        <v>461</v>
      </c>
      <c r="K70" s="10">
        <v>115</v>
      </c>
      <c r="L70" s="10">
        <v>106</v>
      </c>
      <c r="M70" s="10">
        <v>296</v>
      </c>
      <c r="N70" s="10">
        <v>285</v>
      </c>
      <c r="O70" s="10">
        <v>428</v>
      </c>
      <c r="P70" s="10">
        <v>189</v>
      </c>
      <c r="Q70" s="10">
        <v>159</v>
      </c>
      <c r="R70" s="10">
        <v>421</v>
      </c>
      <c r="S70" s="10">
        <v>304</v>
      </c>
      <c r="T70" s="10">
        <v>235</v>
      </c>
      <c r="U70" s="10">
        <v>113</v>
      </c>
      <c r="V70" s="10">
        <v>325</v>
      </c>
      <c r="W70" s="10">
        <v>325</v>
      </c>
      <c r="X70" s="10">
        <v>78</v>
      </c>
      <c r="Y70" s="10">
        <v>144</v>
      </c>
      <c r="Z70" s="10">
        <v>155</v>
      </c>
      <c r="AA70" s="10">
        <v>130</v>
      </c>
      <c r="AB70" s="10">
        <v>145</v>
      </c>
      <c r="AC70" s="10">
        <v>119</v>
      </c>
      <c r="AD70" s="10">
        <v>484</v>
      </c>
      <c r="AE70" s="10">
        <v>133</v>
      </c>
      <c r="AF70" s="10">
        <v>278</v>
      </c>
      <c r="AG70" s="10">
        <v>137</v>
      </c>
      <c r="AH70" s="10">
        <v>139</v>
      </c>
      <c r="AI70" s="10">
        <v>229</v>
      </c>
      <c r="AJ70" s="10">
        <v>306</v>
      </c>
      <c r="AK70" s="2">
        <v>507</v>
      </c>
      <c r="AL70" s="2">
        <v>123</v>
      </c>
      <c r="AM70" s="2">
        <v>1967</v>
      </c>
      <c r="AN70" s="2">
        <v>625</v>
      </c>
      <c r="AO70" s="2">
        <v>389</v>
      </c>
      <c r="AP70" s="2">
        <v>277</v>
      </c>
      <c r="AQ70" s="2">
        <v>128</v>
      </c>
      <c r="AR70" s="2">
        <v>443</v>
      </c>
      <c r="AS70" s="2">
        <v>168</v>
      </c>
      <c r="AT70" s="2">
        <v>407</v>
      </c>
      <c r="AU70" s="2">
        <v>187</v>
      </c>
      <c r="AV70" s="2">
        <v>346</v>
      </c>
      <c r="AW70" s="2">
        <v>110</v>
      </c>
      <c r="AX70" s="2">
        <v>122</v>
      </c>
      <c r="AY70" s="10">
        <v>521</v>
      </c>
      <c r="AZ70" s="10">
        <v>122</v>
      </c>
      <c r="BA70" s="10">
        <v>598</v>
      </c>
      <c r="BB70" s="10">
        <v>599</v>
      </c>
      <c r="BC70" s="10">
        <v>508</v>
      </c>
      <c r="BD70" s="10">
        <v>362</v>
      </c>
      <c r="BE70" s="10">
        <v>572</v>
      </c>
      <c r="BF70" s="10">
        <v>279</v>
      </c>
      <c r="BG70" s="10">
        <v>589</v>
      </c>
      <c r="BH70" s="10">
        <v>482</v>
      </c>
      <c r="BI70" s="10">
        <v>498</v>
      </c>
      <c r="BJ70" s="10">
        <v>689</v>
      </c>
      <c r="BK70" s="10">
        <v>424</v>
      </c>
      <c r="BL70" s="10">
        <v>578</v>
      </c>
      <c r="BM70" s="10">
        <v>160</v>
      </c>
      <c r="BN70" s="10">
        <v>552</v>
      </c>
      <c r="BO70" s="10">
        <v>105</v>
      </c>
      <c r="BP70" s="10">
        <v>475</v>
      </c>
      <c r="BQ70" s="10">
        <v>199</v>
      </c>
      <c r="BR70" s="10">
        <v>379</v>
      </c>
      <c r="BS70" s="10">
        <v>313</v>
      </c>
      <c r="BT70" s="10">
        <v>504</v>
      </c>
      <c r="BU70" s="10">
        <v>768</v>
      </c>
      <c r="BV70" s="1">
        <v>419</v>
      </c>
      <c r="BW70" s="1">
        <v>280</v>
      </c>
      <c r="BX70" s="1">
        <v>141</v>
      </c>
      <c r="BY70" s="1">
        <v>132</v>
      </c>
      <c r="BZ70" s="1">
        <v>155</v>
      </c>
      <c r="CA70" s="1">
        <v>309</v>
      </c>
      <c r="CB70" s="1">
        <v>375</v>
      </c>
      <c r="CC70" s="1">
        <v>142</v>
      </c>
      <c r="CD70" s="1">
        <v>425</v>
      </c>
      <c r="CE70" s="1">
        <v>438</v>
      </c>
      <c r="CF70" s="1">
        <v>372</v>
      </c>
      <c r="CG70" s="1">
        <v>190</v>
      </c>
      <c r="CH70" s="1">
        <v>131</v>
      </c>
      <c r="CI70" s="1">
        <v>414</v>
      </c>
      <c r="CJ70" s="1">
        <v>383</v>
      </c>
      <c r="CK70" s="1">
        <v>330</v>
      </c>
      <c r="CL70" s="1">
        <v>332</v>
      </c>
      <c r="CM70" s="1">
        <v>355</v>
      </c>
      <c r="CN70" s="1">
        <v>522</v>
      </c>
      <c r="CO70" s="1">
        <v>584</v>
      </c>
      <c r="CP70" s="1">
        <v>275</v>
      </c>
      <c r="CQ70" s="1">
        <v>332</v>
      </c>
      <c r="CR70" s="1">
        <v>110</v>
      </c>
      <c r="CS70" s="1">
        <v>102</v>
      </c>
      <c r="CT70" s="1">
        <v>139</v>
      </c>
      <c r="CU70" s="1">
        <v>153</v>
      </c>
      <c r="CV70" s="1">
        <v>204</v>
      </c>
      <c r="CW70" s="1">
        <v>200</v>
      </c>
      <c r="CX70" s="1">
        <v>97</v>
      </c>
      <c r="CY70" s="1">
        <v>59</v>
      </c>
      <c r="CZ70" s="1">
        <v>281</v>
      </c>
      <c r="DA70" s="1">
        <v>408</v>
      </c>
      <c r="DB70" s="1">
        <v>161</v>
      </c>
      <c r="DC70" s="1">
        <v>141</v>
      </c>
      <c r="DD70" s="1">
        <v>147</v>
      </c>
      <c r="DE70" s="11">
        <v>443</v>
      </c>
      <c r="DF70" s="11">
        <v>232</v>
      </c>
      <c r="DG70" s="11">
        <v>620</v>
      </c>
      <c r="DH70" s="11">
        <v>897</v>
      </c>
      <c r="DI70" s="11">
        <v>534</v>
      </c>
      <c r="DJ70" s="11">
        <v>587</v>
      </c>
      <c r="DK70" s="11">
        <v>445</v>
      </c>
      <c r="DL70" s="11">
        <v>697</v>
      </c>
      <c r="DM70" s="11">
        <v>649</v>
      </c>
      <c r="DN70" s="11">
        <v>416</v>
      </c>
      <c r="DO70" s="11">
        <v>534</v>
      </c>
      <c r="DP70" s="11">
        <v>507</v>
      </c>
      <c r="DQ70" s="11">
        <v>307</v>
      </c>
      <c r="DR70" s="11">
        <v>461</v>
      </c>
      <c r="DS70" s="11">
        <v>414</v>
      </c>
      <c r="DT70" s="11">
        <v>518</v>
      </c>
      <c r="DU70" s="11">
        <v>339</v>
      </c>
      <c r="DV70" s="11">
        <v>778</v>
      </c>
      <c r="DW70" s="11">
        <v>410</v>
      </c>
      <c r="DX70" s="11">
        <v>398</v>
      </c>
      <c r="DY70" s="11">
        <v>441</v>
      </c>
      <c r="DZ70" s="11">
        <v>388</v>
      </c>
      <c r="EA70" s="11">
        <v>278</v>
      </c>
      <c r="EB70" s="11">
        <v>317</v>
      </c>
      <c r="EC70" s="11">
        <v>171</v>
      </c>
      <c r="ED70" s="11">
        <v>435</v>
      </c>
      <c r="EE70" s="11">
        <v>252</v>
      </c>
      <c r="EF70" s="11">
        <v>309</v>
      </c>
      <c r="EG70" s="11">
        <v>720</v>
      </c>
      <c r="EH70" s="11">
        <v>739</v>
      </c>
      <c r="EI70" s="11">
        <v>528</v>
      </c>
      <c r="EJ70" s="11">
        <v>601</v>
      </c>
      <c r="EK70" s="11">
        <v>574</v>
      </c>
      <c r="EL70" s="11">
        <v>559</v>
      </c>
      <c r="EM70" s="11">
        <v>565</v>
      </c>
      <c r="EN70" s="11">
        <v>859</v>
      </c>
      <c r="EO70" s="11">
        <v>439</v>
      </c>
      <c r="EP70" s="11">
        <v>569</v>
      </c>
      <c r="EQ70" s="11">
        <v>989</v>
      </c>
      <c r="ER70" s="11">
        <v>296</v>
      </c>
      <c r="ES70" s="11">
        <v>173</v>
      </c>
      <c r="ET70" s="11">
        <v>1023</v>
      </c>
      <c r="EU70" s="11">
        <v>435</v>
      </c>
      <c r="EV70" s="11">
        <v>548</v>
      </c>
      <c r="EW70" s="11">
        <v>810</v>
      </c>
      <c r="EX70" s="11">
        <v>708</v>
      </c>
      <c r="EY70" s="11">
        <v>262</v>
      </c>
      <c r="EZ70" s="12">
        <f t="shared" si="3"/>
        <v>379.65584415584414</v>
      </c>
      <c r="FA70" s="12">
        <f t="shared" si="4"/>
        <v>239.86421485275747</v>
      </c>
    </row>
    <row r="71" spans="1:157">
      <c r="A71" s="1">
        <f t="shared" si="5"/>
        <v>68</v>
      </c>
      <c r="B71" s="10">
        <v>345</v>
      </c>
      <c r="C71" s="10">
        <v>170</v>
      </c>
      <c r="D71" s="10">
        <v>448</v>
      </c>
      <c r="E71" s="10">
        <v>348</v>
      </c>
      <c r="F71" s="10">
        <v>301</v>
      </c>
      <c r="G71" s="10">
        <v>372</v>
      </c>
      <c r="H71" s="10">
        <v>112</v>
      </c>
      <c r="I71" s="10">
        <v>353</v>
      </c>
      <c r="J71" s="10">
        <v>461</v>
      </c>
      <c r="K71" s="10">
        <v>114</v>
      </c>
      <c r="L71" s="10">
        <v>104</v>
      </c>
      <c r="M71" s="10">
        <v>292</v>
      </c>
      <c r="N71" s="10">
        <v>288</v>
      </c>
      <c r="O71" s="10">
        <v>369</v>
      </c>
      <c r="P71" s="10">
        <v>190</v>
      </c>
      <c r="Q71" s="10">
        <v>147</v>
      </c>
      <c r="R71" s="10">
        <v>418</v>
      </c>
      <c r="S71" s="10">
        <v>303</v>
      </c>
      <c r="T71" s="10">
        <v>235</v>
      </c>
      <c r="U71" s="10">
        <v>114</v>
      </c>
      <c r="V71" s="10">
        <v>325</v>
      </c>
      <c r="W71" s="10">
        <v>325</v>
      </c>
      <c r="X71" s="10">
        <v>78</v>
      </c>
      <c r="Y71" s="10">
        <v>144</v>
      </c>
      <c r="Z71" s="10">
        <v>141</v>
      </c>
      <c r="AA71" s="10">
        <v>106</v>
      </c>
      <c r="AB71" s="10">
        <v>156</v>
      </c>
      <c r="AC71" s="10">
        <v>102</v>
      </c>
      <c r="AD71" s="10">
        <v>484</v>
      </c>
      <c r="AE71" s="10">
        <v>144</v>
      </c>
      <c r="AF71" s="10">
        <v>279</v>
      </c>
      <c r="AG71" s="10">
        <v>136</v>
      </c>
      <c r="AH71" s="10">
        <v>146</v>
      </c>
      <c r="AI71" s="10">
        <v>228</v>
      </c>
      <c r="AJ71" s="10">
        <v>304</v>
      </c>
      <c r="AK71" s="2">
        <v>501</v>
      </c>
      <c r="AL71" s="2">
        <v>126</v>
      </c>
      <c r="AM71" s="2">
        <v>2072</v>
      </c>
      <c r="AN71" s="2">
        <v>630</v>
      </c>
      <c r="AO71" s="2">
        <v>388</v>
      </c>
      <c r="AP71" s="2">
        <v>276</v>
      </c>
      <c r="AQ71" s="2">
        <v>128</v>
      </c>
      <c r="AR71" s="2">
        <v>418</v>
      </c>
      <c r="AS71" s="2">
        <v>169</v>
      </c>
      <c r="AT71" s="2">
        <v>409</v>
      </c>
      <c r="AU71" s="2">
        <v>188</v>
      </c>
      <c r="AV71" s="2">
        <v>346</v>
      </c>
      <c r="AW71" s="2">
        <v>141</v>
      </c>
      <c r="AX71" s="2">
        <v>123</v>
      </c>
      <c r="AY71" s="10">
        <v>522</v>
      </c>
      <c r="AZ71" s="10">
        <v>122</v>
      </c>
      <c r="BA71" s="10">
        <v>584</v>
      </c>
      <c r="BB71" s="10">
        <v>599</v>
      </c>
      <c r="BC71" s="10">
        <v>502</v>
      </c>
      <c r="BD71" s="10">
        <v>360</v>
      </c>
      <c r="BE71" s="10">
        <v>591</v>
      </c>
      <c r="BF71" s="10">
        <v>281</v>
      </c>
      <c r="BG71" s="10">
        <v>591</v>
      </c>
      <c r="BH71" s="10">
        <v>468</v>
      </c>
      <c r="BI71" s="10">
        <v>502</v>
      </c>
      <c r="BJ71" s="10">
        <v>706</v>
      </c>
      <c r="BK71" s="10">
        <v>426</v>
      </c>
      <c r="BL71" s="10">
        <v>582</v>
      </c>
      <c r="BM71" s="10">
        <v>169</v>
      </c>
      <c r="BN71" s="10">
        <v>577</v>
      </c>
      <c r="BO71" s="10">
        <v>103</v>
      </c>
      <c r="BP71" s="10">
        <v>506</v>
      </c>
      <c r="BQ71" s="10">
        <v>201</v>
      </c>
      <c r="BR71" s="10">
        <v>392</v>
      </c>
      <c r="BS71" s="10">
        <v>308</v>
      </c>
      <c r="BT71" s="10">
        <v>527</v>
      </c>
      <c r="BU71" s="10">
        <v>767</v>
      </c>
      <c r="BV71" s="1">
        <v>414</v>
      </c>
      <c r="BW71" s="1">
        <v>282</v>
      </c>
      <c r="BX71" s="1">
        <v>138</v>
      </c>
      <c r="BY71" s="1">
        <v>134</v>
      </c>
      <c r="BZ71" s="1">
        <v>158</v>
      </c>
      <c r="CA71" s="1">
        <v>310</v>
      </c>
      <c r="CB71" s="1">
        <v>390</v>
      </c>
      <c r="CC71" s="1">
        <v>142</v>
      </c>
      <c r="CD71" s="1">
        <v>435</v>
      </c>
      <c r="CE71" s="1">
        <v>429</v>
      </c>
      <c r="CF71" s="1">
        <v>370</v>
      </c>
      <c r="CG71" s="1">
        <v>188</v>
      </c>
      <c r="CH71" s="1">
        <v>130</v>
      </c>
      <c r="CI71" s="1">
        <v>402</v>
      </c>
      <c r="CJ71" s="1">
        <v>415</v>
      </c>
      <c r="CK71" s="1">
        <v>330</v>
      </c>
      <c r="CL71" s="1">
        <v>333</v>
      </c>
      <c r="CM71" s="1">
        <v>354</v>
      </c>
      <c r="CN71" s="1">
        <v>553</v>
      </c>
      <c r="CO71" s="1">
        <v>566</v>
      </c>
      <c r="CP71" s="1">
        <v>284</v>
      </c>
      <c r="CQ71" s="1">
        <v>332</v>
      </c>
      <c r="CR71" s="1">
        <v>127</v>
      </c>
      <c r="CS71" s="1">
        <v>96</v>
      </c>
      <c r="CT71" s="1">
        <v>142</v>
      </c>
      <c r="CU71" s="1">
        <v>152</v>
      </c>
      <c r="CV71" s="1">
        <v>203</v>
      </c>
      <c r="CW71" s="1">
        <v>195</v>
      </c>
      <c r="CX71" s="1">
        <v>89</v>
      </c>
      <c r="CY71" s="1">
        <v>60</v>
      </c>
      <c r="CZ71" s="1">
        <v>277</v>
      </c>
      <c r="DA71" s="1">
        <v>408</v>
      </c>
      <c r="DB71" s="1">
        <v>160</v>
      </c>
      <c r="DC71" s="1">
        <v>140</v>
      </c>
      <c r="DD71" s="1">
        <v>147</v>
      </c>
      <c r="DE71" s="11">
        <v>603</v>
      </c>
      <c r="DF71" s="11">
        <v>202</v>
      </c>
      <c r="DG71" s="11">
        <v>633</v>
      </c>
      <c r="DH71" s="11">
        <v>906</v>
      </c>
      <c r="DI71" s="11">
        <v>644</v>
      </c>
      <c r="DJ71" s="11">
        <v>561</v>
      </c>
      <c r="DK71" s="11">
        <v>430</v>
      </c>
      <c r="DL71" s="11">
        <v>695</v>
      </c>
      <c r="DM71" s="11">
        <v>660</v>
      </c>
      <c r="DN71" s="11">
        <v>413</v>
      </c>
      <c r="DO71" s="11">
        <v>590</v>
      </c>
      <c r="DP71" s="11">
        <v>502</v>
      </c>
      <c r="DQ71" s="11">
        <v>305</v>
      </c>
      <c r="DR71" s="11">
        <v>554</v>
      </c>
      <c r="DS71" s="11">
        <v>444</v>
      </c>
      <c r="DT71" s="11">
        <v>685</v>
      </c>
      <c r="DU71" s="11">
        <v>339</v>
      </c>
      <c r="DV71" s="11">
        <v>780</v>
      </c>
      <c r="DW71" s="11">
        <v>410</v>
      </c>
      <c r="DX71" s="11">
        <v>397</v>
      </c>
      <c r="DY71" s="11">
        <v>438</v>
      </c>
      <c r="DZ71" s="11">
        <v>396</v>
      </c>
      <c r="EA71" s="11">
        <v>272</v>
      </c>
      <c r="EB71" s="11">
        <v>346</v>
      </c>
      <c r="EC71" s="11">
        <v>296</v>
      </c>
      <c r="ED71" s="11">
        <v>416</v>
      </c>
      <c r="EE71" s="11">
        <v>253</v>
      </c>
      <c r="EF71" s="11">
        <v>344</v>
      </c>
      <c r="EG71" s="11">
        <v>642</v>
      </c>
      <c r="EH71" s="11">
        <v>709</v>
      </c>
      <c r="EI71" s="11">
        <v>532</v>
      </c>
      <c r="EJ71" s="11">
        <v>599</v>
      </c>
      <c r="EK71" s="11">
        <v>616</v>
      </c>
      <c r="EL71" s="11">
        <v>569</v>
      </c>
      <c r="EM71" s="11">
        <v>365</v>
      </c>
      <c r="EN71" s="11">
        <v>582</v>
      </c>
      <c r="EO71" s="11">
        <v>433</v>
      </c>
      <c r="EP71" s="11">
        <v>573</v>
      </c>
      <c r="EQ71" s="11">
        <v>1023</v>
      </c>
      <c r="ER71" s="11">
        <v>312</v>
      </c>
      <c r="ES71" s="11">
        <v>174</v>
      </c>
      <c r="ET71" s="11">
        <v>1023</v>
      </c>
      <c r="EU71" s="11">
        <v>449</v>
      </c>
      <c r="EV71" s="11">
        <v>541</v>
      </c>
      <c r="EW71" s="11">
        <v>811</v>
      </c>
      <c r="EX71" s="11">
        <v>719</v>
      </c>
      <c r="EY71" s="11">
        <v>220</v>
      </c>
      <c r="EZ71" s="12">
        <f t="shared" si="3"/>
        <v>380.35064935064935</v>
      </c>
      <c r="FA71" s="12">
        <f t="shared" si="4"/>
        <v>244.09567749310398</v>
      </c>
    </row>
    <row r="72" spans="1:157">
      <c r="A72" s="1">
        <f t="shared" si="5"/>
        <v>69</v>
      </c>
      <c r="B72" s="10">
        <v>346</v>
      </c>
      <c r="C72" s="10">
        <v>169</v>
      </c>
      <c r="D72" s="10">
        <v>450</v>
      </c>
      <c r="E72" s="10">
        <v>337</v>
      </c>
      <c r="F72" s="10">
        <v>302</v>
      </c>
      <c r="G72" s="10">
        <v>373</v>
      </c>
      <c r="H72" s="10">
        <v>113</v>
      </c>
      <c r="I72" s="10">
        <v>352</v>
      </c>
      <c r="J72" s="10">
        <v>461</v>
      </c>
      <c r="K72" s="10">
        <v>115</v>
      </c>
      <c r="L72" s="10">
        <v>105</v>
      </c>
      <c r="M72" s="10">
        <v>297</v>
      </c>
      <c r="N72" s="10">
        <v>289</v>
      </c>
      <c r="O72" s="10">
        <v>1157</v>
      </c>
      <c r="P72" s="10">
        <v>189</v>
      </c>
      <c r="Q72" s="10">
        <v>140</v>
      </c>
      <c r="R72" s="10">
        <v>416</v>
      </c>
      <c r="S72" s="10">
        <v>280</v>
      </c>
      <c r="T72" s="10">
        <v>236</v>
      </c>
      <c r="U72" s="10">
        <v>113</v>
      </c>
      <c r="V72" s="10">
        <v>325</v>
      </c>
      <c r="W72" s="10">
        <v>325</v>
      </c>
      <c r="X72" s="10">
        <v>78</v>
      </c>
      <c r="Y72" s="10">
        <v>143</v>
      </c>
      <c r="Z72" s="10">
        <v>165</v>
      </c>
      <c r="AA72" s="10">
        <v>118</v>
      </c>
      <c r="AB72" s="10">
        <v>163</v>
      </c>
      <c r="AC72" s="10">
        <v>103</v>
      </c>
      <c r="AD72" s="10">
        <v>484</v>
      </c>
      <c r="AE72" s="10">
        <v>160</v>
      </c>
      <c r="AF72" s="10">
        <v>277</v>
      </c>
      <c r="AG72" s="10">
        <v>147</v>
      </c>
      <c r="AH72" s="10">
        <v>146</v>
      </c>
      <c r="AI72" s="10">
        <v>227</v>
      </c>
      <c r="AJ72" s="10">
        <v>306</v>
      </c>
      <c r="AK72" s="2">
        <v>497</v>
      </c>
      <c r="AL72" s="2">
        <v>140</v>
      </c>
      <c r="AM72" s="2">
        <v>2062</v>
      </c>
      <c r="AN72" s="2">
        <v>623</v>
      </c>
      <c r="AO72" s="2">
        <v>377</v>
      </c>
      <c r="AP72" s="2">
        <v>274</v>
      </c>
      <c r="AQ72" s="2">
        <v>130</v>
      </c>
      <c r="AR72" s="2">
        <v>436</v>
      </c>
      <c r="AS72" s="2">
        <v>169</v>
      </c>
      <c r="AT72" s="2">
        <v>410</v>
      </c>
      <c r="AU72" s="2">
        <v>186</v>
      </c>
      <c r="AV72" s="2">
        <v>359</v>
      </c>
      <c r="AW72" s="2">
        <v>101</v>
      </c>
      <c r="AX72" s="2">
        <v>121</v>
      </c>
      <c r="AY72" s="10">
        <v>496</v>
      </c>
      <c r="AZ72" s="10">
        <v>123</v>
      </c>
      <c r="BA72" s="10">
        <v>605</v>
      </c>
      <c r="BB72" s="10">
        <v>600</v>
      </c>
      <c r="BC72" s="10">
        <v>517</v>
      </c>
      <c r="BD72" s="10">
        <v>361</v>
      </c>
      <c r="BE72" s="10">
        <v>583</v>
      </c>
      <c r="BF72" s="10">
        <v>282</v>
      </c>
      <c r="BG72" s="10">
        <v>593</v>
      </c>
      <c r="BH72" s="10">
        <v>464</v>
      </c>
      <c r="BI72" s="10">
        <v>482</v>
      </c>
      <c r="BJ72" s="10">
        <v>704</v>
      </c>
      <c r="BK72" s="10">
        <v>427</v>
      </c>
      <c r="BL72" s="10">
        <v>605</v>
      </c>
      <c r="BM72" s="10">
        <v>174</v>
      </c>
      <c r="BN72" s="10">
        <v>564</v>
      </c>
      <c r="BO72" s="10">
        <v>106</v>
      </c>
      <c r="BP72" s="10">
        <v>473</v>
      </c>
      <c r="BQ72" s="10">
        <v>202</v>
      </c>
      <c r="BR72" s="10">
        <v>397</v>
      </c>
      <c r="BS72" s="10">
        <v>311</v>
      </c>
      <c r="BT72" s="10">
        <v>504</v>
      </c>
      <c r="BU72" s="10">
        <v>836</v>
      </c>
      <c r="BV72" s="1">
        <v>397</v>
      </c>
      <c r="BW72" s="1">
        <v>281</v>
      </c>
      <c r="BX72" s="1">
        <v>142</v>
      </c>
      <c r="BY72" s="1">
        <v>133</v>
      </c>
      <c r="BZ72" s="1">
        <v>156</v>
      </c>
      <c r="CA72" s="1">
        <v>310</v>
      </c>
      <c r="CB72" s="1">
        <v>395</v>
      </c>
      <c r="CC72" s="1">
        <v>140</v>
      </c>
      <c r="CD72" s="1">
        <v>432</v>
      </c>
      <c r="CE72" s="1">
        <v>424</v>
      </c>
      <c r="CF72" s="1">
        <v>368</v>
      </c>
      <c r="CG72" s="1">
        <v>190</v>
      </c>
      <c r="CH72" s="1">
        <v>129</v>
      </c>
      <c r="CI72" s="1">
        <v>406</v>
      </c>
      <c r="CJ72" s="1">
        <v>400</v>
      </c>
      <c r="CK72" s="1">
        <v>329</v>
      </c>
      <c r="CL72" s="1">
        <v>330</v>
      </c>
      <c r="CM72" s="1">
        <v>357</v>
      </c>
      <c r="CN72" s="1">
        <v>527</v>
      </c>
      <c r="CO72" s="1">
        <v>566</v>
      </c>
      <c r="CP72" s="1">
        <v>293</v>
      </c>
      <c r="CQ72" s="1">
        <v>332</v>
      </c>
      <c r="CR72" s="1">
        <v>117</v>
      </c>
      <c r="CS72" s="1">
        <v>86</v>
      </c>
      <c r="CT72" s="1">
        <v>142</v>
      </c>
      <c r="CU72" s="1">
        <v>152</v>
      </c>
      <c r="CV72" s="1">
        <v>202</v>
      </c>
      <c r="CW72" s="1">
        <v>198</v>
      </c>
      <c r="CX72" s="1">
        <v>113</v>
      </c>
      <c r="CY72" s="1">
        <v>61</v>
      </c>
      <c r="CZ72" s="1">
        <v>272</v>
      </c>
      <c r="DA72" s="1">
        <v>408</v>
      </c>
      <c r="DB72" s="1">
        <v>161</v>
      </c>
      <c r="DC72" s="1">
        <v>139</v>
      </c>
      <c r="DD72" s="1">
        <v>139</v>
      </c>
      <c r="DE72" s="11">
        <v>528</v>
      </c>
      <c r="DF72" s="11">
        <v>211</v>
      </c>
      <c r="DG72" s="11">
        <v>619</v>
      </c>
      <c r="DH72" s="11">
        <v>855</v>
      </c>
      <c r="DI72" s="11">
        <v>535</v>
      </c>
      <c r="DJ72" s="11">
        <v>582</v>
      </c>
      <c r="DK72" s="11">
        <v>430</v>
      </c>
      <c r="DL72" s="11">
        <v>680</v>
      </c>
      <c r="DM72" s="11">
        <v>652</v>
      </c>
      <c r="DN72" s="11">
        <v>413</v>
      </c>
      <c r="DO72" s="11">
        <v>545</v>
      </c>
      <c r="DP72" s="11">
        <v>503</v>
      </c>
      <c r="DQ72" s="11">
        <v>308</v>
      </c>
      <c r="DR72" s="11">
        <v>460</v>
      </c>
      <c r="DS72" s="11">
        <v>455</v>
      </c>
      <c r="DT72" s="11">
        <v>498</v>
      </c>
      <c r="DU72" s="11">
        <v>338</v>
      </c>
      <c r="DV72" s="11">
        <v>781</v>
      </c>
      <c r="DW72" s="11">
        <v>461</v>
      </c>
      <c r="DX72" s="11">
        <v>395</v>
      </c>
      <c r="DY72" s="11">
        <v>438</v>
      </c>
      <c r="DZ72" s="11">
        <v>396</v>
      </c>
      <c r="EA72" s="11">
        <v>275</v>
      </c>
      <c r="EB72" s="11">
        <v>317</v>
      </c>
      <c r="EC72" s="11">
        <v>171</v>
      </c>
      <c r="ED72" s="11">
        <v>402</v>
      </c>
      <c r="EE72" s="11">
        <v>255</v>
      </c>
      <c r="EF72" s="11">
        <v>295</v>
      </c>
      <c r="EG72" s="11">
        <v>696</v>
      </c>
      <c r="EH72" s="11">
        <v>718</v>
      </c>
      <c r="EI72" s="11">
        <v>534</v>
      </c>
      <c r="EJ72" s="11">
        <v>600</v>
      </c>
      <c r="EK72" s="11">
        <v>833</v>
      </c>
      <c r="EL72" s="11">
        <v>567</v>
      </c>
      <c r="EM72" s="11">
        <v>361</v>
      </c>
      <c r="EN72" s="11">
        <v>584</v>
      </c>
      <c r="EO72" s="11">
        <v>430</v>
      </c>
      <c r="EP72" s="11">
        <v>830</v>
      </c>
      <c r="EQ72" s="11">
        <v>979</v>
      </c>
      <c r="ER72" s="11">
        <v>288</v>
      </c>
      <c r="ES72" s="11">
        <v>174</v>
      </c>
      <c r="ET72" s="11">
        <v>1023</v>
      </c>
      <c r="EU72" s="11">
        <v>474</v>
      </c>
      <c r="EV72" s="11">
        <v>545</v>
      </c>
      <c r="EW72" s="11">
        <v>802</v>
      </c>
      <c r="EX72" s="11">
        <v>739</v>
      </c>
      <c r="EY72" s="11">
        <v>212</v>
      </c>
      <c r="EZ72" s="12">
        <f t="shared" si="3"/>
        <v>383.86363636363637</v>
      </c>
      <c r="FA72" s="12">
        <f t="shared" si="4"/>
        <v>253.19751437054524</v>
      </c>
    </row>
    <row r="73" spans="1:157">
      <c r="A73" s="1">
        <f t="shared" si="5"/>
        <v>70</v>
      </c>
      <c r="B73" s="10">
        <v>345</v>
      </c>
      <c r="C73" s="10">
        <v>171</v>
      </c>
      <c r="D73" s="10">
        <v>449</v>
      </c>
      <c r="E73" s="10">
        <v>321</v>
      </c>
      <c r="F73" s="10">
        <v>298</v>
      </c>
      <c r="G73" s="10">
        <v>375</v>
      </c>
      <c r="H73" s="10">
        <v>111</v>
      </c>
      <c r="I73" s="10">
        <v>351</v>
      </c>
      <c r="J73" s="10">
        <v>461</v>
      </c>
      <c r="K73" s="10">
        <v>123</v>
      </c>
      <c r="L73" s="10">
        <v>104</v>
      </c>
      <c r="M73" s="10">
        <v>298</v>
      </c>
      <c r="N73" s="10">
        <v>288</v>
      </c>
      <c r="O73" s="10">
        <v>214</v>
      </c>
      <c r="P73" s="10">
        <v>190</v>
      </c>
      <c r="Q73" s="10">
        <v>158</v>
      </c>
      <c r="R73" s="10">
        <v>400</v>
      </c>
      <c r="S73" s="10">
        <v>282</v>
      </c>
      <c r="T73" s="10">
        <v>237</v>
      </c>
      <c r="U73" s="10">
        <v>114</v>
      </c>
      <c r="V73" s="10">
        <v>326</v>
      </c>
      <c r="W73" s="10">
        <v>326</v>
      </c>
      <c r="X73" s="10">
        <v>78</v>
      </c>
      <c r="Y73" s="10">
        <v>144</v>
      </c>
      <c r="Z73" s="10">
        <v>161</v>
      </c>
      <c r="AA73" s="10">
        <v>139</v>
      </c>
      <c r="AB73" s="10">
        <v>142</v>
      </c>
      <c r="AC73" s="10">
        <v>97</v>
      </c>
      <c r="AD73" s="10">
        <v>485</v>
      </c>
      <c r="AE73" s="10">
        <v>154</v>
      </c>
      <c r="AF73" s="10">
        <v>278</v>
      </c>
      <c r="AG73" s="10">
        <v>154</v>
      </c>
      <c r="AH73" s="10">
        <v>139</v>
      </c>
      <c r="AI73" s="10">
        <v>228</v>
      </c>
      <c r="AJ73" s="10">
        <v>304</v>
      </c>
      <c r="AK73" s="2">
        <v>502</v>
      </c>
      <c r="AL73" s="2">
        <v>125</v>
      </c>
      <c r="AM73" s="2">
        <v>2008</v>
      </c>
      <c r="AN73" s="2">
        <v>622</v>
      </c>
      <c r="AO73" s="2">
        <v>381</v>
      </c>
      <c r="AP73" s="2">
        <v>276</v>
      </c>
      <c r="AQ73" s="2">
        <v>128</v>
      </c>
      <c r="AR73" s="2">
        <v>435</v>
      </c>
      <c r="AS73" s="2">
        <v>170</v>
      </c>
      <c r="AT73" s="2">
        <v>406</v>
      </c>
      <c r="AU73" s="2">
        <v>185</v>
      </c>
      <c r="AV73" s="2">
        <v>347</v>
      </c>
      <c r="AW73" s="2">
        <v>122</v>
      </c>
      <c r="AX73" s="2">
        <v>123</v>
      </c>
      <c r="AY73" s="10">
        <v>526</v>
      </c>
      <c r="AZ73" s="10">
        <v>121</v>
      </c>
      <c r="BA73" s="10">
        <v>585</v>
      </c>
      <c r="BB73" s="10">
        <v>601</v>
      </c>
      <c r="BC73" s="10">
        <v>535</v>
      </c>
      <c r="BD73" s="10">
        <v>360</v>
      </c>
      <c r="BE73" s="10">
        <v>568</v>
      </c>
      <c r="BF73" s="10">
        <v>267</v>
      </c>
      <c r="BG73" s="10">
        <v>586</v>
      </c>
      <c r="BH73" s="10">
        <v>475</v>
      </c>
      <c r="BI73" s="10">
        <v>505</v>
      </c>
      <c r="BJ73" s="10">
        <v>723</v>
      </c>
      <c r="BK73" s="10">
        <v>428</v>
      </c>
      <c r="BL73" s="10">
        <v>604</v>
      </c>
      <c r="BM73" s="10">
        <v>150</v>
      </c>
      <c r="BN73" s="10">
        <v>579</v>
      </c>
      <c r="BO73" s="10">
        <v>103</v>
      </c>
      <c r="BP73" s="10">
        <v>495</v>
      </c>
      <c r="BQ73" s="10">
        <v>201</v>
      </c>
      <c r="BR73" s="10">
        <v>387</v>
      </c>
      <c r="BS73" s="10">
        <v>309</v>
      </c>
      <c r="BT73" s="10">
        <v>527</v>
      </c>
      <c r="BU73" s="10">
        <v>721</v>
      </c>
      <c r="BV73" s="1">
        <v>389</v>
      </c>
      <c r="BW73" s="1">
        <v>280</v>
      </c>
      <c r="BX73" s="1">
        <v>142</v>
      </c>
      <c r="BY73" s="1">
        <v>134</v>
      </c>
      <c r="BZ73" s="1">
        <v>159</v>
      </c>
      <c r="CA73" s="1">
        <v>310</v>
      </c>
      <c r="CB73" s="1">
        <v>383</v>
      </c>
      <c r="CC73" s="1">
        <v>142</v>
      </c>
      <c r="CD73" s="1">
        <v>436</v>
      </c>
      <c r="CE73" s="1">
        <v>415</v>
      </c>
      <c r="CF73" s="1">
        <v>371</v>
      </c>
      <c r="CG73" s="1">
        <v>186</v>
      </c>
      <c r="CH73" s="1">
        <v>126</v>
      </c>
      <c r="CI73" s="1">
        <v>398</v>
      </c>
      <c r="CJ73" s="1">
        <v>381</v>
      </c>
      <c r="CK73" s="1">
        <v>328</v>
      </c>
      <c r="CL73" s="1">
        <v>332</v>
      </c>
      <c r="CM73" s="1">
        <v>344</v>
      </c>
      <c r="CN73" s="1">
        <v>529</v>
      </c>
      <c r="CO73" s="1">
        <v>712</v>
      </c>
      <c r="CP73" s="1">
        <v>358</v>
      </c>
      <c r="CQ73" s="1">
        <v>332</v>
      </c>
      <c r="CR73" s="1">
        <v>113</v>
      </c>
      <c r="CS73" s="1">
        <v>100</v>
      </c>
      <c r="CT73" s="1">
        <v>141</v>
      </c>
      <c r="CU73" s="1">
        <v>154</v>
      </c>
      <c r="CV73" s="1">
        <v>203</v>
      </c>
      <c r="CW73" s="1">
        <v>198</v>
      </c>
      <c r="CX73" s="1">
        <v>94</v>
      </c>
      <c r="CY73" s="1">
        <v>60</v>
      </c>
      <c r="CZ73" s="1">
        <v>269</v>
      </c>
      <c r="DA73" s="1">
        <v>407</v>
      </c>
      <c r="DB73" s="1">
        <v>161</v>
      </c>
      <c r="DC73" s="1">
        <v>136</v>
      </c>
      <c r="DD73" s="1">
        <v>147</v>
      </c>
      <c r="DE73" s="11">
        <v>525</v>
      </c>
      <c r="DF73" s="11">
        <v>211</v>
      </c>
      <c r="DG73" s="11">
        <v>613</v>
      </c>
      <c r="DH73" s="11">
        <v>899</v>
      </c>
      <c r="DI73" s="11">
        <v>643</v>
      </c>
      <c r="DJ73" s="11">
        <v>562</v>
      </c>
      <c r="DK73" s="11">
        <v>429</v>
      </c>
      <c r="DL73" s="11">
        <v>676</v>
      </c>
      <c r="DM73" s="11">
        <v>739</v>
      </c>
      <c r="DN73" s="11">
        <v>412</v>
      </c>
      <c r="DO73" s="11">
        <v>441</v>
      </c>
      <c r="DP73" s="11">
        <v>506</v>
      </c>
      <c r="DQ73" s="11">
        <v>306</v>
      </c>
      <c r="DR73" s="11">
        <v>462</v>
      </c>
      <c r="DS73" s="11">
        <v>470</v>
      </c>
      <c r="DT73" s="11">
        <v>463</v>
      </c>
      <c r="DU73" s="11">
        <v>338</v>
      </c>
      <c r="DV73" s="11">
        <v>904</v>
      </c>
      <c r="DW73" s="11">
        <v>420</v>
      </c>
      <c r="DX73" s="11">
        <v>399</v>
      </c>
      <c r="DY73" s="11">
        <v>467</v>
      </c>
      <c r="DZ73" s="11">
        <v>493</v>
      </c>
      <c r="EA73" s="11">
        <v>449</v>
      </c>
      <c r="EB73" s="11">
        <v>311</v>
      </c>
      <c r="EC73" s="11">
        <v>171</v>
      </c>
      <c r="ED73" s="11">
        <v>409</v>
      </c>
      <c r="EE73" s="11">
        <v>255</v>
      </c>
      <c r="EF73" s="11">
        <v>294</v>
      </c>
      <c r="EG73" s="11">
        <v>817</v>
      </c>
      <c r="EH73" s="11">
        <v>704</v>
      </c>
      <c r="EI73" s="11">
        <v>533</v>
      </c>
      <c r="EJ73" s="11">
        <v>601</v>
      </c>
      <c r="EK73" s="11">
        <v>571</v>
      </c>
      <c r="EL73" s="11">
        <v>561</v>
      </c>
      <c r="EM73" s="11">
        <v>362</v>
      </c>
      <c r="EN73" s="11">
        <v>581</v>
      </c>
      <c r="EO73" s="11">
        <v>427</v>
      </c>
      <c r="EP73" s="11">
        <v>577</v>
      </c>
      <c r="EQ73" s="11">
        <v>985</v>
      </c>
      <c r="ER73" s="11">
        <v>296</v>
      </c>
      <c r="ES73" s="11">
        <v>173</v>
      </c>
      <c r="ET73" s="11">
        <v>1023</v>
      </c>
      <c r="EU73" s="11">
        <v>469</v>
      </c>
      <c r="EV73" s="11">
        <v>548</v>
      </c>
      <c r="EW73" s="11">
        <v>803</v>
      </c>
      <c r="EX73" s="11">
        <v>736</v>
      </c>
      <c r="EY73" s="11">
        <v>249</v>
      </c>
      <c r="EZ73" s="12">
        <f t="shared" si="3"/>
        <v>378.46753246753246</v>
      </c>
      <c r="FA73" s="12">
        <f t="shared" si="4"/>
        <v>243.06082427747722</v>
      </c>
    </row>
    <row r="74" spans="1:157">
      <c r="A74" s="1">
        <f t="shared" si="5"/>
        <v>71</v>
      </c>
      <c r="B74" s="10">
        <v>344</v>
      </c>
      <c r="C74" s="10">
        <v>170</v>
      </c>
      <c r="D74" s="10">
        <v>448</v>
      </c>
      <c r="E74" s="10">
        <v>315</v>
      </c>
      <c r="F74" s="10">
        <v>295</v>
      </c>
      <c r="G74" s="10">
        <v>372</v>
      </c>
      <c r="H74" s="10">
        <v>111</v>
      </c>
      <c r="I74" s="10">
        <v>353</v>
      </c>
      <c r="J74" s="10">
        <v>461</v>
      </c>
      <c r="K74" s="10">
        <v>123</v>
      </c>
      <c r="L74" s="10">
        <v>104</v>
      </c>
      <c r="M74" s="10">
        <v>296</v>
      </c>
      <c r="N74" s="10">
        <v>290</v>
      </c>
      <c r="O74" s="10">
        <v>784</v>
      </c>
      <c r="P74" s="10">
        <v>188</v>
      </c>
      <c r="Q74" s="10">
        <v>147</v>
      </c>
      <c r="R74" s="10">
        <v>410</v>
      </c>
      <c r="S74" s="10">
        <v>298</v>
      </c>
      <c r="T74" s="10">
        <v>236</v>
      </c>
      <c r="U74" s="10">
        <v>113</v>
      </c>
      <c r="V74" s="10">
        <v>319</v>
      </c>
      <c r="W74" s="10">
        <v>319</v>
      </c>
      <c r="X74" s="10">
        <v>78</v>
      </c>
      <c r="Y74" s="10">
        <v>144</v>
      </c>
      <c r="Z74" s="10">
        <v>136</v>
      </c>
      <c r="AA74" s="10">
        <v>113</v>
      </c>
      <c r="AB74" s="10">
        <v>166</v>
      </c>
      <c r="AC74" s="10">
        <v>109</v>
      </c>
      <c r="AD74" s="10">
        <v>483</v>
      </c>
      <c r="AE74" s="10">
        <v>145</v>
      </c>
      <c r="AF74" s="10">
        <v>279</v>
      </c>
      <c r="AG74" s="10">
        <v>161</v>
      </c>
      <c r="AH74" s="10">
        <v>140</v>
      </c>
      <c r="AI74" s="10">
        <v>229</v>
      </c>
      <c r="AJ74" s="10">
        <v>304</v>
      </c>
      <c r="AK74" s="2">
        <v>503</v>
      </c>
      <c r="AL74" s="2">
        <v>123</v>
      </c>
      <c r="AM74" s="2">
        <v>1926</v>
      </c>
      <c r="AN74" s="2">
        <v>624</v>
      </c>
      <c r="AO74" s="2">
        <v>384</v>
      </c>
      <c r="AP74" s="2">
        <v>273</v>
      </c>
      <c r="AQ74" s="2">
        <v>129</v>
      </c>
      <c r="AR74" s="2">
        <v>438</v>
      </c>
      <c r="AS74" s="2">
        <v>172</v>
      </c>
      <c r="AT74" s="2">
        <v>413</v>
      </c>
      <c r="AU74" s="2">
        <v>187</v>
      </c>
      <c r="AV74" s="2">
        <v>344</v>
      </c>
      <c r="AW74" s="2">
        <v>153</v>
      </c>
      <c r="AX74" s="2">
        <v>122</v>
      </c>
      <c r="AY74" s="10">
        <v>494</v>
      </c>
      <c r="AZ74" s="10">
        <v>123</v>
      </c>
      <c r="BA74" s="10">
        <v>611</v>
      </c>
      <c r="BB74" s="10">
        <v>602</v>
      </c>
      <c r="BC74" s="10">
        <v>542</v>
      </c>
      <c r="BD74" s="10">
        <v>360</v>
      </c>
      <c r="BE74" s="10">
        <v>590</v>
      </c>
      <c r="BF74" s="10">
        <v>285</v>
      </c>
      <c r="BG74" s="10">
        <v>597</v>
      </c>
      <c r="BH74" s="10">
        <v>425</v>
      </c>
      <c r="BI74" s="10">
        <v>476</v>
      </c>
      <c r="BJ74" s="10">
        <v>686</v>
      </c>
      <c r="BK74" s="10">
        <v>430</v>
      </c>
      <c r="BL74" s="10">
        <v>606</v>
      </c>
      <c r="BM74" s="10">
        <v>162</v>
      </c>
      <c r="BN74" s="10">
        <v>541</v>
      </c>
      <c r="BO74" s="10">
        <v>107</v>
      </c>
      <c r="BP74" s="10">
        <v>506</v>
      </c>
      <c r="BQ74" s="10">
        <v>204</v>
      </c>
      <c r="BR74" s="10">
        <v>403</v>
      </c>
      <c r="BS74" s="10">
        <v>310</v>
      </c>
      <c r="BT74" s="10">
        <v>530</v>
      </c>
      <c r="BU74" s="10">
        <v>766</v>
      </c>
      <c r="BV74" s="1">
        <v>397</v>
      </c>
      <c r="BW74" s="1">
        <v>279</v>
      </c>
      <c r="BX74" s="1">
        <v>141</v>
      </c>
      <c r="BY74" s="1">
        <v>132</v>
      </c>
      <c r="BZ74" s="1">
        <v>159</v>
      </c>
      <c r="CA74" s="1">
        <v>310</v>
      </c>
      <c r="CB74" s="1">
        <v>380</v>
      </c>
      <c r="CC74" s="1">
        <v>141</v>
      </c>
      <c r="CD74" s="1">
        <v>410</v>
      </c>
      <c r="CE74" s="1">
        <v>418</v>
      </c>
      <c r="CF74" s="1">
        <v>371</v>
      </c>
      <c r="CG74" s="1">
        <v>197</v>
      </c>
      <c r="CH74" s="1">
        <v>127</v>
      </c>
      <c r="CI74" s="1">
        <v>414</v>
      </c>
      <c r="CJ74" s="1">
        <v>366</v>
      </c>
      <c r="CK74" s="1">
        <v>328</v>
      </c>
      <c r="CL74" s="1">
        <v>333</v>
      </c>
      <c r="CM74" s="1">
        <v>344</v>
      </c>
      <c r="CN74" s="1">
        <v>527</v>
      </c>
      <c r="CO74" s="1">
        <v>746</v>
      </c>
      <c r="CP74" s="1">
        <v>244</v>
      </c>
      <c r="CQ74" s="1">
        <v>332</v>
      </c>
      <c r="CR74" s="1">
        <v>119</v>
      </c>
      <c r="CS74" s="1">
        <v>102</v>
      </c>
      <c r="CT74" s="1">
        <v>146</v>
      </c>
      <c r="CU74" s="1">
        <v>152</v>
      </c>
      <c r="CV74" s="1">
        <v>205</v>
      </c>
      <c r="CW74" s="1">
        <v>200</v>
      </c>
      <c r="CX74" s="1">
        <v>98</v>
      </c>
      <c r="CY74" s="1">
        <v>59</v>
      </c>
      <c r="CZ74" s="1">
        <v>266</v>
      </c>
      <c r="DA74" s="1">
        <v>381</v>
      </c>
      <c r="DB74" s="1">
        <v>160</v>
      </c>
      <c r="DC74" s="1">
        <v>137</v>
      </c>
      <c r="DD74" s="1">
        <v>147</v>
      </c>
      <c r="DE74" s="11">
        <v>497</v>
      </c>
      <c r="DF74" s="11">
        <v>222</v>
      </c>
      <c r="DG74" s="11">
        <v>614</v>
      </c>
      <c r="DH74" s="11">
        <v>932</v>
      </c>
      <c r="DI74" s="11">
        <v>527</v>
      </c>
      <c r="DJ74" s="11">
        <v>579</v>
      </c>
      <c r="DK74" s="11">
        <v>429</v>
      </c>
      <c r="DL74" s="11">
        <v>678</v>
      </c>
      <c r="DM74" s="11">
        <v>954</v>
      </c>
      <c r="DN74" s="11">
        <v>424</v>
      </c>
      <c r="DO74" s="11">
        <v>558</v>
      </c>
      <c r="DP74" s="11">
        <v>507</v>
      </c>
      <c r="DQ74" s="11">
        <v>306</v>
      </c>
      <c r="DR74" s="11">
        <v>456</v>
      </c>
      <c r="DS74" s="11">
        <v>462</v>
      </c>
      <c r="DT74" s="11">
        <v>456</v>
      </c>
      <c r="DU74" s="11">
        <v>338</v>
      </c>
      <c r="DV74" s="11">
        <v>775</v>
      </c>
      <c r="DW74" s="11">
        <v>430</v>
      </c>
      <c r="DX74" s="11">
        <v>392</v>
      </c>
      <c r="DY74" s="11">
        <v>433</v>
      </c>
      <c r="DZ74" s="11">
        <v>402</v>
      </c>
      <c r="EA74" s="11">
        <v>280</v>
      </c>
      <c r="EB74" s="11">
        <v>319</v>
      </c>
      <c r="EC74" s="11">
        <v>184</v>
      </c>
      <c r="ED74" s="11">
        <v>408</v>
      </c>
      <c r="EE74" s="11">
        <v>260</v>
      </c>
      <c r="EF74" s="11">
        <v>269</v>
      </c>
      <c r="EG74" s="11">
        <v>697</v>
      </c>
      <c r="EH74" s="11">
        <v>754</v>
      </c>
      <c r="EI74" s="11">
        <v>532</v>
      </c>
      <c r="EJ74" s="11">
        <v>602</v>
      </c>
      <c r="EK74" s="11">
        <v>570</v>
      </c>
      <c r="EL74" s="11">
        <v>532</v>
      </c>
      <c r="EM74" s="11">
        <v>363</v>
      </c>
      <c r="EN74" s="11">
        <v>583</v>
      </c>
      <c r="EO74" s="11">
        <v>424</v>
      </c>
      <c r="EP74" s="11">
        <v>573</v>
      </c>
      <c r="EQ74" s="11">
        <v>1023</v>
      </c>
      <c r="ER74" s="11">
        <v>413</v>
      </c>
      <c r="ES74" s="11">
        <v>173</v>
      </c>
      <c r="ET74" s="11">
        <v>1023</v>
      </c>
      <c r="EU74" s="11">
        <v>458</v>
      </c>
      <c r="EV74" s="11">
        <v>553</v>
      </c>
      <c r="EW74" s="11">
        <v>913</v>
      </c>
      <c r="EX74" s="11">
        <v>735</v>
      </c>
      <c r="EY74" s="11">
        <v>290</v>
      </c>
      <c r="EZ74" s="12">
        <f t="shared" si="3"/>
        <v>381.16883116883116</v>
      </c>
      <c r="FA74" s="12">
        <f t="shared" si="4"/>
        <v>243.69467678376265</v>
      </c>
    </row>
    <row r="75" spans="1:157">
      <c r="A75" s="1">
        <f t="shared" si="5"/>
        <v>72</v>
      </c>
      <c r="B75" s="10">
        <v>345</v>
      </c>
      <c r="C75" s="10">
        <v>170</v>
      </c>
      <c r="D75" s="10">
        <v>448</v>
      </c>
      <c r="E75" s="10">
        <v>331</v>
      </c>
      <c r="F75" s="10">
        <v>293</v>
      </c>
      <c r="G75" s="10">
        <v>372</v>
      </c>
      <c r="H75" s="10">
        <v>111</v>
      </c>
      <c r="I75" s="10">
        <v>360</v>
      </c>
      <c r="J75" s="10">
        <v>461</v>
      </c>
      <c r="K75" s="10">
        <v>121</v>
      </c>
      <c r="L75" s="10">
        <v>105</v>
      </c>
      <c r="M75" s="10">
        <v>293</v>
      </c>
      <c r="N75" s="10">
        <v>290</v>
      </c>
      <c r="O75" s="10">
        <v>432</v>
      </c>
      <c r="P75" s="10">
        <v>189</v>
      </c>
      <c r="Q75" s="10">
        <v>141</v>
      </c>
      <c r="R75" s="10">
        <v>413</v>
      </c>
      <c r="S75" s="10">
        <v>304</v>
      </c>
      <c r="T75" s="10">
        <v>237</v>
      </c>
      <c r="U75" s="10">
        <v>112</v>
      </c>
      <c r="V75" s="10">
        <v>322</v>
      </c>
      <c r="W75" s="10">
        <v>322</v>
      </c>
      <c r="X75" s="10">
        <v>78</v>
      </c>
      <c r="Y75" s="10">
        <v>142</v>
      </c>
      <c r="Z75" s="10">
        <v>141</v>
      </c>
      <c r="AA75" s="10">
        <v>122</v>
      </c>
      <c r="AB75" s="10">
        <v>163</v>
      </c>
      <c r="AC75" s="10">
        <v>99</v>
      </c>
      <c r="AD75" s="10">
        <v>485</v>
      </c>
      <c r="AE75" s="10">
        <v>127</v>
      </c>
      <c r="AF75" s="10">
        <v>279</v>
      </c>
      <c r="AG75" s="10">
        <v>170</v>
      </c>
      <c r="AH75" s="10">
        <v>131</v>
      </c>
      <c r="AI75" s="10">
        <v>229</v>
      </c>
      <c r="AJ75" s="10">
        <v>305</v>
      </c>
      <c r="AK75" s="2">
        <v>477</v>
      </c>
      <c r="AL75" s="2">
        <v>124</v>
      </c>
      <c r="AM75" s="2">
        <v>2047</v>
      </c>
      <c r="AN75" s="2">
        <v>627</v>
      </c>
      <c r="AO75" s="2">
        <v>385</v>
      </c>
      <c r="AP75" s="2">
        <v>263</v>
      </c>
      <c r="AQ75" s="2">
        <v>128</v>
      </c>
      <c r="AR75" s="2">
        <v>440</v>
      </c>
      <c r="AS75" s="2">
        <v>172</v>
      </c>
      <c r="AT75" s="2">
        <v>419</v>
      </c>
      <c r="AU75" s="2">
        <v>186</v>
      </c>
      <c r="AV75" s="2">
        <v>350</v>
      </c>
      <c r="AW75" s="2">
        <v>106</v>
      </c>
      <c r="AX75" s="2">
        <v>123</v>
      </c>
      <c r="AY75" s="10">
        <v>503</v>
      </c>
      <c r="AZ75" s="10">
        <v>122</v>
      </c>
      <c r="BA75" s="10">
        <v>613</v>
      </c>
      <c r="BB75" s="10">
        <v>602</v>
      </c>
      <c r="BC75" s="10">
        <v>508</v>
      </c>
      <c r="BD75" s="10">
        <v>362</v>
      </c>
      <c r="BE75" s="10">
        <v>568</v>
      </c>
      <c r="BF75" s="10">
        <v>286</v>
      </c>
      <c r="BG75" s="10">
        <v>592</v>
      </c>
      <c r="BH75" s="10">
        <v>466</v>
      </c>
      <c r="BI75" s="10">
        <v>474</v>
      </c>
      <c r="BJ75" s="10">
        <v>705</v>
      </c>
      <c r="BK75" s="10">
        <v>436</v>
      </c>
      <c r="BL75" s="10">
        <v>573</v>
      </c>
      <c r="BM75" s="10">
        <v>175</v>
      </c>
      <c r="BN75" s="10">
        <v>534</v>
      </c>
      <c r="BO75" s="10">
        <v>103</v>
      </c>
      <c r="BP75" s="10">
        <v>481</v>
      </c>
      <c r="BQ75" s="10">
        <v>204</v>
      </c>
      <c r="BR75" s="10">
        <v>409</v>
      </c>
      <c r="BS75" s="10">
        <v>312</v>
      </c>
      <c r="BT75" s="10">
        <v>527</v>
      </c>
      <c r="BU75" s="10">
        <v>787</v>
      </c>
      <c r="BV75" s="1">
        <v>391</v>
      </c>
      <c r="BW75" s="1">
        <v>279</v>
      </c>
      <c r="BX75" s="1">
        <v>140</v>
      </c>
      <c r="BY75" s="1">
        <v>133</v>
      </c>
      <c r="BZ75" s="1">
        <v>159</v>
      </c>
      <c r="CA75" s="1">
        <v>310</v>
      </c>
      <c r="CB75" s="1">
        <v>385</v>
      </c>
      <c r="CC75" s="1">
        <v>141</v>
      </c>
      <c r="CD75" s="1">
        <v>414</v>
      </c>
      <c r="CE75" s="1">
        <v>428</v>
      </c>
      <c r="CF75" s="1">
        <v>372</v>
      </c>
      <c r="CG75" s="1">
        <v>195</v>
      </c>
      <c r="CH75" s="1">
        <v>133</v>
      </c>
      <c r="CI75" s="1">
        <v>415</v>
      </c>
      <c r="CJ75" s="1">
        <v>333</v>
      </c>
      <c r="CK75" s="1">
        <v>328</v>
      </c>
      <c r="CL75" s="1">
        <v>332</v>
      </c>
      <c r="CM75" s="1">
        <v>347</v>
      </c>
      <c r="CN75" s="1">
        <v>537</v>
      </c>
      <c r="CO75" s="1">
        <v>672</v>
      </c>
      <c r="CP75" s="1">
        <v>397</v>
      </c>
      <c r="CQ75" s="1">
        <v>333</v>
      </c>
      <c r="CR75" s="1">
        <v>98</v>
      </c>
      <c r="CS75" s="1">
        <v>106</v>
      </c>
      <c r="CT75" s="1">
        <v>143</v>
      </c>
      <c r="CU75" s="1">
        <v>152</v>
      </c>
      <c r="CV75" s="1">
        <v>202</v>
      </c>
      <c r="CW75" s="1">
        <v>196</v>
      </c>
      <c r="CX75" s="1">
        <v>111</v>
      </c>
      <c r="CY75" s="1">
        <v>58</v>
      </c>
      <c r="CZ75" s="1">
        <v>269</v>
      </c>
      <c r="DA75" s="1">
        <v>403</v>
      </c>
      <c r="DB75" s="1">
        <v>146</v>
      </c>
      <c r="DC75" s="1">
        <v>139</v>
      </c>
      <c r="DD75" s="1">
        <v>146</v>
      </c>
      <c r="DE75" s="11">
        <v>519</v>
      </c>
      <c r="DF75" s="11">
        <v>229</v>
      </c>
      <c r="DG75" s="11">
        <v>615</v>
      </c>
      <c r="DH75" s="11">
        <v>932</v>
      </c>
      <c r="DI75" s="11">
        <v>541</v>
      </c>
      <c r="DJ75" s="11">
        <v>556</v>
      </c>
      <c r="DK75" s="11">
        <v>430</v>
      </c>
      <c r="DL75" s="11">
        <v>688</v>
      </c>
      <c r="DM75" s="11">
        <v>1023</v>
      </c>
      <c r="DN75" s="11">
        <v>443</v>
      </c>
      <c r="DO75" s="11">
        <v>517</v>
      </c>
      <c r="DP75" s="11">
        <v>509</v>
      </c>
      <c r="DQ75" s="11">
        <v>360</v>
      </c>
      <c r="DR75" s="11">
        <v>461</v>
      </c>
      <c r="DS75" s="11">
        <v>454</v>
      </c>
      <c r="DT75" s="11">
        <v>447</v>
      </c>
      <c r="DU75" s="11">
        <v>338</v>
      </c>
      <c r="DV75" s="11">
        <v>777</v>
      </c>
      <c r="DW75" s="11">
        <v>424</v>
      </c>
      <c r="DX75" s="11">
        <v>390</v>
      </c>
      <c r="DY75" s="11">
        <v>528</v>
      </c>
      <c r="DZ75" s="11">
        <v>400</v>
      </c>
      <c r="EA75" s="11">
        <v>276</v>
      </c>
      <c r="EB75" s="11">
        <v>321</v>
      </c>
      <c r="EC75" s="11">
        <v>172</v>
      </c>
      <c r="ED75" s="11">
        <v>396</v>
      </c>
      <c r="EE75" s="11">
        <v>253</v>
      </c>
      <c r="EF75" s="11">
        <v>265</v>
      </c>
      <c r="EG75" s="11">
        <v>639</v>
      </c>
      <c r="EH75" s="11">
        <v>712</v>
      </c>
      <c r="EI75" s="11">
        <v>532</v>
      </c>
      <c r="EJ75" s="11">
        <v>605</v>
      </c>
      <c r="EK75" s="11">
        <v>568</v>
      </c>
      <c r="EL75" s="11">
        <v>541</v>
      </c>
      <c r="EM75" s="11">
        <v>392</v>
      </c>
      <c r="EN75" s="11">
        <v>582</v>
      </c>
      <c r="EO75" s="11">
        <v>423</v>
      </c>
      <c r="EP75" s="11">
        <v>577</v>
      </c>
      <c r="EQ75" s="11">
        <v>985</v>
      </c>
      <c r="ER75" s="11">
        <v>292</v>
      </c>
      <c r="ES75" s="11">
        <v>174</v>
      </c>
      <c r="ET75" s="11">
        <v>1023</v>
      </c>
      <c r="EU75" s="11">
        <v>1023</v>
      </c>
      <c r="EV75" s="11">
        <v>557</v>
      </c>
      <c r="EW75" s="11">
        <v>806</v>
      </c>
      <c r="EX75" s="11">
        <v>729</v>
      </c>
      <c r="EY75" s="11">
        <v>261</v>
      </c>
      <c r="EZ75" s="12">
        <f t="shared" si="3"/>
        <v>382.20779220779218</v>
      </c>
      <c r="FA75" s="12">
        <f t="shared" si="4"/>
        <v>250.41517618099837</v>
      </c>
    </row>
    <row r="76" spans="1:157">
      <c r="A76" s="1">
        <f t="shared" si="5"/>
        <v>73</v>
      </c>
      <c r="B76" s="10">
        <v>345</v>
      </c>
      <c r="C76" s="10">
        <v>171</v>
      </c>
      <c r="D76" s="10">
        <v>449</v>
      </c>
      <c r="E76" s="10">
        <v>334</v>
      </c>
      <c r="F76" s="10">
        <v>292</v>
      </c>
      <c r="G76" s="10">
        <v>376</v>
      </c>
      <c r="H76" s="10">
        <v>112</v>
      </c>
      <c r="I76" s="10">
        <v>359</v>
      </c>
      <c r="J76" s="10">
        <v>462</v>
      </c>
      <c r="K76" s="10">
        <v>123</v>
      </c>
      <c r="L76" s="10">
        <v>106</v>
      </c>
      <c r="M76" s="10">
        <v>296</v>
      </c>
      <c r="N76" s="10">
        <v>290</v>
      </c>
      <c r="O76" s="10">
        <v>316</v>
      </c>
      <c r="P76" s="10">
        <v>186</v>
      </c>
      <c r="Q76" s="10">
        <v>165</v>
      </c>
      <c r="R76" s="10">
        <v>415</v>
      </c>
      <c r="S76" s="10">
        <v>305</v>
      </c>
      <c r="T76" s="10">
        <v>237</v>
      </c>
      <c r="U76" s="10">
        <v>114</v>
      </c>
      <c r="V76" s="10">
        <v>323</v>
      </c>
      <c r="W76" s="10">
        <v>323</v>
      </c>
      <c r="X76" s="10">
        <v>78</v>
      </c>
      <c r="Y76" s="10">
        <v>143</v>
      </c>
      <c r="Z76" s="10">
        <v>152</v>
      </c>
      <c r="AA76" s="10">
        <v>136</v>
      </c>
      <c r="AB76" s="10">
        <v>162</v>
      </c>
      <c r="AC76" s="10">
        <v>91</v>
      </c>
      <c r="AD76" s="10">
        <v>485</v>
      </c>
      <c r="AE76" s="10">
        <v>146</v>
      </c>
      <c r="AF76" s="10">
        <v>278</v>
      </c>
      <c r="AG76" s="10">
        <v>186</v>
      </c>
      <c r="AH76" s="10">
        <v>135</v>
      </c>
      <c r="AI76" s="10">
        <v>228</v>
      </c>
      <c r="AJ76" s="10">
        <v>306</v>
      </c>
      <c r="AK76" s="2">
        <v>436</v>
      </c>
      <c r="AL76" s="2">
        <v>139</v>
      </c>
      <c r="AM76" s="2">
        <v>2024</v>
      </c>
      <c r="AN76" s="2">
        <v>624</v>
      </c>
      <c r="AO76" s="2">
        <v>387</v>
      </c>
      <c r="AP76" s="2">
        <v>257</v>
      </c>
      <c r="AQ76" s="2">
        <v>130</v>
      </c>
      <c r="AR76" s="2">
        <v>432</v>
      </c>
      <c r="AS76" s="2">
        <v>173</v>
      </c>
      <c r="AT76" s="2">
        <v>415</v>
      </c>
      <c r="AU76" s="2">
        <v>184</v>
      </c>
      <c r="AV76" s="2">
        <v>357</v>
      </c>
      <c r="AW76" s="2">
        <v>127</v>
      </c>
      <c r="AX76" s="2">
        <v>121</v>
      </c>
      <c r="AY76" s="10">
        <v>505</v>
      </c>
      <c r="AZ76" s="10">
        <v>116</v>
      </c>
      <c r="BA76" s="10">
        <v>597</v>
      </c>
      <c r="BB76" s="10">
        <v>606</v>
      </c>
      <c r="BC76" s="10">
        <v>516</v>
      </c>
      <c r="BD76" s="10">
        <v>361</v>
      </c>
      <c r="BE76" s="10">
        <v>603</v>
      </c>
      <c r="BF76" s="10">
        <v>288</v>
      </c>
      <c r="BG76" s="10">
        <v>574</v>
      </c>
      <c r="BH76" s="10">
        <v>477</v>
      </c>
      <c r="BI76" s="10">
        <v>478</v>
      </c>
      <c r="BJ76" s="10">
        <v>717</v>
      </c>
      <c r="BK76" s="10">
        <v>438</v>
      </c>
      <c r="BL76" s="10">
        <v>572</v>
      </c>
      <c r="BM76" s="10">
        <v>145</v>
      </c>
      <c r="BN76" s="10">
        <v>581</v>
      </c>
      <c r="BO76" s="10">
        <v>107</v>
      </c>
      <c r="BP76" s="10">
        <v>475</v>
      </c>
      <c r="BQ76" s="10">
        <v>208</v>
      </c>
      <c r="BR76" s="10">
        <v>436</v>
      </c>
      <c r="BS76" s="10">
        <v>312</v>
      </c>
      <c r="BT76" s="10">
        <v>505</v>
      </c>
      <c r="BU76" s="10">
        <v>813</v>
      </c>
      <c r="BV76" s="1">
        <v>383</v>
      </c>
      <c r="BW76" s="1">
        <v>281</v>
      </c>
      <c r="BX76" s="1">
        <v>139</v>
      </c>
      <c r="BY76" s="1">
        <v>135</v>
      </c>
      <c r="BZ76" s="1">
        <v>161</v>
      </c>
      <c r="CA76" s="1">
        <v>310</v>
      </c>
      <c r="CB76" s="1">
        <v>393</v>
      </c>
      <c r="CC76" s="1">
        <v>142</v>
      </c>
      <c r="CD76" s="1">
        <v>414</v>
      </c>
      <c r="CE76" s="1">
        <v>445</v>
      </c>
      <c r="CF76" s="1">
        <v>372</v>
      </c>
      <c r="CG76" s="1">
        <v>194</v>
      </c>
      <c r="CH76" s="1">
        <v>148</v>
      </c>
      <c r="CI76" s="1">
        <v>414</v>
      </c>
      <c r="CJ76" s="1">
        <v>739</v>
      </c>
      <c r="CK76" s="1">
        <v>329</v>
      </c>
      <c r="CL76" s="1">
        <v>335</v>
      </c>
      <c r="CM76" s="1">
        <v>348</v>
      </c>
      <c r="CN76" s="1">
        <v>540</v>
      </c>
      <c r="CO76" s="1">
        <v>645</v>
      </c>
      <c r="CP76" s="1">
        <v>605</v>
      </c>
      <c r="CQ76" s="1">
        <v>333</v>
      </c>
      <c r="CR76" s="1">
        <v>104</v>
      </c>
      <c r="CS76" s="1">
        <v>107</v>
      </c>
      <c r="CT76" s="1">
        <v>141</v>
      </c>
      <c r="CU76" s="1">
        <v>153</v>
      </c>
      <c r="CV76" s="1">
        <v>206</v>
      </c>
      <c r="CW76" s="1">
        <v>181</v>
      </c>
      <c r="CX76" s="1">
        <v>112</v>
      </c>
      <c r="CY76" s="1">
        <v>59</v>
      </c>
      <c r="CZ76" s="1">
        <v>258</v>
      </c>
      <c r="DA76" s="1">
        <v>402</v>
      </c>
      <c r="DB76" s="1">
        <v>160</v>
      </c>
      <c r="DC76" s="1">
        <v>137</v>
      </c>
      <c r="DD76" s="1">
        <v>146</v>
      </c>
      <c r="DE76" s="11">
        <v>529</v>
      </c>
      <c r="DF76" s="11">
        <v>205</v>
      </c>
      <c r="DG76" s="11">
        <v>613</v>
      </c>
      <c r="DH76" s="11">
        <v>924</v>
      </c>
      <c r="DI76" s="11">
        <v>536</v>
      </c>
      <c r="DJ76" s="11">
        <v>557</v>
      </c>
      <c r="DK76" s="11">
        <v>427</v>
      </c>
      <c r="DL76" s="11">
        <v>634</v>
      </c>
      <c r="DM76" s="11">
        <v>1023</v>
      </c>
      <c r="DN76" s="11">
        <v>461</v>
      </c>
      <c r="DO76" s="11">
        <v>510</v>
      </c>
      <c r="DP76" s="11">
        <v>511</v>
      </c>
      <c r="DQ76" s="11">
        <v>306</v>
      </c>
      <c r="DR76" s="11">
        <v>465</v>
      </c>
      <c r="DS76" s="11">
        <v>468</v>
      </c>
      <c r="DT76" s="11">
        <v>448</v>
      </c>
      <c r="DU76" s="11">
        <v>354</v>
      </c>
      <c r="DV76" s="11">
        <v>777</v>
      </c>
      <c r="DW76" s="11">
        <v>428</v>
      </c>
      <c r="DX76" s="11">
        <v>387</v>
      </c>
      <c r="DY76" s="11">
        <v>445</v>
      </c>
      <c r="DZ76" s="11">
        <v>406</v>
      </c>
      <c r="EA76" s="11">
        <v>276</v>
      </c>
      <c r="EB76" s="11">
        <v>323</v>
      </c>
      <c r="EC76" s="11">
        <v>172</v>
      </c>
      <c r="ED76" s="11">
        <v>413</v>
      </c>
      <c r="EE76" s="11">
        <v>256</v>
      </c>
      <c r="EF76" s="11">
        <v>282</v>
      </c>
      <c r="EG76" s="11">
        <v>755</v>
      </c>
      <c r="EH76" s="11">
        <v>719</v>
      </c>
      <c r="EI76" s="11">
        <v>533</v>
      </c>
      <c r="EJ76" s="11">
        <v>606</v>
      </c>
      <c r="EK76" s="11">
        <v>569</v>
      </c>
      <c r="EL76" s="11">
        <v>539</v>
      </c>
      <c r="EM76" s="11">
        <v>525</v>
      </c>
      <c r="EN76" s="11">
        <v>582</v>
      </c>
      <c r="EO76" s="11">
        <v>422</v>
      </c>
      <c r="EP76" s="11">
        <v>577</v>
      </c>
      <c r="EQ76" s="11">
        <v>1002</v>
      </c>
      <c r="ER76" s="11">
        <v>293</v>
      </c>
      <c r="ES76" s="11">
        <v>174</v>
      </c>
      <c r="ET76" s="11">
        <v>1023</v>
      </c>
      <c r="EU76" s="11">
        <v>985</v>
      </c>
      <c r="EV76" s="11">
        <v>551</v>
      </c>
      <c r="EW76" s="11">
        <v>805</v>
      </c>
      <c r="EX76" s="11">
        <v>720</v>
      </c>
      <c r="EY76" s="11">
        <v>226</v>
      </c>
      <c r="EZ76" s="12">
        <f t="shared" si="3"/>
        <v>386.84415584415586</v>
      </c>
      <c r="FA76" s="12">
        <f t="shared" si="4"/>
        <v>251.67468185834352</v>
      </c>
    </row>
    <row r="77" spans="1:157">
      <c r="A77" s="1">
        <f t="shared" si="5"/>
        <v>74</v>
      </c>
      <c r="B77" s="10">
        <v>345</v>
      </c>
      <c r="C77" s="10">
        <v>169</v>
      </c>
      <c r="D77" s="10">
        <v>449</v>
      </c>
      <c r="E77" s="10">
        <v>328</v>
      </c>
      <c r="F77" s="10">
        <v>291</v>
      </c>
      <c r="G77" s="10">
        <v>373</v>
      </c>
      <c r="H77" s="10">
        <v>111</v>
      </c>
      <c r="I77" s="10">
        <v>368</v>
      </c>
      <c r="J77" s="10">
        <v>462</v>
      </c>
      <c r="K77" s="10">
        <v>123</v>
      </c>
      <c r="L77" s="10">
        <v>105</v>
      </c>
      <c r="M77" s="10">
        <v>287</v>
      </c>
      <c r="N77" s="10">
        <v>290</v>
      </c>
      <c r="O77" s="10">
        <v>334</v>
      </c>
      <c r="P77" s="10">
        <v>188</v>
      </c>
      <c r="Q77" s="10">
        <v>142</v>
      </c>
      <c r="R77" s="10">
        <v>407</v>
      </c>
      <c r="S77" s="10">
        <v>306</v>
      </c>
      <c r="T77" s="10">
        <v>236</v>
      </c>
      <c r="U77" s="10">
        <v>113</v>
      </c>
      <c r="V77" s="10">
        <v>325</v>
      </c>
      <c r="W77" s="10">
        <v>325</v>
      </c>
      <c r="X77" s="10">
        <v>78</v>
      </c>
      <c r="Y77" s="10">
        <v>142</v>
      </c>
      <c r="Z77" s="10">
        <v>154</v>
      </c>
      <c r="AA77" s="10">
        <v>120</v>
      </c>
      <c r="AB77" s="10">
        <v>139</v>
      </c>
      <c r="AC77" s="10">
        <v>96</v>
      </c>
      <c r="AD77" s="10">
        <v>479</v>
      </c>
      <c r="AE77" s="10">
        <v>161</v>
      </c>
      <c r="AF77" s="10">
        <v>279</v>
      </c>
      <c r="AG77" s="10">
        <v>195</v>
      </c>
      <c r="AH77" s="10">
        <v>138</v>
      </c>
      <c r="AI77" s="10">
        <v>228</v>
      </c>
      <c r="AJ77" s="10">
        <v>302</v>
      </c>
      <c r="AK77" s="2">
        <v>427</v>
      </c>
      <c r="AL77" s="2">
        <v>131</v>
      </c>
      <c r="AM77" s="2">
        <v>1877</v>
      </c>
      <c r="AN77" s="2">
        <v>619</v>
      </c>
      <c r="AO77" s="2">
        <v>387</v>
      </c>
      <c r="AP77" s="2">
        <v>261</v>
      </c>
      <c r="AQ77" s="2">
        <v>129</v>
      </c>
      <c r="AR77" s="2">
        <v>434</v>
      </c>
      <c r="AS77" s="2">
        <v>175</v>
      </c>
      <c r="AT77" s="2">
        <v>414</v>
      </c>
      <c r="AU77" s="2">
        <v>175</v>
      </c>
      <c r="AV77" s="2">
        <v>348</v>
      </c>
      <c r="AW77" s="2">
        <v>142</v>
      </c>
      <c r="AX77" s="2">
        <v>122</v>
      </c>
      <c r="AY77" s="10">
        <v>499</v>
      </c>
      <c r="AZ77" s="10">
        <v>123</v>
      </c>
      <c r="BA77" s="10">
        <v>601</v>
      </c>
      <c r="BB77" s="10">
        <v>607</v>
      </c>
      <c r="BC77" s="10">
        <v>508</v>
      </c>
      <c r="BD77" s="10">
        <v>360</v>
      </c>
      <c r="BE77" s="10">
        <v>594</v>
      </c>
      <c r="BF77" s="10">
        <v>288</v>
      </c>
      <c r="BG77" s="10">
        <v>602</v>
      </c>
      <c r="BH77" s="10">
        <v>484</v>
      </c>
      <c r="BI77" s="10">
        <v>503</v>
      </c>
      <c r="BJ77" s="10">
        <v>695</v>
      </c>
      <c r="BK77" s="10">
        <v>433</v>
      </c>
      <c r="BL77" s="10">
        <v>608</v>
      </c>
      <c r="BM77" s="10">
        <v>167</v>
      </c>
      <c r="BN77" s="10">
        <v>560</v>
      </c>
      <c r="BO77" s="10">
        <v>104</v>
      </c>
      <c r="BP77" s="10">
        <v>504</v>
      </c>
      <c r="BQ77" s="10">
        <v>209</v>
      </c>
      <c r="BR77" s="10">
        <v>465</v>
      </c>
      <c r="BS77" s="10">
        <v>313</v>
      </c>
      <c r="BT77" s="10">
        <v>532</v>
      </c>
      <c r="BU77" s="10">
        <v>826</v>
      </c>
      <c r="BV77" s="1">
        <v>383</v>
      </c>
      <c r="BW77" s="1">
        <v>280</v>
      </c>
      <c r="BX77" s="1">
        <v>139</v>
      </c>
      <c r="BY77" s="1">
        <v>133</v>
      </c>
      <c r="BZ77" s="1">
        <v>159</v>
      </c>
      <c r="CA77" s="1">
        <v>309</v>
      </c>
      <c r="CB77" s="1">
        <v>382</v>
      </c>
      <c r="CC77" s="1">
        <v>142</v>
      </c>
      <c r="CD77" s="1">
        <v>408</v>
      </c>
      <c r="CE77" s="1">
        <v>439</v>
      </c>
      <c r="CF77" s="1">
        <v>370</v>
      </c>
      <c r="CG77" s="1">
        <v>194</v>
      </c>
      <c r="CH77" s="1">
        <v>150</v>
      </c>
      <c r="CI77" s="1">
        <v>417</v>
      </c>
      <c r="CJ77" s="1">
        <v>2165</v>
      </c>
      <c r="CK77" s="1">
        <v>331</v>
      </c>
      <c r="CL77" s="1">
        <v>335</v>
      </c>
      <c r="CM77" s="1">
        <v>347</v>
      </c>
      <c r="CN77" s="1">
        <v>548</v>
      </c>
      <c r="CO77" s="1">
        <v>628</v>
      </c>
      <c r="CP77" s="1">
        <v>357</v>
      </c>
      <c r="CQ77" s="1">
        <v>332</v>
      </c>
      <c r="CR77" s="1">
        <v>127</v>
      </c>
      <c r="CS77" s="1">
        <v>110</v>
      </c>
      <c r="CT77" s="1">
        <v>138</v>
      </c>
      <c r="CU77" s="1">
        <v>153</v>
      </c>
      <c r="CV77" s="1">
        <v>204</v>
      </c>
      <c r="CW77" s="1">
        <v>197</v>
      </c>
      <c r="CX77" s="1">
        <v>100</v>
      </c>
      <c r="CY77" s="1">
        <v>59</v>
      </c>
      <c r="CZ77" s="1">
        <v>260</v>
      </c>
      <c r="DA77" s="1">
        <v>403</v>
      </c>
      <c r="DB77" s="1">
        <v>160</v>
      </c>
      <c r="DC77" s="1">
        <v>135</v>
      </c>
      <c r="DD77" s="1">
        <v>147</v>
      </c>
      <c r="DE77" s="11">
        <v>488</v>
      </c>
      <c r="DF77" s="11">
        <v>208</v>
      </c>
      <c r="DG77" s="11">
        <v>608</v>
      </c>
      <c r="DH77" s="11">
        <v>924</v>
      </c>
      <c r="DI77" s="11">
        <v>535</v>
      </c>
      <c r="DJ77" s="11">
        <v>558</v>
      </c>
      <c r="DK77" s="11">
        <v>448</v>
      </c>
      <c r="DL77" s="11">
        <v>640</v>
      </c>
      <c r="DM77" s="11">
        <v>840</v>
      </c>
      <c r="DN77" s="11">
        <v>455</v>
      </c>
      <c r="DO77" s="11">
        <v>526</v>
      </c>
      <c r="DP77" s="11">
        <v>508</v>
      </c>
      <c r="DQ77" s="11">
        <v>307</v>
      </c>
      <c r="DR77" s="11">
        <v>463</v>
      </c>
      <c r="DS77" s="11">
        <v>479</v>
      </c>
      <c r="DT77" s="11">
        <v>445</v>
      </c>
      <c r="DU77" s="11">
        <v>333</v>
      </c>
      <c r="DV77" s="11">
        <v>778</v>
      </c>
      <c r="DW77" s="11">
        <v>421</v>
      </c>
      <c r="DX77" s="11">
        <v>414</v>
      </c>
      <c r="DY77" s="11">
        <v>443</v>
      </c>
      <c r="DZ77" s="11">
        <v>402</v>
      </c>
      <c r="EA77" s="11">
        <v>274</v>
      </c>
      <c r="EB77" s="11">
        <v>318</v>
      </c>
      <c r="EC77" s="11">
        <v>171</v>
      </c>
      <c r="ED77" s="11">
        <v>433</v>
      </c>
      <c r="EE77" s="11">
        <v>255</v>
      </c>
      <c r="EF77" s="11">
        <v>240</v>
      </c>
      <c r="EG77" s="11">
        <v>564</v>
      </c>
      <c r="EH77" s="11">
        <v>721</v>
      </c>
      <c r="EI77" s="11">
        <v>533</v>
      </c>
      <c r="EJ77" s="11">
        <v>605</v>
      </c>
      <c r="EK77" s="11">
        <v>568</v>
      </c>
      <c r="EL77" s="11">
        <v>543</v>
      </c>
      <c r="EM77" s="11">
        <v>362</v>
      </c>
      <c r="EN77" s="11">
        <v>630</v>
      </c>
      <c r="EO77" s="11">
        <v>423</v>
      </c>
      <c r="EP77" s="11">
        <v>579</v>
      </c>
      <c r="EQ77" s="11">
        <v>1000</v>
      </c>
      <c r="ER77" s="11">
        <v>286</v>
      </c>
      <c r="ES77" s="11">
        <v>174</v>
      </c>
      <c r="ET77" s="11">
        <v>1023</v>
      </c>
      <c r="EU77" s="11">
        <v>440</v>
      </c>
      <c r="EV77" s="11">
        <v>547</v>
      </c>
      <c r="EW77" s="11">
        <v>811</v>
      </c>
      <c r="EX77" s="11">
        <v>717</v>
      </c>
      <c r="EY77" s="11">
        <v>194</v>
      </c>
      <c r="EZ77" s="12">
        <f t="shared" si="3"/>
        <v>386.94155844155841</v>
      </c>
      <c r="FA77" s="12">
        <f t="shared" si="4"/>
        <v>275.43385234893987</v>
      </c>
    </row>
    <row r="78" spans="1:157">
      <c r="A78" s="1">
        <f t="shared" si="5"/>
        <v>75</v>
      </c>
      <c r="B78" s="10">
        <v>346</v>
      </c>
      <c r="C78" s="10">
        <v>170</v>
      </c>
      <c r="D78" s="10">
        <v>449</v>
      </c>
      <c r="E78" s="10">
        <v>321</v>
      </c>
      <c r="F78" s="10">
        <v>292</v>
      </c>
      <c r="G78" s="10">
        <v>365</v>
      </c>
      <c r="H78" s="10">
        <v>111</v>
      </c>
      <c r="I78" s="10">
        <v>368</v>
      </c>
      <c r="J78" s="10">
        <v>462</v>
      </c>
      <c r="K78" s="10">
        <v>121</v>
      </c>
      <c r="L78" s="10">
        <v>105</v>
      </c>
      <c r="M78" s="10">
        <v>279</v>
      </c>
      <c r="N78" s="10">
        <v>290</v>
      </c>
      <c r="O78" s="10">
        <v>111</v>
      </c>
      <c r="P78" s="10">
        <v>188</v>
      </c>
      <c r="Q78" s="10">
        <v>128</v>
      </c>
      <c r="R78" s="10">
        <v>404</v>
      </c>
      <c r="S78" s="10">
        <v>305</v>
      </c>
      <c r="T78" s="10">
        <v>237</v>
      </c>
      <c r="U78" s="10">
        <v>113</v>
      </c>
      <c r="V78" s="10">
        <v>324</v>
      </c>
      <c r="W78" s="10">
        <v>324</v>
      </c>
      <c r="X78" s="10">
        <v>78</v>
      </c>
      <c r="Y78" s="10">
        <v>142</v>
      </c>
      <c r="Z78" s="10">
        <v>141</v>
      </c>
      <c r="AA78" s="10">
        <v>128</v>
      </c>
      <c r="AB78" s="10">
        <v>161</v>
      </c>
      <c r="AC78" s="10">
        <v>105</v>
      </c>
      <c r="AD78" s="10">
        <v>482</v>
      </c>
      <c r="AE78" s="10">
        <v>149</v>
      </c>
      <c r="AF78" s="10">
        <v>279</v>
      </c>
      <c r="AG78" s="10">
        <v>197</v>
      </c>
      <c r="AH78" s="10">
        <v>127</v>
      </c>
      <c r="AI78" s="10">
        <v>225</v>
      </c>
      <c r="AJ78" s="10">
        <v>302</v>
      </c>
      <c r="AK78" s="2">
        <v>460</v>
      </c>
      <c r="AL78" s="2">
        <v>119</v>
      </c>
      <c r="AM78" s="2">
        <v>1991</v>
      </c>
      <c r="AN78" s="2">
        <v>614</v>
      </c>
      <c r="AO78" s="2">
        <v>379</v>
      </c>
      <c r="AP78" s="2">
        <v>266</v>
      </c>
      <c r="AQ78" s="2">
        <v>130</v>
      </c>
      <c r="AR78" s="2">
        <v>435</v>
      </c>
      <c r="AS78" s="2">
        <v>176</v>
      </c>
      <c r="AT78" s="2">
        <v>401</v>
      </c>
      <c r="AU78" s="2">
        <v>176</v>
      </c>
      <c r="AV78" s="2">
        <v>340</v>
      </c>
      <c r="AW78" s="2">
        <v>86</v>
      </c>
      <c r="AX78" s="2">
        <v>123</v>
      </c>
      <c r="AY78" s="10">
        <v>495</v>
      </c>
      <c r="AZ78" s="10">
        <v>121</v>
      </c>
      <c r="BA78" s="10">
        <v>611</v>
      </c>
      <c r="BB78" s="10">
        <v>603</v>
      </c>
      <c r="BC78" s="10">
        <v>530</v>
      </c>
      <c r="BD78" s="10">
        <v>360</v>
      </c>
      <c r="BE78" s="10">
        <v>591</v>
      </c>
      <c r="BF78" s="10">
        <v>289</v>
      </c>
      <c r="BG78" s="10">
        <v>600</v>
      </c>
      <c r="BH78" s="10">
        <v>490</v>
      </c>
      <c r="BI78" s="10">
        <v>487</v>
      </c>
      <c r="BJ78" s="10">
        <v>700</v>
      </c>
      <c r="BK78" s="10">
        <v>432</v>
      </c>
      <c r="BL78" s="10">
        <v>579</v>
      </c>
      <c r="BM78" s="10">
        <v>166</v>
      </c>
      <c r="BN78" s="10">
        <v>553</v>
      </c>
      <c r="BO78" s="10">
        <v>106</v>
      </c>
      <c r="BP78" s="10">
        <v>503</v>
      </c>
      <c r="BQ78" s="10">
        <v>208</v>
      </c>
      <c r="BR78" s="10">
        <v>454</v>
      </c>
      <c r="BS78" s="10">
        <v>315</v>
      </c>
      <c r="BT78" s="10">
        <v>529</v>
      </c>
      <c r="BU78" s="10">
        <v>837</v>
      </c>
      <c r="BV78" s="1">
        <v>384</v>
      </c>
      <c r="BW78" s="1">
        <v>279</v>
      </c>
      <c r="BX78" s="1">
        <v>141</v>
      </c>
      <c r="BY78" s="1">
        <v>134</v>
      </c>
      <c r="BZ78" s="1">
        <v>161</v>
      </c>
      <c r="CA78" s="1">
        <v>310</v>
      </c>
      <c r="CB78" s="1">
        <v>394</v>
      </c>
      <c r="CC78" s="1">
        <v>140</v>
      </c>
      <c r="CD78" s="1">
        <v>413</v>
      </c>
      <c r="CE78" s="1">
        <v>450</v>
      </c>
      <c r="CF78" s="1">
        <v>372</v>
      </c>
      <c r="CG78" s="1">
        <v>190</v>
      </c>
      <c r="CH78" s="1">
        <v>148</v>
      </c>
      <c r="CI78" s="1">
        <v>417</v>
      </c>
      <c r="CJ78" s="1">
        <v>2165</v>
      </c>
      <c r="CK78" s="1">
        <v>329</v>
      </c>
      <c r="CL78" s="1">
        <v>333</v>
      </c>
      <c r="CM78" s="1">
        <v>351</v>
      </c>
      <c r="CN78" s="1">
        <v>546</v>
      </c>
      <c r="CO78" s="1">
        <v>620</v>
      </c>
      <c r="CP78" s="1">
        <v>460</v>
      </c>
      <c r="CQ78" s="1">
        <v>333</v>
      </c>
      <c r="CR78" s="1">
        <v>136</v>
      </c>
      <c r="CS78" s="1">
        <v>121</v>
      </c>
      <c r="CT78" s="1">
        <v>148</v>
      </c>
      <c r="CU78" s="1">
        <v>144</v>
      </c>
      <c r="CV78" s="1">
        <v>204</v>
      </c>
      <c r="CW78" s="1">
        <v>202</v>
      </c>
      <c r="CX78" s="1">
        <v>98</v>
      </c>
      <c r="CY78" s="1">
        <v>61</v>
      </c>
      <c r="CZ78" s="1">
        <v>245</v>
      </c>
      <c r="DA78" s="1">
        <v>403</v>
      </c>
      <c r="DB78" s="1">
        <v>161</v>
      </c>
      <c r="DC78" s="1">
        <v>135</v>
      </c>
      <c r="DD78" s="1">
        <v>147</v>
      </c>
      <c r="DE78" s="11">
        <v>484</v>
      </c>
      <c r="DF78" s="11">
        <v>204</v>
      </c>
      <c r="DG78" s="11">
        <v>610</v>
      </c>
      <c r="DH78" s="11">
        <v>936</v>
      </c>
      <c r="DI78" s="11">
        <v>532</v>
      </c>
      <c r="DJ78" s="11">
        <v>565</v>
      </c>
      <c r="DK78" s="11">
        <v>429</v>
      </c>
      <c r="DL78" s="11">
        <v>629</v>
      </c>
      <c r="DM78" s="11">
        <v>709</v>
      </c>
      <c r="DN78" s="11">
        <v>442</v>
      </c>
      <c r="DO78" s="11">
        <v>536</v>
      </c>
      <c r="DP78" s="11">
        <v>513</v>
      </c>
      <c r="DQ78" s="11">
        <v>306</v>
      </c>
      <c r="DR78" s="11">
        <v>458</v>
      </c>
      <c r="DS78" s="11">
        <v>477</v>
      </c>
      <c r="DT78" s="11">
        <v>529</v>
      </c>
      <c r="DU78" s="11">
        <v>328</v>
      </c>
      <c r="DV78" s="11">
        <v>779</v>
      </c>
      <c r="DW78" s="11">
        <v>425</v>
      </c>
      <c r="DX78" s="11">
        <v>415</v>
      </c>
      <c r="DY78" s="11">
        <v>422</v>
      </c>
      <c r="DZ78" s="11">
        <v>401</v>
      </c>
      <c r="EA78" s="11">
        <v>276</v>
      </c>
      <c r="EB78" s="11">
        <v>317</v>
      </c>
      <c r="EC78" s="11">
        <v>171</v>
      </c>
      <c r="ED78" s="11">
        <v>417</v>
      </c>
      <c r="EE78" s="11">
        <v>256</v>
      </c>
      <c r="EF78" s="11">
        <v>240</v>
      </c>
      <c r="EG78" s="11">
        <v>584</v>
      </c>
      <c r="EH78" s="11">
        <v>683</v>
      </c>
      <c r="EI78" s="11">
        <v>533</v>
      </c>
      <c r="EJ78" s="11">
        <v>603</v>
      </c>
      <c r="EK78" s="11">
        <v>566</v>
      </c>
      <c r="EL78" s="11">
        <v>578</v>
      </c>
      <c r="EM78" s="11">
        <v>361</v>
      </c>
      <c r="EN78" s="11">
        <v>583</v>
      </c>
      <c r="EO78" s="11">
        <v>417</v>
      </c>
      <c r="EP78" s="11">
        <v>579</v>
      </c>
      <c r="EQ78" s="11">
        <v>1006</v>
      </c>
      <c r="ER78" s="11">
        <v>292</v>
      </c>
      <c r="ES78" s="11">
        <v>174</v>
      </c>
      <c r="ET78" s="11">
        <v>1023</v>
      </c>
      <c r="EU78" s="11">
        <v>457</v>
      </c>
      <c r="EV78" s="11">
        <v>542</v>
      </c>
      <c r="EW78" s="11">
        <v>809</v>
      </c>
      <c r="EX78" s="11">
        <v>709</v>
      </c>
      <c r="EY78" s="11">
        <v>247</v>
      </c>
      <c r="EZ78" s="12">
        <f t="shared" si="3"/>
        <v>385.78571428571428</v>
      </c>
      <c r="FA78" s="12">
        <f t="shared" si="4"/>
        <v>279.45074429565392</v>
      </c>
    </row>
    <row r="79" spans="1:157">
      <c r="A79" s="1">
        <f t="shared" si="5"/>
        <v>76</v>
      </c>
      <c r="B79" s="10">
        <v>345</v>
      </c>
      <c r="C79" s="10">
        <v>170</v>
      </c>
      <c r="D79" s="10">
        <v>449</v>
      </c>
      <c r="E79" s="10">
        <v>320</v>
      </c>
      <c r="F79" s="10">
        <v>293</v>
      </c>
      <c r="G79" s="10">
        <v>372</v>
      </c>
      <c r="H79" s="10">
        <v>112</v>
      </c>
      <c r="I79" s="10">
        <v>365</v>
      </c>
      <c r="J79" s="10">
        <v>462</v>
      </c>
      <c r="K79" s="10">
        <v>124</v>
      </c>
      <c r="L79" s="10">
        <v>105</v>
      </c>
      <c r="M79" s="10">
        <v>280</v>
      </c>
      <c r="N79" s="10">
        <v>290</v>
      </c>
      <c r="O79" s="10">
        <v>1073</v>
      </c>
      <c r="P79" s="10">
        <v>188</v>
      </c>
      <c r="Q79" s="10">
        <v>156</v>
      </c>
      <c r="R79" s="10">
        <v>396</v>
      </c>
      <c r="S79" s="10">
        <v>307</v>
      </c>
      <c r="T79" s="10">
        <v>237</v>
      </c>
      <c r="U79" s="10">
        <v>112</v>
      </c>
      <c r="V79" s="10">
        <v>321</v>
      </c>
      <c r="W79" s="10">
        <v>321</v>
      </c>
      <c r="X79" s="10">
        <v>78</v>
      </c>
      <c r="Y79" s="10">
        <v>141</v>
      </c>
      <c r="Z79" s="10">
        <v>156</v>
      </c>
      <c r="AA79" s="10">
        <v>154</v>
      </c>
      <c r="AB79" s="10">
        <v>164</v>
      </c>
      <c r="AC79" s="10">
        <v>95</v>
      </c>
      <c r="AD79" s="10">
        <v>483</v>
      </c>
      <c r="AE79" s="10">
        <v>148</v>
      </c>
      <c r="AF79" s="10">
        <v>279</v>
      </c>
      <c r="AG79" s="10">
        <v>198</v>
      </c>
      <c r="AH79" s="10">
        <v>130</v>
      </c>
      <c r="AI79" s="10">
        <v>228</v>
      </c>
      <c r="AJ79" s="10">
        <v>304</v>
      </c>
      <c r="AK79" s="2">
        <v>474</v>
      </c>
      <c r="AL79" s="2">
        <v>123</v>
      </c>
      <c r="AM79" s="2">
        <v>2102</v>
      </c>
      <c r="AN79" s="2">
        <v>614</v>
      </c>
      <c r="AO79" s="2">
        <v>384</v>
      </c>
      <c r="AP79" s="2">
        <v>266</v>
      </c>
      <c r="AQ79" s="2">
        <v>130</v>
      </c>
      <c r="AR79" s="2">
        <v>432</v>
      </c>
      <c r="AS79" s="2">
        <v>177</v>
      </c>
      <c r="AT79" s="2">
        <v>787</v>
      </c>
      <c r="AU79" s="2">
        <v>182</v>
      </c>
      <c r="AV79" s="2">
        <v>340</v>
      </c>
      <c r="AW79" s="2">
        <v>143</v>
      </c>
      <c r="AX79" s="2">
        <v>121</v>
      </c>
      <c r="AY79" s="10">
        <v>498</v>
      </c>
      <c r="AZ79" s="10">
        <v>124</v>
      </c>
      <c r="BA79" s="10">
        <v>610</v>
      </c>
      <c r="BB79" s="10">
        <v>604</v>
      </c>
      <c r="BC79" s="10">
        <v>523</v>
      </c>
      <c r="BD79" s="10">
        <v>360</v>
      </c>
      <c r="BE79" s="10">
        <v>594</v>
      </c>
      <c r="BF79" s="10">
        <v>289</v>
      </c>
      <c r="BG79" s="10">
        <v>592</v>
      </c>
      <c r="BH79" s="10">
        <v>488</v>
      </c>
      <c r="BI79" s="10">
        <v>507</v>
      </c>
      <c r="BJ79" s="10">
        <v>685</v>
      </c>
      <c r="BK79" s="10">
        <v>431</v>
      </c>
      <c r="BL79" s="10">
        <v>577</v>
      </c>
      <c r="BM79" s="10">
        <v>157</v>
      </c>
      <c r="BN79" s="10">
        <v>577</v>
      </c>
      <c r="BO79" s="10">
        <v>104</v>
      </c>
      <c r="BP79" s="10">
        <v>482</v>
      </c>
      <c r="BQ79" s="10">
        <v>210</v>
      </c>
      <c r="BR79" s="10">
        <v>415</v>
      </c>
      <c r="BS79" s="10">
        <v>311</v>
      </c>
      <c r="BT79" s="10">
        <v>506</v>
      </c>
      <c r="BU79" s="10">
        <v>840</v>
      </c>
      <c r="BV79" s="1">
        <v>384</v>
      </c>
      <c r="BW79" s="1">
        <v>279</v>
      </c>
      <c r="BX79" s="1">
        <v>138</v>
      </c>
      <c r="BY79" s="1">
        <v>134</v>
      </c>
      <c r="BZ79" s="1">
        <v>160</v>
      </c>
      <c r="CA79" s="1">
        <v>310</v>
      </c>
      <c r="CB79" s="1">
        <v>386</v>
      </c>
      <c r="CC79" s="1">
        <v>142</v>
      </c>
      <c r="CD79" s="1">
        <v>565</v>
      </c>
      <c r="CE79" s="1">
        <v>454</v>
      </c>
      <c r="CF79" s="1">
        <v>371</v>
      </c>
      <c r="CG79" s="1">
        <v>188</v>
      </c>
      <c r="CH79" s="1">
        <v>150</v>
      </c>
      <c r="CI79" s="1">
        <v>416</v>
      </c>
      <c r="CJ79" s="1">
        <v>1993</v>
      </c>
      <c r="CK79" s="1">
        <v>329</v>
      </c>
      <c r="CL79" s="1">
        <v>334</v>
      </c>
      <c r="CM79" s="1">
        <v>343</v>
      </c>
      <c r="CN79" s="1">
        <v>552</v>
      </c>
      <c r="CO79" s="1">
        <v>631</v>
      </c>
      <c r="CP79" s="1">
        <v>321</v>
      </c>
      <c r="CQ79" s="1">
        <v>333</v>
      </c>
      <c r="CR79" s="1">
        <v>121</v>
      </c>
      <c r="CS79" s="1">
        <v>103</v>
      </c>
      <c r="CT79" s="1">
        <v>147</v>
      </c>
      <c r="CU79" s="1">
        <v>153</v>
      </c>
      <c r="CV79" s="1">
        <v>204</v>
      </c>
      <c r="CW79" s="1">
        <v>203</v>
      </c>
      <c r="CX79" s="1">
        <v>114</v>
      </c>
      <c r="CY79" s="1">
        <v>60</v>
      </c>
      <c r="CZ79" s="1">
        <v>260</v>
      </c>
      <c r="DA79" s="1">
        <v>402</v>
      </c>
      <c r="DB79" s="1">
        <v>143</v>
      </c>
      <c r="DC79" s="1">
        <v>135</v>
      </c>
      <c r="DD79" s="1">
        <v>147</v>
      </c>
      <c r="DE79" s="11">
        <v>490</v>
      </c>
      <c r="DF79" s="11">
        <v>201</v>
      </c>
      <c r="DG79" s="11">
        <v>607</v>
      </c>
      <c r="DH79" s="11">
        <v>931</v>
      </c>
      <c r="DI79" s="11">
        <v>551</v>
      </c>
      <c r="DJ79" s="11">
        <v>560</v>
      </c>
      <c r="DK79" s="11">
        <v>561</v>
      </c>
      <c r="DL79" s="11">
        <v>640</v>
      </c>
      <c r="DM79" s="11">
        <v>769</v>
      </c>
      <c r="DN79" s="11">
        <v>437</v>
      </c>
      <c r="DO79" s="11">
        <v>494</v>
      </c>
      <c r="DP79" s="11">
        <v>521</v>
      </c>
      <c r="DQ79" s="11">
        <v>306</v>
      </c>
      <c r="DR79" s="11">
        <v>456</v>
      </c>
      <c r="DS79" s="11">
        <v>426</v>
      </c>
      <c r="DT79" s="11">
        <v>449</v>
      </c>
      <c r="DU79" s="11">
        <v>332</v>
      </c>
      <c r="DV79" s="11">
        <v>780</v>
      </c>
      <c r="DW79" s="11">
        <v>420</v>
      </c>
      <c r="DX79" s="11">
        <v>462</v>
      </c>
      <c r="DY79" s="11">
        <v>430</v>
      </c>
      <c r="DZ79" s="11">
        <v>400</v>
      </c>
      <c r="EA79" s="11">
        <v>274</v>
      </c>
      <c r="EB79" s="11">
        <v>476</v>
      </c>
      <c r="EC79" s="11">
        <v>303</v>
      </c>
      <c r="ED79" s="11">
        <v>436</v>
      </c>
      <c r="EE79" s="11">
        <v>255</v>
      </c>
      <c r="EF79" s="11">
        <v>240</v>
      </c>
      <c r="EG79" s="11">
        <v>526</v>
      </c>
      <c r="EH79" s="11">
        <v>649</v>
      </c>
      <c r="EI79" s="11">
        <v>531</v>
      </c>
      <c r="EJ79" s="11">
        <v>603</v>
      </c>
      <c r="EK79" s="11">
        <v>569</v>
      </c>
      <c r="EL79" s="11">
        <v>788</v>
      </c>
      <c r="EM79" s="11">
        <v>360</v>
      </c>
      <c r="EN79" s="11">
        <v>580</v>
      </c>
      <c r="EO79" s="11">
        <v>419</v>
      </c>
      <c r="EP79" s="11">
        <v>575</v>
      </c>
      <c r="EQ79" s="11">
        <v>978</v>
      </c>
      <c r="ER79" s="11">
        <v>290</v>
      </c>
      <c r="ES79" s="11">
        <v>171</v>
      </c>
      <c r="ET79" s="11">
        <v>1023</v>
      </c>
      <c r="EU79" s="11">
        <v>478</v>
      </c>
      <c r="EV79" s="11">
        <v>542</v>
      </c>
      <c r="EW79" s="11">
        <v>807</v>
      </c>
      <c r="EX79" s="11">
        <v>709</v>
      </c>
      <c r="EY79" s="11">
        <v>298</v>
      </c>
      <c r="EZ79" s="12">
        <f t="shared" si="3"/>
        <v>398.2012987012987</v>
      </c>
      <c r="FA79" s="12">
        <f t="shared" si="4"/>
        <v>283.52755465151597</v>
      </c>
    </row>
    <row r="80" spans="1:157">
      <c r="A80" s="1">
        <f t="shared" si="5"/>
        <v>77</v>
      </c>
      <c r="B80" s="10">
        <v>345</v>
      </c>
      <c r="C80" s="10">
        <v>170</v>
      </c>
      <c r="D80" s="10">
        <v>450</v>
      </c>
      <c r="E80" s="10">
        <v>322</v>
      </c>
      <c r="F80" s="10">
        <v>291</v>
      </c>
      <c r="G80" s="10">
        <v>371</v>
      </c>
      <c r="H80" s="10">
        <v>111</v>
      </c>
      <c r="I80" s="10">
        <v>366</v>
      </c>
      <c r="J80" s="10">
        <v>462</v>
      </c>
      <c r="K80" s="10">
        <v>123</v>
      </c>
      <c r="L80" s="10">
        <v>105</v>
      </c>
      <c r="M80" s="10">
        <v>283</v>
      </c>
      <c r="N80" s="10">
        <v>290</v>
      </c>
      <c r="O80" s="10">
        <v>1582</v>
      </c>
      <c r="P80" s="10">
        <v>186</v>
      </c>
      <c r="Q80" s="10">
        <v>148</v>
      </c>
      <c r="R80" s="10">
        <v>395</v>
      </c>
      <c r="S80" s="10">
        <v>306</v>
      </c>
      <c r="T80" s="10">
        <v>236</v>
      </c>
      <c r="U80" s="10">
        <v>113</v>
      </c>
      <c r="V80" s="10">
        <v>321</v>
      </c>
      <c r="W80" s="10">
        <v>321</v>
      </c>
      <c r="X80" s="10">
        <v>78</v>
      </c>
      <c r="Y80" s="10">
        <v>141</v>
      </c>
      <c r="Z80" s="10">
        <v>159</v>
      </c>
      <c r="AA80" s="10">
        <v>130</v>
      </c>
      <c r="AB80" s="10">
        <v>156</v>
      </c>
      <c r="AC80" s="10">
        <v>108</v>
      </c>
      <c r="AD80" s="10">
        <v>483</v>
      </c>
      <c r="AE80" s="10">
        <v>135</v>
      </c>
      <c r="AF80" s="10">
        <v>279</v>
      </c>
      <c r="AG80" s="10">
        <v>186</v>
      </c>
      <c r="AH80" s="10">
        <v>125</v>
      </c>
      <c r="AI80" s="10">
        <v>226</v>
      </c>
      <c r="AJ80" s="10">
        <v>304</v>
      </c>
      <c r="AK80" s="2">
        <v>490</v>
      </c>
      <c r="AL80" s="2">
        <v>139</v>
      </c>
      <c r="AM80" s="2">
        <v>2101</v>
      </c>
      <c r="AN80" s="2">
        <v>620</v>
      </c>
      <c r="AO80" s="2">
        <v>385</v>
      </c>
      <c r="AP80" s="2">
        <v>261</v>
      </c>
      <c r="AQ80" s="2">
        <v>129</v>
      </c>
      <c r="AR80" s="2">
        <v>435</v>
      </c>
      <c r="AS80" s="2">
        <v>176</v>
      </c>
      <c r="AT80" s="2">
        <v>470</v>
      </c>
      <c r="AU80" s="2">
        <v>185</v>
      </c>
      <c r="AV80" s="2">
        <v>341</v>
      </c>
      <c r="AW80" s="2">
        <v>110</v>
      </c>
      <c r="AX80" s="2">
        <v>124</v>
      </c>
      <c r="AY80" s="10">
        <v>528</v>
      </c>
      <c r="AZ80" s="10">
        <v>122</v>
      </c>
      <c r="BA80" s="10">
        <v>577</v>
      </c>
      <c r="BB80" s="10">
        <v>607</v>
      </c>
      <c r="BC80" s="10">
        <v>511</v>
      </c>
      <c r="BD80" s="10">
        <v>359</v>
      </c>
      <c r="BE80" s="10">
        <v>584</v>
      </c>
      <c r="BF80" s="10">
        <v>290</v>
      </c>
      <c r="BG80" s="10">
        <v>568</v>
      </c>
      <c r="BH80" s="10">
        <v>495</v>
      </c>
      <c r="BI80" s="10">
        <v>502</v>
      </c>
      <c r="BJ80" s="10">
        <v>701</v>
      </c>
      <c r="BK80" s="10">
        <v>428</v>
      </c>
      <c r="BL80" s="10">
        <v>598</v>
      </c>
      <c r="BM80" s="10">
        <v>176</v>
      </c>
      <c r="BN80" s="10">
        <v>581</v>
      </c>
      <c r="BO80" s="10">
        <v>107</v>
      </c>
      <c r="BP80" s="10">
        <v>506</v>
      </c>
      <c r="BQ80" s="10">
        <v>209</v>
      </c>
      <c r="BR80" s="10">
        <v>395</v>
      </c>
      <c r="BS80" s="10">
        <v>300</v>
      </c>
      <c r="BT80" s="10">
        <v>531</v>
      </c>
      <c r="BU80" s="10">
        <v>840</v>
      </c>
      <c r="BV80" s="1">
        <v>385</v>
      </c>
      <c r="BW80" s="1">
        <v>278</v>
      </c>
      <c r="BX80" s="1">
        <v>135</v>
      </c>
      <c r="BY80" s="1">
        <v>133</v>
      </c>
      <c r="BZ80" s="1">
        <v>163</v>
      </c>
      <c r="CA80" s="1">
        <v>310</v>
      </c>
      <c r="CB80" s="1">
        <v>397</v>
      </c>
      <c r="CC80" s="1">
        <v>141</v>
      </c>
      <c r="CD80" s="1">
        <v>395</v>
      </c>
      <c r="CE80" s="1">
        <v>454</v>
      </c>
      <c r="CF80" s="1">
        <v>371</v>
      </c>
      <c r="CG80" s="1">
        <v>186</v>
      </c>
      <c r="CH80" s="1">
        <v>152</v>
      </c>
      <c r="CI80" s="1">
        <v>419</v>
      </c>
      <c r="CJ80" s="1">
        <v>2049</v>
      </c>
      <c r="CK80" s="1">
        <v>330</v>
      </c>
      <c r="CL80" s="1">
        <v>333</v>
      </c>
      <c r="CM80" s="1">
        <v>351</v>
      </c>
      <c r="CN80" s="1">
        <v>545</v>
      </c>
      <c r="CO80" s="1">
        <v>651</v>
      </c>
      <c r="CP80" s="1">
        <v>294</v>
      </c>
      <c r="CQ80" s="1">
        <v>332</v>
      </c>
      <c r="CR80" s="1">
        <v>136</v>
      </c>
      <c r="CS80" s="1">
        <v>102</v>
      </c>
      <c r="CT80" s="1">
        <v>144</v>
      </c>
      <c r="CU80" s="1">
        <v>151</v>
      </c>
      <c r="CV80" s="1">
        <v>188</v>
      </c>
      <c r="CW80" s="1">
        <v>203</v>
      </c>
      <c r="CX80" s="1">
        <v>101</v>
      </c>
      <c r="CY80" s="1">
        <v>59</v>
      </c>
      <c r="CZ80" s="1">
        <v>258</v>
      </c>
      <c r="DA80" s="1">
        <v>402</v>
      </c>
      <c r="DB80" s="1">
        <v>163</v>
      </c>
      <c r="DC80" s="1">
        <v>135</v>
      </c>
      <c r="DD80" s="1">
        <v>148</v>
      </c>
      <c r="DE80" s="11">
        <v>508</v>
      </c>
      <c r="DF80" s="11">
        <v>208</v>
      </c>
      <c r="DG80" s="11">
        <v>604</v>
      </c>
      <c r="DH80" s="11">
        <v>810</v>
      </c>
      <c r="DI80" s="11">
        <v>536</v>
      </c>
      <c r="DJ80" s="11">
        <v>558</v>
      </c>
      <c r="DK80" s="11">
        <v>428</v>
      </c>
      <c r="DL80" s="11">
        <v>630</v>
      </c>
      <c r="DM80" s="11">
        <v>621</v>
      </c>
      <c r="DN80" s="11">
        <v>431</v>
      </c>
      <c r="DO80" s="11">
        <v>519</v>
      </c>
      <c r="DP80" s="11">
        <v>512</v>
      </c>
      <c r="DQ80" s="11">
        <v>306</v>
      </c>
      <c r="DR80" s="11">
        <v>456</v>
      </c>
      <c r="DS80" s="11">
        <v>440</v>
      </c>
      <c r="DT80" s="11">
        <v>440</v>
      </c>
      <c r="DU80" s="11">
        <v>330</v>
      </c>
      <c r="DV80" s="11">
        <v>784</v>
      </c>
      <c r="DW80" s="11">
        <v>421</v>
      </c>
      <c r="DX80" s="11">
        <v>423</v>
      </c>
      <c r="DY80" s="11">
        <v>427</v>
      </c>
      <c r="DZ80" s="11">
        <v>431</v>
      </c>
      <c r="EA80" s="11">
        <v>271</v>
      </c>
      <c r="EB80" s="11">
        <v>319</v>
      </c>
      <c r="EC80" s="11">
        <v>173</v>
      </c>
      <c r="ED80" s="11">
        <v>545</v>
      </c>
      <c r="EE80" s="11">
        <v>251</v>
      </c>
      <c r="EF80" s="11">
        <v>231</v>
      </c>
      <c r="EG80" s="11">
        <v>494</v>
      </c>
      <c r="EH80" s="11">
        <v>624</v>
      </c>
      <c r="EI80" s="11">
        <v>536</v>
      </c>
      <c r="EJ80" s="11">
        <v>606</v>
      </c>
      <c r="EK80" s="11">
        <v>569</v>
      </c>
      <c r="EL80" s="11">
        <v>526</v>
      </c>
      <c r="EM80" s="11">
        <v>360</v>
      </c>
      <c r="EN80" s="11">
        <v>584</v>
      </c>
      <c r="EO80" s="11">
        <v>407</v>
      </c>
      <c r="EP80" s="11">
        <v>573</v>
      </c>
      <c r="EQ80" s="11">
        <v>983</v>
      </c>
      <c r="ER80" s="11">
        <v>287</v>
      </c>
      <c r="ES80" s="11">
        <v>174</v>
      </c>
      <c r="ET80" s="11">
        <v>1023</v>
      </c>
      <c r="EU80" s="11">
        <v>466</v>
      </c>
      <c r="EV80" s="11">
        <v>541</v>
      </c>
      <c r="EW80" s="11">
        <v>808</v>
      </c>
      <c r="EX80" s="11">
        <v>726</v>
      </c>
      <c r="EY80" s="11">
        <v>268</v>
      </c>
      <c r="EZ80" s="12">
        <f t="shared" si="3"/>
        <v>392.53246753246754</v>
      </c>
      <c r="FA80" s="12">
        <f t="shared" si="4"/>
        <v>291.53751020066392</v>
      </c>
    </row>
    <row r="81" spans="1:157">
      <c r="A81" s="1">
        <f t="shared" si="5"/>
        <v>78</v>
      </c>
      <c r="B81" s="10">
        <v>345</v>
      </c>
      <c r="C81" s="10">
        <v>171</v>
      </c>
      <c r="D81" s="10">
        <v>449</v>
      </c>
      <c r="E81" s="10">
        <v>320</v>
      </c>
      <c r="F81" s="10">
        <v>293</v>
      </c>
      <c r="G81" s="10">
        <v>347</v>
      </c>
      <c r="H81" s="10">
        <v>112</v>
      </c>
      <c r="I81" s="10">
        <v>367</v>
      </c>
      <c r="J81" s="10">
        <v>462</v>
      </c>
      <c r="K81" s="10">
        <v>120</v>
      </c>
      <c r="L81" s="10">
        <v>106</v>
      </c>
      <c r="M81" s="10">
        <v>284</v>
      </c>
      <c r="N81" s="10">
        <v>289</v>
      </c>
      <c r="O81" s="10">
        <v>1225</v>
      </c>
      <c r="P81" s="10">
        <v>184</v>
      </c>
      <c r="Q81" s="10">
        <v>134</v>
      </c>
      <c r="R81" s="10">
        <v>400</v>
      </c>
      <c r="S81" s="10">
        <v>306</v>
      </c>
      <c r="T81" s="10">
        <v>236</v>
      </c>
      <c r="U81" s="10">
        <v>113</v>
      </c>
      <c r="V81" s="10">
        <v>322</v>
      </c>
      <c r="W81" s="10">
        <v>322</v>
      </c>
      <c r="X81" s="10">
        <v>78</v>
      </c>
      <c r="Y81" s="10">
        <v>142</v>
      </c>
      <c r="Z81" s="10">
        <v>151</v>
      </c>
      <c r="AA81" s="10">
        <v>121</v>
      </c>
      <c r="AB81" s="10">
        <v>153</v>
      </c>
      <c r="AC81" s="10">
        <v>94</v>
      </c>
      <c r="AD81" s="10">
        <v>479</v>
      </c>
      <c r="AE81" s="10">
        <v>136</v>
      </c>
      <c r="AF81" s="10">
        <v>279</v>
      </c>
      <c r="AG81" s="10">
        <v>156</v>
      </c>
      <c r="AH81" s="10">
        <v>142</v>
      </c>
      <c r="AI81" s="10">
        <v>225</v>
      </c>
      <c r="AJ81" s="10">
        <v>304</v>
      </c>
      <c r="AK81" s="2">
        <v>494</v>
      </c>
      <c r="AL81" s="2">
        <v>137</v>
      </c>
      <c r="AM81" s="2">
        <v>2103</v>
      </c>
      <c r="AN81" s="2">
        <v>621</v>
      </c>
      <c r="AO81" s="2">
        <v>393</v>
      </c>
      <c r="AP81" s="2">
        <v>267</v>
      </c>
      <c r="AQ81" s="2">
        <v>129</v>
      </c>
      <c r="AR81" s="2">
        <v>435</v>
      </c>
      <c r="AS81" s="2">
        <v>176</v>
      </c>
      <c r="AT81" s="2">
        <v>425</v>
      </c>
      <c r="AU81" s="2">
        <v>186</v>
      </c>
      <c r="AV81" s="2">
        <v>338</v>
      </c>
      <c r="AW81" s="2">
        <v>118</v>
      </c>
      <c r="AX81" s="2">
        <v>121</v>
      </c>
      <c r="AY81" s="10">
        <v>506</v>
      </c>
      <c r="AZ81" s="10">
        <v>125</v>
      </c>
      <c r="BA81" s="10">
        <v>605</v>
      </c>
      <c r="BB81" s="10">
        <v>607</v>
      </c>
      <c r="BC81" s="10">
        <v>535</v>
      </c>
      <c r="BD81" s="10">
        <v>360</v>
      </c>
      <c r="BE81" s="10">
        <v>577</v>
      </c>
      <c r="BF81" s="10">
        <v>290</v>
      </c>
      <c r="BG81" s="10">
        <v>600</v>
      </c>
      <c r="BH81" s="10">
        <v>492</v>
      </c>
      <c r="BI81" s="10">
        <v>491</v>
      </c>
      <c r="BJ81" s="10">
        <v>706</v>
      </c>
      <c r="BK81" s="10">
        <v>428</v>
      </c>
      <c r="BL81" s="10">
        <v>578</v>
      </c>
      <c r="BM81" s="10">
        <v>160</v>
      </c>
      <c r="BN81" s="10">
        <v>570</v>
      </c>
      <c r="BO81" s="10">
        <v>104</v>
      </c>
      <c r="BP81" s="10">
        <v>494</v>
      </c>
      <c r="BQ81" s="10">
        <v>205</v>
      </c>
      <c r="BR81" s="10">
        <v>406</v>
      </c>
      <c r="BS81" s="10">
        <v>301</v>
      </c>
      <c r="BT81" s="10">
        <v>528</v>
      </c>
      <c r="BU81" s="10">
        <v>834</v>
      </c>
      <c r="BV81" s="1">
        <v>385</v>
      </c>
      <c r="BW81" s="1">
        <v>281</v>
      </c>
      <c r="BX81" s="1">
        <v>138</v>
      </c>
      <c r="BY81" s="1">
        <v>135</v>
      </c>
      <c r="BZ81" s="1">
        <v>163</v>
      </c>
      <c r="CA81" s="1">
        <v>310</v>
      </c>
      <c r="CB81" s="1">
        <v>397</v>
      </c>
      <c r="CC81" s="1">
        <v>142</v>
      </c>
      <c r="CD81" s="1">
        <v>381</v>
      </c>
      <c r="CE81" s="1">
        <v>433</v>
      </c>
      <c r="CF81" s="1">
        <v>370</v>
      </c>
      <c r="CG81" s="1">
        <v>183</v>
      </c>
      <c r="CH81" s="1">
        <v>153</v>
      </c>
      <c r="CI81" s="1">
        <v>422</v>
      </c>
      <c r="CJ81" s="1">
        <v>2152</v>
      </c>
      <c r="CK81" s="1">
        <v>331</v>
      </c>
      <c r="CL81" s="1">
        <v>335</v>
      </c>
      <c r="CM81" s="1">
        <v>352</v>
      </c>
      <c r="CN81" s="1">
        <v>559</v>
      </c>
      <c r="CO81" s="1">
        <v>633</v>
      </c>
      <c r="CP81" s="1">
        <v>299</v>
      </c>
      <c r="CQ81" s="1">
        <v>331</v>
      </c>
      <c r="CR81" s="1">
        <v>143</v>
      </c>
      <c r="CS81" s="1">
        <v>108</v>
      </c>
      <c r="CT81" s="1">
        <v>147</v>
      </c>
      <c r="CU81" s="1">
        <v>152</v>
      </c>
      <c r="CV81" s="1">
        <v>205</v>
      </c>
      <c r="CW81" s="1">
        <v>200</v>
      </c>
      <c r="CX81" s="1">
        <v>88</v>
      </c>
      <c r="CY81" s="1">
        <v>60</v>
      </c>
      <c r="CZ81" s="1">
        <v>257</v>
      </c>
      <c r="DA81" s="1">
        <v>402</v>
      </c>
      <c r="DB81" s="1">
        <v>163</v>
      </c>
      <c r="DC81" s="1">
        <v>134</v>
      </c>
      <c r="DD81" s="1">
        <v>148</v>
      </c>
      <c r="DE81" s="11">
        <v>596</v>
      </c>
      <c r="DF81" s="11">
        <v>203</v>
      </c>
      <c r="DG81" s="11">
        <v>615</v>
      </c>
      <c r="DH81" s="11">
        <v>894</v>
      </c>
      <c r="DI81" s="11">
        <v>546</v>
      </c>
      <c r="DJ81" s="11">
        <v>553</v>
      </c>
      <c r="DK81" s="11">
        <v>428</v>
      </c>
      <c r="DL81" s="11">
        <v>667</v>
      </c>
      <c r="DM81" s="11">
        <v>754</v>
      </c>
      <c r="DN81" s="11">
        <v>426</v>
      </c>
      <c r="DO81" s="11">
        <v>500</v>
      </c>
      <c r="DP81" s="11">
        <v>507</v>
      </c>
      <c r="DQ81" s="11">
        <v>307</v>
      </c>
      <c r="DR81" s="11">
        <v>454</v>
      </c>
      <c r="DS81" s="11">
        <v>457</v>
      </c>
      <c r="DT81" s="11">
        <v>446</v>
      </c>
      <c r="DU81" s="11">
        <v>430</v>
      </c>
      <c r="DV81" s="11">
        <v>783</v>
      </c>
      <c r="DW81" s="11">
        <v>409</v>
      </c>
      <c r="DX81" s="11">
        <v>504</v>
      </c>
      <c r="DY81" s="11">
        <v>429</v>
      </c>
      <c r="DZ81" s="11">
        <v>388</v>
      </c>
      <c r="EA81" s="11">
        <v>270</v>
      </c>
      <c r="EB81" s="11">
        <v>316</v>
      </c>
      <c r="EC81" s="11">
        <v>167</v>
      </c>
      <c r="ED81" s="11">
        <v>352</v>
      </c>
      <c r="EE81" s="11">
        <v>252</v>
      </c>
      <c r="EF81" s="11">
        <v>198</v>
      </c>
      <c r="EG81" s="11">
        <v>469</v>
      </c>
      <c r="EH81" s="11">
        <v>615</v>
      </c>
      <c r="EI81" s="11">
        <v>749</v>
      </c>
      <c r="EJ81" s="11">
        <v>607</v>
      </c>
      <c r="EK81" s="11">
        <v>569</v>
      </c>
      <c r="EL81" s="11">
        <v>528</v>
      </c>
      <c r="EM81" s="11">
        <v>390</v>
      </c>
      <c r="EN81" s="11">
        <v>582</v>
      </c>
      <c r="EO81" s="11">
        <v>386</v>
      </c>
      <c r="EP81" s="11">
        <v>802</v>
      </c>
      <c r="EQ81" s="11">
        <v>990</v>
      </c>
      <c r="ER81" s="11">
        <v>286</v>
      </c>
      <c r="ES81" s="11">
        <v>174</v>
      </c>
      <c r="ET81" s="11">
        <v>1023</v>
      </c>
      <c r="EU81" s="11">
        <v>1023</v>
      </c>
      <c r="EV81" s="11">
        <v>539</v>
      </c>
      <c r="EW81" s="11">
        <v>1023</v>
      </c>
      <c r="EX81" s="11">
        <v>715</v>
      </c>
      <c r="EY81" s="11">
        <v>214</v>
      </c>
      <c r="EZ81" s="12">
        <f t="shared" si="3"/>
        <v>398.95454545454544</v>
      </c>
      <c r="FA81" s="12">
        <f t="shared" si="4"/>
        <v>299.48523026877047</v>
      </c>
    </row>
    <row r="82" spans="1:157">
      <c r="A82" s="1">
        <f t="shared" si="5"/>
        <v>79</v>
      </c>
      <c r="B82" s="10">
        <v>345</v>
      </c>
      <c r="C82" s="10">
        <v>169</v>
      </c>
      <c r="D82" s="10">
        <v>448</v>
      </c>
      <c r="E82" s="10">
        <v>319</v>
      </c>
      <c r="F82" s="10">
        <v>292</v>
      </c>
      <c r="G82" s="10">
        <v>370</v>
      </c>
      <c r="H82" s="10">
        <v>111</v>
      </c>
      <c r="I82" s="10">
        <v>361</v>
      </c>
      <c r="J82" s="10">
        <v>462</v>
      </c>
      <c r="K82" s="10">
        <v>122</v>
      </c>
      <c r="L82" s="10">
        <v>104</v>
      </c>
      <c r="M82" s="10">
        <v>283</v>
      </c>
      <c r="N82" s="10">
        <v>289</v>
      </c>
      <c r="O82" s="10">
        <v>783</v>
      </c>
      <c r="P82" s="10">
        <v>188</v>
      </c>
      <c r="Q82" s="10">
        <v>152</v>
      </c>
      <c r="R82" s="10">
        <v>402</v>
      </c>
      <c r="S82" s="10">
        <v>304</v>
      </c>
      <c r="T82" s="10">
        <v>237</v>
      </c>
      <c r="U82" s="10">
        <v>113</v>
      </c>
      <c r="V82" s="10">
        <v>322</v>
      </c>
      <c r="W82" s="10">
        <v>322</v>
      </c>
      <c r="X82" s="10">
        <v>78</v>
      </c>
      <c r="Y82" s="10">
        <v>141</v>
      </c>
      <c r="Z82" s="10">
        <v>139</v>
      </c>
      <c r="AA82" s="10">
        <v>145</v>
      </c>
      <c r="AB82" s="10">
        <v>169</v>
      </c>
      <c r="AC82" s="10">
        <v>99</v>
      </c>
      <c r="AD82" s="10">
        <v>479</v>
      </c>
      <c r="AE82" s="10">
        <v>146</v>
      </c>
      <c r="AF82" s="10">
        <v>279</v>
      </c>
      <c r="AG82" s="10">
        <v>129</v>
      </c>
      <c r="AH82" s="10">
        <v>151</v>
      </c>
      <c r="AI82" s="10">
        <v>228</v>
      </c>
      <c r="AJ82" s="10">
        <v>304</v>
      </c>
      <c r="AK82" s="2">
        <v>494</v>
      </c>
      <c r="AL82" s="2">
        <v>128</v>
      </c>
      <c r="AM82" s="2">
        <v>2103</v>
      </c>
      <c r="AN82" s="2">
        <v>594</v>
      </c>
      <c r="AO82" s="2">
        <v>391</v>
      </c>
      <c r="AP82" s="2">
        <v>266</v>
      </c>
      <c r="AQ82" s="2">
        <v>128</v>
      </c>
      <c r="AR82" s="2">
        <v>433</v>
      </c>
      <c r="AS82" s="2">
        <v>177</v>
      </c>
      <c r="AT82" s="2">
        <v>2022</v>
      </c>
      <c r="AU82" s="2">
        <v>186</v>
      </c>
      <c r="AV82" s="2">
        <v>334</v>
      </c>
      <c r="AW82" s="2">
        <v>140</v>
      </c>
      <c r="AX82" s="2">
        <v>125</v>
      </c>
      <c r="AY82" s="10">
        <v>520</v>
      </c>
      <c r="AZ82" s="10">
        <v>122</v>
      </c>
      <c r="BA82" s="10">
        <v>609</v>
      </c>
      <c r="BB82" s="10">
        <v>605</v>
      </c>
      <c r="BC82" s="10">
        <v>506</v>
      </c>
      <c r="BD82" s="10">
        <v>362</v>
      </c>
      <c r="BE82" s="10">
        <v>535</v>
      </c>
      <c r="BF82" s="2">
        <v>286</v>
      </c>
      <c r="BG82" s="10">
        <v>601</v>
      </c>
      <c r="BH82" s="10">
        <v>493</v>
      </c>
      <c r="BI82" s="10">
        <v>478</v>
      </c>
      <c r="BJ82" s="10">
        <v>722</v>
      </c>
      <c r="BK82" s="10">
        <v>427</v>
      </c>
      <c r="BL82" s="10">
        <v>575</v>
      </c>
      <c r="BM82" s="10">
        <v>160</v>
      </c>
      <c r="BN82" s="10">
        <v>575</v>
      </c>
      <c r="BO82" s="10">
        <v>107</v>
      </c>
      <c r="BP82" s="10">
        <v>508</v>
      </c>
      <c r="BQ82" s="10">
        <v>207</v>
      </c>
      <c r="BR82" s="10">
        <v>378</v>
      </c>
      <c r="BS82" s="10">
        <v>301</v>
      </c>
      <c r="BT82" s="10">
        <v>529</v>
      </c>
      <c r="BU82" s="10">
        <v>753</v>
      </c>
      <c r="BV82" s="1">
        <v>363</v>
      </c>
      <c r="BW82" s="1">
        <v>265</v>
      </c>
      <c r="BX82" s="1">
        <v>127</v>
      </c>
      <c r="BY82" s="1">
        <v>116</v>
      </c>
      <c r="BZ82" s="1">
        <v>153</v>
      </c>
      <c r="CA82" s="1">
        <v>266</v>
      </c>
      <c r="CB82" s="1">
        <v>374</v>
      </c>
      <c r="CC82" s="1">
        <v>128</v>
      </c>
      <c r="CD82" s="1">
        <v>385</v>
      </c>
      <c r="CE82" s="1">
        <v>413</v>
      </c>
      <c r="CF82" s="1">
        <v>371</v>
      </c>
      <c r="CG82" s="1">
        <v>174</v>
      </c>
      <c r="CH82" s="1">
        <v>154</v>
      </c>
      <c r="CI82" s="1">
        <v>377</v>
      </c>
      <c r="CJ82" s="1">
        <v>2149</v>
      </c>
      <c r="CK82" s="1">
        <v>310</v>
      </c>
      <c r="CL82" s="1">
        <v>313</v>
      </c>
      <c r="CM82" s="1">
        <v>291</v>
      </c>
      <c r="CN82" s="1">
        <v>538</v>
      </c>
      <c r="CO82" s="1">
        <v>621</v>
      </c>
      <c r="CP82" s="1">
        <v>282</v>
      </c>
      <c r="CQ82" s="1">
        <v>293</v>
      </c>
      <c r="CR82" s="1">
        <v>116</v>
      </c>
      <c r="CS82" s="1">
        <v>120</v>
      </c>
      <c r="CT82" s="1">
        <v>146</v>
      </c>
      <c r="CU82" s="1">
        <v>150</v>
      </c>
      <c r="CV82" s="1">
        <v>202</v>
      </c>
      <c r="CW82" s="1">
        <v>201</v>
      </c>
      <c r="CX82" s="1">
        <v>123</v>
      </c>
      <c r="CY82" s="1">
        <v>60</v>
      </c>
      <c r="CZ82" s="1">
        <v>255</v>
      </c>
      <c r="DA82" s="1">
        <v>401</v>
      </c>
      <c r="DB82" s="1">
        <v>163</v>
      </c>
      <c r="DC82" s="1">
        <v>135</v>
      </c>
      <c r="DD82" s="1">
        <v>147</v>
      </c>
      <c r="DE82" s="11">
        <v>487</v>
      </c>
      <c r="DF82" s="11">
        <v>197</v>
      </c>
      <c r="DG82" s="11">
        <v>615</v>
      </c>
      <c r="DH82" s="11">
        <v>906</v>
      </c>
      <c r="DI82" s="11">
        <v>536</v>
      </c>
      <c r="DJ82" s="11">
        <v>568</v>
      </c>
      <c r="DK82" s="11">
        <v>428</v>
      </c>
      <c r="DL82" s="11">
        <v>610</v>
      </c>
      <c r="DM82" s="11">
        <v>634</v>
      </c>
      <c r="DN82" s="11">
        <v>424</v>
      </c>
      <c r="DO82" s="11">
        <v>596</v>
      </c>
      <c r="DP82" s="11">
        <v>504</v>
      </c>
      <c r="DQ82" s="11">
        <v>307</v>
      </c>
      <c r="DR82" s="11">
        <v>455</v>
      </c>
      <c r="DS82" s="11">
        <v>470</v>
      </c>
      <c r="DT82" s="11">
        <v>445</v>
      </c>
      <c r="DU82" s="11">
        <v>346</v>
      </c>
      <c r="DV82" s="11">
        <v>779</v>
      </c>
      <c r="DW82" s="11">
        <v>415</v>
      </c>
      <c r="DX82" s="11">
        <v>405</v>
      </c>
      <c r="DY82" s="11">
        <v>426</v>
      </c>
      <c r="DZ82" s="11">
        <v>386</v>
      </c>
      <c r="EA82" s="1">
        <v>272</v>
      </c>
      <c r="EB82" s="1">
        <v>318</v>
      </c>
      <c r="EC82" s="1">
        <v>175</v>
      </c>
      <c r="ED82" s="11">
        <v>390</v>
      </c>
      <c r="EE82" s="11">
        <v>242</v>
      </c>
      <c r="EF82" s="11">
        <v>202</v>
      </c>
      <c r="EG82" s="11">
        <v>501</v>
      </c>
      <c r="EH82" s="11">
        <v>673</v>
      </c>
      <c r="EI82" s="11">
        <v>548</v>
      </c>
      <c r="EJ82" s="11">
        <v>608</v>
      </c>
      <c r="EK82" s="11">
        <v>568</v>
      </c>
      <c r="EL82" s="11">
        <v>523</v>
      </c>
      <c r="EM82" s="11">
        <v>364</v>
      </c>
      <c r="EN82" s="11">
        <v>582</v>
      </c>
      <c r="EO82" s="11">
        <v>494</v>
      </c>
      <c r="EP82" s="11">
        <v>575</v>
      </c>
      <c r="EQ82" s="11">
        <v>988</v>
      </c>
      <c r="ER82" s="11">
        <v>288</v>
      </c>
      <c r="ES82" s="11">
        <v>174</v>
      </c>
      <c r="ET82" s="11">
        <v>1023</v>
      </c>
      <c r="EU82" s="11">
        <v>459</v>
      </c>
      <c r="EV82" s="11">
        <v>542</v>
      </c>
      <c r="EW82" s="11">
        <v>807</v>
      </c>
      <c r="EX82" s="11">
        <v>714</v>
      </c>
      <c r="EY82" s="11">
        <v>188</v>
      </c>
      <c r="EZ82" s="12">
        <f t="shared" si="3"/>
        <v>394.18181818181819</v>
      </c>
      <c r="FA82" s="12">
        <f t="shared" si="4"/>
        <v>311.60844490359165</v>
      </c>
    </row>
    <row r="83" spans="1:157">
      <c r="A83" s="1">
        <f t="shared" si="5"/>
        <v>80</v>
      </c>
      <c r="B83" s="10">
        <v>346</v>
      </c>
      <c r="C83" s="10">
        <v>170</v>
      </c>
      <c r="D83" s="10">
        <v>449</v>
      </c>
      <c r="E83" s="10">
        <v>318</v>
      </c>
      <c r="F83" s="10">
        <v>291</v>
      </c>
      <c r="G83" s="10">
        <v>370</v>
      </c>
      <c r="H83" s="10">
        <v>112</v>
      </c>
      <c r="I83" s="10">
        <v>357</v>
      </c>
      <c r="J83" s="10">
        <v>462</v>
      </c>
      <c r="K83" s="10">
        <v>123</v>
      </c>
      <c r="L83" s="10">
        <v>106</v>
      </c>
      <c r="M83" s="10">
        <v>287</v>
      </c>
      <c r="N83" s="10">
        <v>290</v>
      </c>
      <c r="O83" s="10">
        <v>220</v>
      </c>
      <c r="P83" s="10">
        <v>188</v>
      </c>
      <c r="Q83" s="10">
        <v>156</v>
      </c>
      <c r="R83" s="10">
        <v>405</v>
      </c>
      <c r="S83" s="10">
        <v>306</v>
      </c>
      <c r="T83" s="10">
        <v>237</v>
      </c>
      <c r="U83" s="10">
        <v>112</v>
      </c>
      <c r="V83" s="10">
        <v>323</v>
      </c>
      <c r="W83" s="10">
        <v>323</v>
      </c>
      <c r="X83" s="10">
        <v>78</v>
      </c>
      <c r="Y83" s="10">
        <v>142</v>
      </c>
      <c r="Z83" s="10">
        <v>150</v>
      </c>
      <c r="AA83" s="10">
        <v>133</v>
      </c>
      <c r="AB83" s="10">
        <v>163</v>
      </c>
      <c r="AC83" s="10">
        <v>102</v>
      </c>
      <c r="AD83" s="10">
        <v>482</v>
      </c>
      <c r="AE83" s="10">
        <v>145</v>
      </c>
      <c r="AF83" s="10">
        <v>278</v>
      </c>
      <c r="AG83" s="10">
        <v>126</v>
      </c>
      <c r="AH83" s="10">
        <v>141</v>
      </c>
      <c r="AI83" s="10">
        <v>227</v>
      </c>
      <c r="AJ83" s="10">
        <v>303</v>
      </c>
      <c r="AK83" s="2">
        <v>497</v>
      </c>
      <c r="AL83" s="2">
        <v>119</v>
      </c>
      <c r="AM83" s="2">
        <v>2103</v>
      </c>
      <c r="AN83" s="2">
        <v>589</v>
      </c>
      <c r="AO83" s="2">
        <v>395</v>
      </c>
      <c r="AP83" s="2">
        <v>266</v>
      </c>
      <c r="AQ83" s="2">
        <v>128</v>
      </c>
      <c r="AR83" s="2">
        <v>435</v>
      </c>
      <c r="AS83" s="2">
        <v>176</v>
      </c>
      <c r="AT83" s="2">
        <v>1969</v>
      </c>
      <c r="AU83" s="2">
        <v>184</v>
      </c>
      <c r="AV83" s="2">
        <v>331</v>
      </c>
      <c r="AW83" s="2">
        <v>101</v>
      </c>
      <c r="AX83" s="2">
        <v>122</v>
      </c>
      <c r="AY83" s="10">
        <v>522</v>
      </c>
      <c r="AZ83" s="10">
        <v>122</v>
      </c>
      <c r="BA83" s="10">
        <v>612</v>
      </c>
      <c r="BB83" s="10">
        <v>605</v>
      </c>
      <c r="BC83" s="10">
        <v>524</v>
      </c>
      <c r="BD83" s="10">
        <v>357</v>
      </c>
      <c r="BE83" s="10">
        <v>522</v>
      </c>
      <c r="BF83" s="2">
        <v>289</v>
      </c>
      <c r="BG83" s="10">
        <v>601</v>
      </c>
      <c r="BH83" s="10">
        <v>483</v>
      </c>
      <c r="BI83" s="10">
        <v>504</v>
      </c>
      <c r="BJ83" s="10">
        <v>698</v>
      </c>
      <c r="BK83" s="10">
        <v>425</v>
      </c>
      <c r="BL83" s="10">
        <v>599</v>
      </c>
      <c r="BM83" s="10">
        <v>172</v>
      </c>
      <c r="BN83" s="10">
        <v>584</v>
      </c>
      <c r="BO83" s="10">
        <v>105</v>
      </c>
      <c r="BP83" s="10">
        <v>510</v>
      </c>
      <c r="BQ83" s="10">
        <v>204</v>
      </c>
      <c r="BR83" s="10">
        <v>432</v>
      </c>
      <c r="BS83" s="10">
        <v>255</v>
      </c>
      <c r="BT83" s="10">
        <v>519</v>
      </c>
      <c r="BU83" s="10">
        <v>820</v>
      </c>
      <c r="BV83" s="1">
        <v>387</v>
      </c>
      <c r="BW83" s="1">
        <v>265</v>
      </c>
      <c r="BX83" s="1">
        <v>144</v>
      </c>
      <c r="BY83" s="1">
        <v>134</v>
      </c>
      <c r="BZ83" s="1">
        <v>165</v>
      </c>
      <c r="CA83" s="1">
        <v>310</v>
      </c>
      <c r="CB83" s="1">
        <v>390</v>
      </c>
      <c r="CC83" s="1">
        <v>141</v>
      </c>
      <c r="CD83" s="1">
        <v>390</v>
      </c>
      <c r="CE83" s="1">
        <v>410</v>
      </c>
      <c r="CF83" s="1">
        <v>370</v>
      </c>
      <c r="CG83" s="1">
        <v>189</v>
      </c>
      <c r="CH83" s="1">
        <v>122</v>
      </c>
      <c r="CI83" s="1">
        <v>422</v>
      </c>
      <c r="CJ83" s="1">
        <v>2067</v>
      </c>
      <c r="CK83" s="1">
        <v>330</v>
      </c>
      <c r="CL83" s="1">
        <v>332</v>
      </c>
      <c r="CM83" s="1">
        <v>356</v>
      </c>
      <c r="CN83" s="1">
        <v>558</v>
      </c>
      <c r="CO83" s="1">
        <v>633</v>
      </c>
      <c r="CP83" s="1">
        <v>301</v>
      </c>
      <c r="CQ83" s="1">
        <v>333</v>
      </c>
      <c r="CR83" s="1">
        <v>126</v>
      </c>
      <c r="CS83" s="1">
        <v>107</v>
      </c>
      <c r="CT83" s="1">
        <v>147</v>
      </c>
      <c r="CU83" s="1">
        <v>152</v>
      </c>
      <c r="CV83" s="1">
        <v>205</v>
      </c>
      <c r="CW83" s="1">
        <v>198</v>
      </c>
      <c r="CX83" s="1">
        <v>97</v>
      </c>
      <c r="CY83" s="1">
        <v>58</v>
      </c>
      <c r="CZ83" s="1">
        <v>254</v>
      </c>
      <c r="DA83" s="1">
        <v>401</v>
      </c>
      <c r="DB83" s="1">
        <v>163</v>
      </c>
      <c r="DC83" s="1">
        <v>133</v>
      </c>
      <c r="DD83" s="1">
        <v>149</v>
      </c>
      <c r="DE83" s="11">
        <v>476</v>
      </c>
      <c r="DF83" s="11">
        <v>200</v>
      </c>
      <c r="DG83" s="11">
        <v>612</v>
      </c>
      <c r="DH83" s="11">
        <v>902</v>
      </c>
      <c r="DI83" s="11">
        <v>533</v>
      </c>
      <c r="DJ83" s="11">
        <v>569</v>
      </c>
      <c r="DK83" s="11">
        <v>433</v>
      </c>
      <c r="DL83" s="11">
        <v>652</v>
      </c>
      <c r="DM83" s="11">
        <v>610</v>
      </c>
      <c r="DN83" s="11">
        <v>415</v>
      </c>
      <c r="DO83" s="11">
        <v>502</v>
      </c>
      <c r="DP83" s="11">
        <v>502</v>
      </c>
      <c r="DQ83" s="11">
        <v>307</v>
      </c>
      <c r="DR83" s="11">
        <v>551</v>
      </c>
      <c r="DS83" s="11">
        <v>390</v>
      </c>
      <c r="DT83" s="11">
        <v>448</v>
      </c>
      <c r="DU83" s="11">
        <v>352</v>
      </c>
      <c r="DV83" s="11">
        <v>782</v>
      </c>
      <c r="DW83" s="11">
        <v>408</v>
      </c>
      <c r="DX83" s="11">
        <v>401</v>
      </c>
      <c r="DY83" s="11">
        <v>420</v>
      </c>
      <c r="DZ83" s="11">
        <v>382</v>
      </c>
      <c r="EA83" s="1">
        <v>270</v>
      </c>
      <c r="EB83" s="1">
        <v>319</v>
      </c>
      <c r="EC83" s="1">
        <v>171</v>
      </c>
      <c r="ED83" s="11">
        <v>398</v>
      </c>
      <c r="EE83" s="11">
        <v>244</v>
      </c>
      <c r="EF83" s="11">
        <v>193</v>
      </c>
      <c r="EG83" s="11">
        <v>600</v>
      </c>
      <c r="EH83" s="11">
        <v>755</v>
      </c>
      <c r="EI83" s="11">
        <v>550</v>
      </c>
      <c r="EJ83" s="11">
        <v>609</v>
      </c>
      <c r="EK83" s="11">
        <v>567</v>
      </c>
      <c r="EL83" s="11">
        <v>541</v>
      </c>
      <c r="EM83" s="11">
        <v>360</v>
      </c>
      <c r="EN83" s="11">
        <v>584</v>
      </c>
      <c r="EO83" s="11">
        <v>331</v>
      </c>
      <c r="EP83" s="11">
        <v>599</v>
      </c>
      <c r="EQ83" s="11">
        <v>983</v>
      </c>
      <c r="ER83" s="11">
        <v>290</v>
      </c>
      <c r="ES83" s="11">
        <v>174</v>
      </c>
      <c r="ET83" s="11">
        <v>1023</v>
      </c>
      <c r="EU83" s="11">
        <v>457</v>
      </c>
      <c r="EV83" s="11">
        <v>550</v>
      </c>
      <c r="EW83" s="11">
        <v>806</v>
      </c>
      <c r="EX83" s="11">
        <v>704</v>
      </c>
      <c r="EY83" s="11">
        <v>234</v>
      </c>
      <c r="EZ83" s="12">
        <f t="shared" si="3"/>
        <v>392.19480519480521</v>
      </c>
      <c r="FA83" s="12">
        <f t="shared" si="4"/>
        <v>306.87099071133764</v>
      </c>
    </row>
    <row r="84" spans="1:157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6" spans="1:157" ht="18.75">
      <c r="A86" s="1" t="s">
        <v>4</v>
      </c>
      <c r="B86" s="13">
        <v>82</v>
      </c>
      <c r="C86" s="13">
        <v>75</v>
      </c>
      <c r="D86" s="13">
        <v>163</v>
      </c>
      <c r="E86" s="13">
        <v>82</v>
      </c>
      <c r="F86" s="13">
        <v>92</v>
      </c>
      <c r="G86" s="13">
        <v>146</v>
      </c>
      <c r="H86" s="13">
        <v>70</v>
      </c>
      <c r="I86" s="13">
        <v>108</v>
      </c>
      <c r="J86" s="13">
        <v>93</v>
      </c>
      <c r="K86" s="13">
        <v>230</v>
      </c>
      <c r="L86" s="13">
        <v>71</v>
      </c>
      <c r="M86" s="13">
        <v>120</v>
      </c>
      <c r="N86" s="13">
        <v>109</v>
      </c>
      <c r="O86" s="13">
        <v>90</v>
      </c>
      <c r="P86" s="13">
        <v>92</v>
      </c>
      <c r="Q86" s="13">
        <v>108</v>
      </c>
      <c r="R86" s="13">
        <v>162</v>
      </c>
      <c r="S86" s="14">
        <v>237</v>
      </c>
      <c r="T86" s="14">
        <v>260</v>
      </c>
      <c r="U86" s="14">
        <v>132</v>
      </c>
      <c r="V86" s="14">
        <v>162</v>
      </c>
      <c r="W86" s="14">
        <v>102</v>
      </c>
      <c r="X86" s="14">
        <v>202</v>
      </c>
      <c r="Y86" s="14">
        <v>260</v>
      </c>
      <c r="Z86" s="14">
        <v>150</v>
      </c>
      <c r="AA86" s="14">
        <v>132</v>
      </c>
      <c r="AB86" s="14">
        <v>110</v>
      </c>
      <c r="AC86" s="14">
        <v>141</v>
      </c>
      <c r="AD86" s="14">
        <v>130</v>
      </c>
      <c r="AE86" s="14">
        <v>289</v>
      </c>
      <c r="AF86" s="13">
        <v>118</v>
      </c>
      <c r="AG86" s="13">
        <v>210</v>
      </c>
      <c r="AH86" s="13">
        <v>120</v>
      </c>
      <c r="AI86" s="13">
        <v>206</v>
      </c>
      <c r="AJ86" s="13">
        <v>115</v>
      </c>
      <c r="AK86" s="15">
        <v>396</v>
      </c>
      <c r="AL86" s="15">
        <v>130</v>
      </c>
      <c r="AM86" s="15">
        <v>353</v>
      </c>
      <c r="AN86" s="15">
        <v>202</v>
      </c>
      <c r="AO86" s="15">
        <v>265</v>
      </c>
      <c r="AP86" s="15">
        <v>220</v>
      </c>
      <c r="AQ86" s="15">
        <v>120</v>
      </c>
      <c r="AR86" s="15">
        <v>196</v>
      </c>
      <c r="AS86" s="15">
        <v>102</v>
      </c>
      <c r="AT86" s="15">
        <v>198</v>
      </c>
      <c r="AU86" s="15">
        <v>167</v>
      </c>
      <c r="AV86" s="15">
        <v>213</v>
      </c>
      <c r="AW86" s="15">
        <v>115</v>
      </c>
      <c r="AX86" s="15">
        <v>134</v>
      </c>
      <c r="AY86" s="16">
        <v>140</v>
      </c>
      <c r="AZ86" s="16">
        <v>75</v>
      </c>
      <c r="BA86" s="16">
        <v>216</v>
      </c>
      <c r="BB86" s="16">
        <v>179</v>
      </c>
      <c r="BC86" s="16">
        <v>95</v>
      </c>
      <c r="BD86" s="16">
        <v>147</v>
      </c>
      <c r="BE86" s="16">
        <v>205</v>
      </c>
      <c r="BF86" s="16">
        <v>184</v>
      </c>
      <c r="BG86" s="16">
        <v>219</v>
      </c>
      <c r="BH86" s="16">
        <v>183</v>
      </c>
      <c r="BI86" s="16">
        <v>135</v>
      </c>
      <c r="BJ86" s="16">
        <v>174</v>
      </c>
      <c r="BK86" s="16">
        <v>160</v>
      </c>
      <c r="BL86" s="16">
        <v>158</v>
      </c>
      <c r="BM86" s="16">
        <v>177</v>
      </c>
      <c r="BN86" s="16">
        <v>150</v>
      </c>
      <c r="BO86" s="16">
        <v>122</v>
      </c>
      <c r="BP86" s="16">
        <v>110</v>
      </c>
      <c r="BQ86" s="16">
        <v>135</v>
      </c>
      <c r="BR86" s="16">
        <v>147</v>
      </c>
      <c r="BS86" s="16">
        <v>305</v>
      </c>
      <c r="BT86" s="16">
        <v>137</v>
      </c>
      <c r="BU86" s="16">
        <v>280</v>
      </c>
      <c r="BV86" s="1">
        <v>175</v>
      </c>
      <c r="BW86" s="1">
        <v>196</v>
      </c>
      <c r="BX86" s="1">
        <v>150</v>
      </c>
      <c r="BY86" s="1">
        <v>187</v>
      </c>
      <c r="BZ86" s="1">
        <v>98</v>
      </c>
      <c r="CA86" s="1">
        <v>194</v>
      </c>
      <c r="CB86" s="1">
        <v>250</v>
      </c>
      <c r="CC86" s="1">
        <v>110</v>
      </c>
      <c r="CD86" s="1">
        <v>247</v>
      </c>
      <c r="CE86" s="1">
        <v>154</v>
      </c>
      <c r="CF86" s="1">
        <v>148</v>
      </c>
      <c r="CG86" s="1">
        <v>110</v>
      </c>
      <c r="CH86" s="1">
        <v>120</v>
      </c>
      <c r="CI86" s="1">
        <v>203</v>
      </c>
      <c r="CJ86" s="1">
        <v>188</v>
      </c>
      <c r="CK86" s="1">
        <v>183</v>
      </c>
      <c r="CL86" s="1">
        <v>120</v>
      </c>
      <c r="CM86" s="1">
        <v>203</v>
      </c>
      <c r="CN86" s="1">
        <v>170</v>
      </c>
      <c r="CO86" s="1">
        <v>210</v>
      </c>
      <c r="CP86" s="1">
        <v>190</v>
      </c>
      <c r="CQ86" s="1">
        <v>318</v>
      </c>
      <c r="CR86" s="1">
        <v>117</v>
      </c>
      <c r="CS86" s="1">
        <v>150</v>
      </c>
      <c r="CT86" s="1">
        <v>220</v>
      </c>
      <c r="CU86" s="1">
        <v>106</v>
      </c>
      <c r="CV86" s="1">
        <v>194</v>
      </c>
      <c r="CW86" s="1">
        <v>103</v>
      </c>
      <c r="CX86" s="1">
        <v>90</v>
      </c>
      <c r="CY86" s="1">
        <v>368</v>
      </c>
      <c r="CZ86" s="1">
        <v>210</v>
      </c>
      <c r="DA86" s="1">
        <v>210</v>
      </c>
      <c r="DB86" s="1">
        <v>126</v>
      </c>
      <c r="DC86" s="1">
        <v>159</v>
      </c>
      <c r="DD86" s="1">
        <v>83</v>
      </c>
      <c r="DE86" s="17">
        <v>204</v>
      </c>
      <c r="DF86" s="17">
        <v>198</v>
      </c>
      <c r="DG86" s="17">
        <v>256</v>
      </c>
      <c r="DH86" s="17">
        <v>311</v>
      </c>
      <c r="DI86" s="17">
        <v>189</v>
      </c>
      <c r="DJ86" s="17">
        <v>235</v>
      </c>
      <c r="DK86" s="17">
        <v>189</v>
      </c>
      <c r="DL86" s="17">
        <v>223</v>
      </c>
      <c r="DM86" s="17">
        <v>142</v>
      </c>
      <c r="DN86" s="17">
        <v>115</v>
      </c>
      <c r="DO86" s="17">
        <v>286</v>
      </c>
      <c r="DP86" s="17">
        <v>148</v>
      </c>
      <c r="DQ86" s="17">
        <v>148</v>
      </c>
      <c r="DR86" s="17">
        <v>158</v>
      </c>
      <c r="DS86" s="17">
        <v>122</v>
      </c>
      <c r="DT86" s="17">
        <v>298</v>
      </c>
      <c r="DU86" s="17">
        <v>128</v>
      </c>
      <c r="DV86" s="17">
        <v>248</v>
      </c>
      <c r="DW86" s="17">
        <v>159</v>
      </c>
      <c r="DX86" s="17">
        <v>147</v>
      </c>
      <c r="DY86" s="17">
        <v>198</v>
      </c>
      <c r="DZ86" s="17">
        <v>110</v>
      </c>
      <c r="EA86" s="17">
        <v>110</v>
      </c>
      <c r="EB86" s="17">
        <v>106</v>
      </c>
      <c r="EC86" s="17">
        <v>98</v>
      </c>
      <c r="ED86" s="17">
        <v>198</v>
      </c>
      <c r="EE86" s="17">
        <v>112</v>
      </c>
      <c r="EF86" s="17">
        <v>120</v>
      </c>
      <c r="EG86" s="17">
        <v>165</v>
      </c>
      <c r="EH86" s="17">
        <v>211</v>
      </c>
      <c r="EI86" s="17">
        <v>106</v>
      </c>
      <c r="EJ86" s="17">
        <v>128</v>
      </c>
      <c r="EK86" s="17">
        <v>110</v>
      </c>
      <c r="EL86" s="17">
        <v>115</v>
      </c>
      <c r="EM86" s="17">
        <v>108</v>
      </c>
      <c r="EN86" s="17">
        <v>112</v>
      </c>
      <c r="EO86" s="17">
        <v>100</v>
      </c>
      <c r="EP86" s="17">
        <v>98</v>
      </c>
      <c r="EQ86" s="17">
        <v>178</v>
      </c>
      <c r="ER86" s="17">
        <v>182</v>
      </c>
      <c r="ES86" s="17">
        <v>356</v>
      </c>
      <c r="ET86" s="17">
        <v>298</v>
      </c>
      <c r="EU86" s="17">
        <v>132</v>
      </c>
      <c r="EV86" s="17">
        <v>161</v>
      </c>
      <c r="EW86" s="17">
        <v>172</v>
      </c>
      <c r="EX86" s="17">
        <v>153</v>
      </c>
      <c r="EY86" s="17">
        <v>310</v>
      </c>
      <c r="EZ86" s="18">
        <f>AVERAGE(B86:EY86)</f>
        <v>167.6883116883117</v>
      </c>
      <c r="FA86" s="18">
        <f>STDEV(B86:EY86)</f>
        <v>66.015597234113741</v>
      </c>
    </row>
    <row r="87" spans="1:157">
      <c r="EY87" s="19"/>
    </row>
    <row r="88" spans="1:157">
      <c r="A88" s="1" t="s">
        <v>2</v>
      </c>
      <c r="B88" s="20">
        <f>AVERAGE(B4:B83)</f>
        <v>331.23750000000001</v>
      </c>
      <c r="C88" s="20">
        <f t="shared" ref="C88:BN88" si="6">AVERAGE(C4:C83)</f>
        <v>164.23750000000001</v>
      </c>
      <c r="D88" s="20">
        <f t="shared" si="6"/>
        <v>436.66250000000002</v>
      </c>
      <c r="E88" s="20">
        <f t="shared" si="6"/>
        <v>330.46249999999998</v>
      </c>
      <c r="F88" s="20">
        <f t="shared" si="6"/>
        <v>325.5</v>
      </c>
      <c r="G88" s="20">
        <f t="shared" si="6"/>
        <v>359.17500000000001</v>
      </c>
      <c r="H88" s="20">
        <f t="shared" si="6"/>
        <v>108.425</v>
      </c>
      <c r="I88" s="20">
        <f t="shared" si="6"/>
        <v>410.72500000000002</v>
      </c>
      <c r="J88" s="20">
        <f t="shared" si="6"/>
        <v>460.6875</v>
      </c>
      <c r="K88" s="20">
        <f t="shared" si="6"/>
        <v>111.875</v>
      </c>
      <c r="L88" s="20">
        <f t="shared" si="6"/>
        <v>101.8625</v>
      </c>
      <c r="M88" s="20">
        <f t="shared" si="6"/>
        <v>281.9375</v>
      </c>
      <c r="N88" s="20">
        <f t="shared" si="6"/>
        <v>276.88749999999999</v>
      </c>
      <c r="O88" s="20">
        <f t="shared" si="6"/>
        <v>343.1</v>
      </c>
      <c r="P88" s="20">
        <f t="shared" si="6"/>
        <v>197.03749999999999</v>
      </c>
      <c r="Q88" s="20">
        <f t="shared" si="6"/>
        <v>144.55000000000001</v>
      </c>
      <c r="R88" s="20">
        <f t="shared" si="6"/>
        <v>409.8</v>
      </c>
      <c r="S88" s="20">
        <f t="shared" si="6"/>
        <v>293.57499999999999</v>
      </c>
      <c r="T88" s="20">
        <f t="shared" si="6"/>
        <v>229.7</v>
      </c>
      <c r="U88" s="20">
        <f t="shared" si="6"/>
        <v>112.1</v>
      </c>
      <c r="V88" s="20">
        <f t="shared" si="6"/>
        <v>309.375</v>
      </c>
      <c r="W88" s="20">
        <f t="shared" si="6"/>
        <v>309.375</v>
      </c>
      <c r="X88" s="20">
        <f t="shared" si="6"/>
        <v>75.424999999999997</v>
      </c>
      <c r="Y88" s="20">
        <f t="shared" si="6"/>
        <v>141.47499999999999</v>
      </c>
      <c r="Z88" s="20">
        <f t="shared" si="6"/>
        <v>137.11250000000001</v>
      </c>
      <c r="AA88" s="20">
        <f t="shared" si="6"/>
        <v>133.25</v>
      </c>
      <c r="AB88" s="20">
        <f t="shared" si="6"/>
        <v>142.78749999999999</v>
      </c>
      <c r="AC88" s="20">
        <f t="shared" si="6"/>
        <v>96.962500000000006</v>
      </c>
      <c r="AD88" s="20">
        <f t="shared" si="6"/>
        <v>470.9375</v>
      </c>
      <c r="AE88" s="20">
        <f t="shared" si="6"/>
        <v>136.63749999999999</v>
      </c>
      <c r="AF88" s="20">
        <f t="shared" si="6"/>
        <v>272.22500000000002</v>
      </c>
      <c r="AG88" s="20">
        <f t="shared" si="6"/>
        <v>168.27500000000001</v>
      </c>
      <c r="AH88" s="20">
        <f t="shared" si="6"/>
        <v>141.4375</v>
      </c>
      <c r="AI88" s="20">
        <f t="shared" si="6"/>
        <v>226.5</v>
      </c>
      <c r="AJ88" s="20">
        <f t="shared" si="6"/>
        <v>306.83749999999998</v>
      </c>
      <c r="AK88" s="20">
        <f t="shared" si="6"/>
        <v>465.7</v>
      </c>
      <c r="AL88" s="20">
        <f t="shared" si="6"/>
        <v>125.8125</v>
      </c>
      <c r="AM88" s="20">
        <f t="shared" si="6"/>
        <v>1719.1</v>
      </c>
      <c r="AN88" s="20">
        <f t="shared" si="6"/>
        <v>604.26250000000005</v>
      </c>
      <c r="AO88" s="20">
        <f t="shared" si="6"/>
        <v>375.375</v>
      </c>
      <c r="AP88" s="20">
        <f t="shared" si="6"/>
        <v>265.51249999999999</v>
      </c>
      <c r="AQ88" s="20">
        <f t="shared" si="6"/>
        <v>124.72499999999999</v>
      </c>
      <c r="AR88" s="20">
        <f t="shared" si="6"/>
        <v>430.08749999999998</v>
      </c>
      <c r="AS88" s="20">
        <f t="shared" si="6"/>
        <v>165.46250000000001</v>
      </c>
      <c r="AT88" s="20">
        <f t="shared" si="6"/>
        <v>310.88749999999999</v>
      </c>
      <c r="AU88" s="20">
        <f t="shared" si="6"/>
        <v>175.33750000000001</v>
      </c>
      <c r="AV88" s="20">
        <f t="shared" si="6"/>
        <v>592.97500000000002</v>
      </c>
      <c r="AW88" s="20">
        <f t="shared" si="6"/>
        <v>119.28749999999999</v>
      </c>
      <c r="AX88" s="20">
        <f t="shared" si="6"/>
        <v>119.825</v>
      </c>
      <c r="AY88" s="20">
        <f t="shared" si="6"/>
        <v>509.76249999999999</v>
      </c>
      <c r="AZ88" s="20">
        <f t="shared" si="6"/>
        <v>117.65</v>
      </c>
      <c r="BA88" s="20">
        <f t="shared" si="6"/>
        <v>593.47500000000002</v>
      </c>
      <c r="BB88" s="20">
        <f t="shared" si="6"/>
        <v>478.95</v>
      </c>
      <c r="BC88" s="20">
        <f t="shared" si="6"/>
        <v>515.70000000000005</v>
      </c>
      <c r="BD88" s="20">
        <f t="shared" si="6"/>
        <v>344.3125</v>
      </c>
      <c r="BE88" s="20">
        <f t="shared" si="6"/>
        <v>549.83749999999998</v>
      </c>
      <c r="BF88" s="20">
        <f t="shared" si="6"/>
        <v>267.83749999999998</v>
      </c>
      <c r="BG88" s="20">
        <f t="shared" si="6"/>
        <v>575.96249999999998</v>
      </c>
      <c r="BH88" s="20">
        <f t="shared" si="6"/>
        <v>445.07499999999999</v>
      </c>
      <c r="BI88" s="20">
        <f t="shared" si="6"/>
        <v>485.48750000000001</v>
      </c>
      <c r="BJ88" s="20">
        <f t="shared" si="6"/>
        <v>691.4375</v>
      </c>
      <c r="BK88" s="20">
        <f t="shared" si="6"/>
        <v>413.51249999999999</v>
      </c>
      <c r="BL88" s="20">
        <f t="shared" si="6"/>
        <v>569.63750000000005</v>
      </c>
      <c r="BM88" s="20">
        <f t="shared" si="6"/>
        <v>151.05000000000001</v>
      </c>
      <c r="BN88" s="20">
        <f t="shared" si="6"/>
        <v>557.0625</v>
      </c>
      <c r="BO88" s="20">
        <f t="shared" ref="BO88:DZ88" si="7">AVERAGE(BO4:BO83)</f>
        <v>102.46250000000001</v>
      </c>
      <c r="BP88" s="20">
        <f t="shared" si="7"/>
        <v>487.71249999999998</v>
      </c>
      <c r="BQ88" s="20">
        <f t="shared" si="7"/>
        <v>156.98750000000001</v>
      </c>
      <c r="BR88" s="20">
        <f t="shared" si="7"/>
        <v>363.27499999999998</v>
      </c>
      <c r="BS88" s="20">
        <f t="shared" si="7"/>
        <v>309.47500000000002</v>
      </c>
      <c r="BT88" s="20">
        <f t="shared" si="7"/>
        <v>508.3125</v>
      </c>
      <c r="BU88" s="20">
        <f t="shared" si="7"/>
        <v>795.8125</v>
      </c>
      <c r="BV88" s="20">
        <f t="shared" si="7"/>
        <v>440.65</v>
      </c>
      <c r="BW88" s="20">
        <f t="shared" si="7"/>
        <v>285.73750000000001</v>
      </c>
      <c r="BX88" s="20">
        <f t="shared" si="7"/>
        <v>145.83750000000001</v>
      </c>
      <c r="BY88" s="20">
        <f t="shared" si="7"/>
        <v>126.4375</v>
      </c>
      <c r="BZ88" s="20">
        <f t="shared" si="7"/>
        <v>157.05000000000001</v>
      </c>
      <c r="CA88" s="20">
        <f t="shared" si="7"/>
        <v>298.23750000000001</v>
      </c>
      <c r="CB88" s="20">
        <f t="shared" si="7"/>
        <v>370.82499999999999</v>
      </c>
      <c r="CC88" s="20">
        <f t="shared" si="7"/>
        <v>134.83750000000001</v>
      </c>
      <c r="CD88" s="20">
        <f t="shared" si="7"/>
        <v>393</v>
      </c>
      <c r="CE88" s="20">
        <f t="shared" si="7"/>
        <v>434.2</v>
      </c>
      <c r="CF88" s="20">
        <f t="shared" si="7"/>
        <v>450.61250000000001</v>
      </c>
      <c r="CG88" s="20">
        <f t="shared" si="7"/>
        <v>173.7</v>
      </c>
      <c r="CH88" s="20">
        <f t="shared" si="7"/>
        <v>126.6125</v>
      </c>
      <c r="CI88" s="20">
        <f t="shared" si="7"/>
        <v>406.46249999999998</v>
      </c>
      <c r="CJ88" s="20">
        <f t="shared" si="7"/>
        <v>553.8125</v>
      </c>
      <c r="CK88" s="20">
        <f t="shared" si="7"/>
        <v>310.78750000000002</v>
      </c>
      <c r="CL88" s="20">
        <f t="shared" si="7"/>
        <v>309.625</v>
      </c>
      <c r="CM88" s="20">
        <f t="shared" si="7"/>
        <v>347.55</v>
      </c>
      <c r="CN88" s="20">
        <f t="shared" si="7"/>
        <v>570.98749999999995</v>
      </c>
      <c r="CO88" s="20">
        <f t="shared" si="7"/>
        <v>559.32500000000005</v>
      </c>
      <c r="CP88" s="20">
        <f t="shared" si="7"/>
        <v>279.4375</v>
      </c>
      <c r="CQ88" s="20">
        <f t="shared" si="7"/>
        <v>337.1</v>
      </c>
      <c r="CR88" s="20">
        <f t="shared" si="7"/>
        <v>118.71250000000001</v>
      </c>
      <c r="CS88" s="20">
        <f t="shared" si="7"/>
        <v>111.075</v>
      </c>
      <c r="CT88" s="20">
        <f t="shared" si="7"/>
        <v>144.1</v>
      </c>
      <c r="CU88" s="20">
        <f t="shared" si="7"/>
        <v>147.5</v>
      </c>
      <c r="CV88" s="20">
        <f t="shared" si="7"/>
        <v>193.33750000000001</v>
      </c>
      <c r="CW88" s="20">
        <f t="shared" si="7"/>
        <v>192.4</v>
      </c>
      <c r="CX88" s="20">
        <f t="shared" si="7"/>
        <v>96.9</v>
      </c>
      <c r="CY88" s="20">
        <f t="shared" si="7"/>
        <v>305.88749999999999</v>
      </c>
      <c r="CZ88" s="20">
        <f t="shared" si="7"/>
        <v>304.82499999999999</v>
      </c>
      <c r="DA88" s="20">
        <f t="shared" si="7"/>
        <v>412.78750000000002</v>
      </c>
      <c r="DB88" s="20">
        <f t="shared" si="7"/>
        <v>153.875</v>
      </c>
      <c r="DC88" s="20">
        <f t="shared" si="7"/>
        <v>137.9375</v>
      </c>
      <c r="DD88" s="20">
        <f t="shared" si="7"/>
        <v>138.375</v>
      </c>
      <c r="DE88" s="20">
        <f t="shared" si="7"/>
        <v>475.4</v>
      </c>
      <c r="DF88" s="20">
        <f t="shared" si="7"/>
        <v>257.42500000000001</v>
      </c>
      <c r="DG88" s="20">
        <f t="shared" si="7"/>
        <v>609.13750000000005</v>
      </c>
      <c r="DH88" s="20">
        <f t="shared" si="7"/>
        <v>843.3125</v>
      </c>
      <c r="DI88" s="20">
        <f t="shared" si="7"/>
        <v>545.4375</v>
      </c>
      <c r="DJ88" s="20">
        <f t="shared" si="7"/>
        <v>598.75</v>
      </c>
      <c r="DK88" s="20">
        <f t="shared" si="7"/>
        <v>425.46249999999998</v>
      </c>
      <c r="DL88" s="20">
        <f t="shared" si="7"/>
        <v>614.5</v>
      </c>
      <c r="DM88" s="20">
        <f t="shared" si="7"/>
        <v>689.58749999999998</v>
      </c>
      <c r="DN88" s="20">
        <f t="shared" si="7"/>
        <v>423.35</v>
      </c>
      <c r="DO88" s="20">
        <f t="shared" si="7"/>
        <v>574.48749999999995</v>
      </c>
      <c r="DP88" s="20">
        <f t="shared" si="7"/>
        <v>462.125</v>
      </c>
      <c r="DQ88" s="20">
        <f t="shared" si="7"/>
        <v>315.73750000000001</v>
      </c>
      <c r="DR88" s="20">
        <f t="shared" si="7"/>
        <v>465.9</v>
      </c>
      <c r="DS88" s="20">
        <f t="shared" si="7"/>
        <v>476.96249999999998</v>
      </c>
      <c r="DT88" s="20">
        <f t="shared" si="7"/>
        <v>576.125</v>
      </c>
      <c r="DU88" s="20">
        <f t="shared" si="7"/>
        <v>351.78750000000002</v>
      </c>
      <c r="DV88" s="20">
        <f t="shared" si="7"/>
        <v>785.13750000000005</v>
      </c>
      <c r="DW88" s="20">
        <f t="shared" si="7"/>
        <v>417.95</v>
      </c>
      <c r="DX88" s="20">
        <f t="shared" si="7"/>
        <v>393.76249999999999</v>
      </c>
      <c r="DY88" s="20">
        <f t="shared" si="7"/>
        <v>451.3125</v>
      </c>
      <c r="DZ88" s="20">
        <f t="shared" si="7"/>
        <v>414.52499999999998</v>
      </c>
      <c r="EA88" s="20">
        <f t="shared" ref="EA88:EY88" si="8">AVERAGE(EA4:EA83)</f>
        <v>272.8</v>
      </c>
      <c r="EB88" s="20">
        <f t="shared" si="8"/>
        <v>330.8</v>
      </c>
      <c r="EC88" s="20">
        <f t="shared" si="8"/>
        <v>176.1</v>
      </c>
      <c r="ED88" s="20">
        <f t="shared" si="8"/>
        <v>444.03750000000002</v>
      </c>
      <c r="EE88" s="20">
        <f t="shared" si="8"/>
        <v>246.46250000000001</v>
      </c>
      <c r="EF88" s="20">
        <f t="shared" si="8"/>
        <v>218.02500000000001</v>
      </c>
      <c r="EG88" s="20">
        <f t="shared" si="8"/>
        <v>716.25</v>
      </c>
      <c r="EH88" s="20">
        <f t="shared" si="8"/>
        <v>676.33749999999998</v>
      </c>
      <c r="EI88" s="20">
        <f t="shared" si="8"/>
        <v>527.71249999999998</v>
      </c>
      <c r="EJ88" s="20">
        <f t="shared" si="8"/>
        <v>588.20000000000005</v>
      </c>
      <c r="EK88" s="20">
        <f t="shared" si="8"/>
        <v>589.07500000000005</v>
      </c>
      <c r="EL88" s="20">
        <f t="shared" si="8"/>
        <v>602.625</v>
      </c>
      <c r="EM88" s="20">
        <f t="shared" si="8"/>
        <v>377.8</v>
      </c>
      <c r="EN88" s="20">
        <f t="shared" si="8"/>
        <v>592.66250000000002</v>
      </c>
      <c r="EO88" s="20">
        <f t="shared" si="8"/>
        <v>449</v>
      </c>
      <c r="EP88" s="20">
        <f t="shared" si="8"/>
        <v>590.3125</v>
      </c>
      <c r="EQ88" s="20">
        <f t="shared" si="8"/>
        <v>917.625</v>
      </c>
      <c r="ER88" s="20">
        <f t="shared" si="8"/>
        <v>290.83749999999998</v>
      </c>
      <c r="ES88" s="20">
        <f t="shared" si="8"/>
        <v>182.71250000000001</v>
      </c>
      <c r="ET88" s="20">
        <f t="shared" si="8"/>
        <v>653.5625</v>
      </c>
      <c r="EU88" s="20">
        <f t="shared" si="8"/>
        <v>602.57500000000005</v>
      </c>
      <c r="EV88" s="20">
        <f t="shared" si="8"/>
        <v>579.01250000000005</v>
      </c>
      <c r="EW88" s="20">
        <f t="shared" si="8"/>
        <v>827.57500000000005</v>
      </c>
      <c r="EX88" s="20">
        <f t="shared" si="8"/>
        <v>728.6</v>
      </c>
      <c r="EY88" s="20">
        <f t="shared" si="8"/>
        <v>342.7</v>
      </c>
    </row>
    <row r="89" spans="1:157">
      <c r="A89" s="1" t="s">
        <v>3</v>
      </c>
      <c r="B89" s="20">
        <f>STDEV(B4:B83)</f>
        <v>27.502010858586729</v>
      </c>
      <c r="C89" s="20">
        <f t="shared" ref="C89:BN89" si="9">STDEV(C4:C83)</f>
        <v>15.724079534751482</v>
      </c>
      <c r="D89" s="20">
        <f t="shared" si="9"/>
        <v>32.268236429629745</v>
      </c>
      <c r="E89" s="20">
        <f t="shared" si="9"/>
        <v>24.28206805677646</v>
      </c>
      <c r="F89" s="20">
        <f t="shared" si="9"/>
        <v>67.563565943768651</v>
      </c>
      <c r="G89" s="20">
        <f t="shared" si="9"/>
        <v>33.807637141834149</v>
      </c>
      <c r="H89" s="20">
        <f t="shared" si="9"/>
        <v>8.9368742588775003</v>
      </c>
      <c r="I89" s="20">
        <f t="shared" si="9"/>
        <v>64.871630787368446</v>
      </c>
      <c r="J89" s="20">
        <f t="shared" si="9"/>
        <v>1.8663831535752158</v>
      </c>
      <c r="K89" s="20">
        <f t="shared" si="9"/>
        <v>13.065923405193363</v>
      </c>
      <c r="L89" s="20">
        <f t="shared" si="9"/>
        <v>8.6283954974699277</v>
      </c>
      <c r="M89" s="20">
        <f t="shared" si="9"/>
        <v>27.426008052968974</v>
      </c>
      <c r="N89" s="20">
        <f t="shared" si="9"/>
        <v>24.205341888710592</v>
      </c>
      <c r="O89" s="20">
        <f t="shared" si="9"/>
        <v>363.64614877513463</v>
      </c>
      <c r="P89" s="20">
        <f t="shared" si="9"/>
        <v>85.775013881252832</v>
      </c>
      <c r="Q89" s="20">
        <f t="shared" si="9"/>
        <v>17.009230554338238</v>
      </c>
      <c r="R89" s="20">
        <f t="shared" si="9"/>
        <v>33.351370647255749</v>
      </c>
      <c r="S89" s="20">
        <f t="shared" si="9"/>
        <v>30.518214109037586</v>
      </c>
      <c r="T89" s="20">
        <f t="shared" si="9"/>
        <v>19.970484550069312</v>
      </c>
      <c r="U89" s="20">
        <f t="shared" si="9"/>
        <v>7.3838688360060747</v>
      </c>
      <c r="V89" s="20">
        <f t="shared" si="9"/>
        <v>29.491202292518153</v>
      </c>
      <c r="W89" s="20">
        <f t="shared" si="9"/>
        <v>29.491202292518153</v>
      </c>
      <c r="X89" s="20">
        <f t="shared" si="9"/>
        <v>7.9853901405130099</v>
      </c>
      <c r="Y89" s="20">
        <f t="shared" si="9"/>
        <v>12.472729747002957</v>
      </c>
      <c r="Z89" s="20">
        <f t="shared" si="9"/>
        <v>35.250278300364741</v>
      </c>
      <c r="AA89" s="20">
        <f t="shared" si="9"/>
        <v>18.30023863716578</v>
      </c>
      <c r="AB89" s="20">
        <f t="shared" si="9"/>
        <v>18.451231477545722</v>
      </c>
      <c r="AC89" s="20">
        <f t="shared" si="9"/>
        <v>10.412314702713987</v>
      </c>
      <c r="AD89" s="20">
        <f t="shared" si="9"/>
        <v>35.709213699519829</v>
      </c>
      <c r="AE89" s="20">
        <f t="shared" si="9"/>
        <v>16.67503534621348</v>
      </c>
      <c r="AF89" s="20">
        <f t="shared" si="9"/>
        <v>24.557849553320914</v>
      </c>
      <c r="AG89" s="20">
        <f t="shared" si="9"/>
        <v>36.3370212582712</v>
      </c>
      <c r="AH89" s="20">
        <f t="shared" si="9"/>
        <v>15.039057799399233</v>
      </c>
      <c r="AI89" s="20">
        <f t="shared" si="9"/>
        <v>22.238067487297997</v>
      </c>
      <c r="AJ89" s="20">
        <f t="shared" si="9"/>
        <v>27.301153937683914</v>
      </c>
      <c r="AK89" s="20">
        <f t="shared" si="9"/>
        <v>37.38658799657059</v>
      </c>
      <c r="AL89" s="20">
        <f t="shared" si="9"/>
        <v>11.440648992390624</v>
      </c>
      <c r="AM89" s="20">
        <f t="shared" si="9"/>
        <v>357.581630938741</v>
      </c>
      <c r="AN89" s="20">
        <f t="shared" si="9"/>
        <v>29.525249331737506</v>
      </c>
      <c r="AO89" s="20">
        <f t="shared" si="9"/>
        <v>33.564740013173029</v>
      </c>
      <c r="AP89" s="20">
        <f t="shared" si="9"/>
        <v>22.698906319496231</v>
      </c>
      <c r="AQ89" s="20">
        <f t="shared" si="9"/>
        <v>11.483587628007481</v>
      </c>
      <c r="AR89" s="20">
        <f t="shared" si="9"/>
        <v>41.37423944767346</v>
      </c>
      <c r="AS89" s="20">
        <f t="shared" si="9"/>
        <v>15.29121841971703</v>
      </c>
      <c r="AT89" s="20">
        <f t="shared" si="9"/>
        <v>401.52793599708099</v>
      </c>
      <c r="AU89" s="20">
        <f t="shared" si="9"/>
        <v>24.715056524057236</v>
      </c>
      <c r="AV89" s="20">
        <f t="shared" si="9"/>
        <v>513.99743818009074</v>
      </c>
      <c r="AW89" s="20">
        <f t="shared" si="9"/>
        <v>20.05258514222232</v>
      </c>
      <c r="AX89" s="20">
        <f t="shared" si="9"/>
        <v>9.9158165433573284</v>
      </c>
      <c r="AY89" s="20">
        <f t="shared" si="9"/>
        <v>15.414315021918318</v>
      </c>
      <c r="AZ89" s="20">
        <f t="shared" si="9"/>
        <v>13.907561007040609</v>
      </c>
      <c r="BA89" s="20">
        <f t="shared" si="9"/>
        <v>12.887021240600795</v>
      </c>
      <c r="BB89" s="20">
        <f t="shared" si="9"/>
        <v>144.63510612590099</v>
      </c>
      <c r="BC89" s="20">
        <f t="shared" si="9"/>
        <v>13.31830376549031</v>
      </c>
      <c r="BD89" s="20">
        <f t="shared" si="9"/>
        <v>43.017686603994569</v>
      </c>
      <c r="BE89" s="20">
        <f t="shared" si="9"/>
        <v>28.225333692010029</v>
      </c>
      <c r="BF89" s="20">
        <f t="shared" si="9"/>
        <v>29.75700906690048</v>
      </c>
      <c r="BG89" s="20">
        <f t="shared" si="9"/>
        <v>15.85331794525732</v>
      </c>
      <c r="BH89" s="20">
        <f t="shared" si="9"/>
        <v>45.136578952039336</v>
      </c>
      <c r="BI89" s="20">
        <f t="shared" si="9"/>
        <v>11.753796854903065</v>
      </c>
      <c r="BJ89" s="20">
        <f t="shared" si="9"/>
        <v>16.072496950624942</v>
      </c>
      <c r="BK89" s="20">
        <f t="shared" si="9"/>
        <v>42.873967124142304</v>
      </c>
      <c r="BL89" s="20">
        <f t="shared" si="9"/>
        <v>22.205737512656782</v>
      </c>
      <c r="BM89" s="20">
        <f t="shared" si="9"/>
        <v>17.849511570100169</v>
      </c>
      <c r="BN89" s="20">
        <f t="shared" si="9"/>
        <v>14.553562137362659</v>
      </c>
      <c r="BO89" s="20">
        <f t="shared" ref="BO89:DZ89" si="10">STDEV(BO4:BO83)</f>
        <v>8.0503852411947108</v>
      </c>
      <c r="BP89" s="20">
        <f t="shared" si="10"/>
        <v>12.919609029237472</v>
      </c>
      <c r="BQ89" s="20">
        <f t="shared" si="10"/>
        <v>40.910985108301247</v>
      </c>
      <c r="BR89" s="20">
        <f t="shared" si="10"/>
        <v>81.017262576830063</v>
      </c>
      <c r="BS89" s="20">
        <f t="shared" si="10"/>
        <v>25.566480725920421</v>
      </c>
      <c r="BT89" s="20">
        <f t="shared" si="10"/>
        <v>14.925633163000345</v>
      </c>
      <c r="BU89" s="20">
        <f t="shared" si="10"/>
        <v>61.981641575591262</v>
      </c>
      <c r="BV89" s="20">
        <f t="shared" si="10"/>
        <v>94.470288678705572</v>
      </c>
      <c r="BW89" s="20">
        <f t="shared" si="10"/>
        <v>29.018433142148012</v>
      </c>
      <c r="BX89" s="20">
        <f t="shared" si="10"/>
        <v>20.758066146117315</v>
      </c>
      <c r="BY89" s="20">
        <f t="shared" si="10"/>
        <v>12.803128326182975</v>
      </c>
      <c r="BZ89" s="20">
        <f t="shared" si="10"/>
        <v>16.72782870442418</v>
      </c>
      <c r="CA89" s="20">
        <f t="shared" si="10"/>
        <v>34.896317948017256</v>
      </c>
      <c r="CB89" s="20">
        <f t="shared" si="10"/>
        <v>23.89098394633529</v>
      </c>
      <c r="CC89" s="20">
        <f t="shared" si="10"/>
        <v>18.640804398083102</v>
      </c>
      <c r="CD89" s="20">
        <f t="shared" si="10"/>
        <v>48.14771574691337</v>
      </c>
      <c r="CE89" s="20">
        <f t="shared" si="10"/>
        <v>32.175704333659709</v>
      </c>
      <c r="CF89" s="20">
        <f t="shared" si="10"/>
        <v>119.492862320599</v>
      </c>
      <c r="CG89" s="20">
        <f t="shared" si="10"/>
        <v>22.008283825914798</v>
      </c>
      <c r="CH89" s="20">
        <f t="shared" si="10"/>
        <v>19.239656928702701</v>
      </c>
      <c r="CI89" s="20">
        <f t="shared" si="10"/>
        <v>29.26610505453862</v>
      </c>
      <c r="CJ89" s="20">
        <f t="shared" si="10"/>
        <v>487.80690031371114</v>
      </c>
      <c r="CK89" s="20">
        <f t="shared" si="10"/>
        <v>48.667482905992429</v>
      </c>
      <c r="CL89" s="20">
        <f t="shared" si="10"/>
        <v>33.230447758461636</v>
      </c>
      <c r="CM89" s="20">
        <f t="shared" si="10"/>
        <v>27.580905153999634</v>
      </c>
      <c r="CN89" s="20">
        <f t="shared" si="10"/>
        <v>42.999998160141267</v>
      </c>
      <c r="CO89" s="20">
        <f t="shared" si="10"/>
        <v>53.349047658566022</v>
      </c>
      <c r="CP89" s="20">
        <f t="shared" si="10"/>
        <v>54.525767628186934</v>
      </c>
      <c r="CQ89" s="20">
        <f t="shared" si="10"/>
        <v>73.772417747103532</v>
      </c>
      <c r="CR89" s="20">
        <f t="shared" si="10"/>
        <v>20.808465749195506</v>
      </c>
      <c r="CS89" s="20">
        <f t="shared" si="10"/>
        <v>17.127056838504615</v>
      </c>
      <c r="CT89" s="20">
        <f t="shared" si="10"/>
        <v>15.016952445802479</v>
      </c>
      <c r="CU89" s="20">
        <f t="shared" si="10"/>
        <v>13.904739197550551</v>
      </c>
      <c r="CV89" s="20">
        <f t="shared" si="10"/>
        <v>25.102798144500678</v>
      </c>
      <c r="CW89" s="20">
        <f t="shared" si="10"/>
        <v>24.462112269975034</v>
      </c>
      <c r="CX89" s="20">
        <f t="shared" si="10"/>
        <v>15.816671223983709</v>
      </c>
      <c r="CY89" s="20">
        <f t="shared" si="10"/>
        <v>239.30352495724341</v>
      </c>
      <c r="CZ89" s="20">
        <f t="shared" si="10"/>
        <v>83.082051101244915</v>
      </c>
      <c r="DA89" s="20">
        <f t="shared" si="10"/>
        <v>27.227914636325682</v>
      </c>
      <c r="DB89" s="20">
        <f t="shared" si="10"/>
        <v>19.0012491261609</v>
      </c>
      <c r="DC89" s="20">
        <f t="shared" si="10"/>
        <v>12.522732493905794</v>
      </c>
      <c r="DD89" s="20">
        <f t="shared" si="10"/>
        <v>16.731214669108681</v>
      </c>
      <c r="DE89" s="20">
        <f t="shared" si="10"/>
        <v>53.725415337292155</v>
      </c>
      <c r="DF89" s="20">
        <f t="shared" si="10"/>
        <v>99.74343987184497</v>
      </c>
      <c r="DG89" s="20">
        <f t="shared" si="10"/>
        <v>62.314381327693319</v>
      </c>
      <c r="DH89" s="20">
        <f t="shared" si="10"/>
        <v>131.6724545408421</v>
      </c>
      <c r="DI89" s="20">
        <f t="shared" si="10"/>
        <v>68.376256844024454</v>
      </c>
      <c r="DJ89" s="20">
        <f t="shared" si="10"/>
        <v>90.762661703443186</v>
      </c>
      <c r="DK89" s="20">
        <f t="shared" si="10"/>
        <v>52.293219966171243</v>
      </c>
      <c r="DL89" s="20">
        <f t="shared" si="10"/>
        <v>148.62100299636512</v>
      </c>
      <c r="DM89" s="20">
        <f t="shared" si="10"/>
        <v>156.10639780838227</v>
      </c>
      <c r="DN89" s="20">
        <f t="shared" si="10"/>
        <v>46.709471026166575</v>
      </c>
      <c r="DO89" s="20">
        <f t="shared" si="10"/>
        <v>138.17700936741079</v>
      </c>
      <c r="DP89" s="20">
        <f t="shared" si="10"/>
        <v>76.150645999071799</v>
      </c>
      <c r="DQ89" s="20">
        <f t="shared" si="10"/>
        <v>40.199106908021342</v>
      </c>
      <c r="DR89" s="20">
        <f t="shared" si="10"/>
        <v>48.183877759571793</v>
      </c>
      <c r="DS89" s="20">
        <f t="shared" si="10"/>
        <v>98.427309649355536</v>
      </c>
      <c r="DT89" s="20">
        <f t="shared" si="10"/>
        <v>175.91262035453852</v>
      </c>
      <c r="DU89" s="20">
        <f t="shared" si="10"/>
        <v>23.946508823002294</v>
      </c>
      <c r="DV89" s="20">
        <f t="shared" si="10"/>
        <v>92.064609089678996</v>
      </c>
      <c r="DW89" s="20">
        <f t="shared" si="10"/>
        <v>49.654731950372067</v>
      </c>
      <c r="DX89" s="20">
        <f t="shared" si="10"/>
        <v>27.314967265381462</v>
      </c>
      <c r="DY89" s="20">
        <f t="shared" si="10"/>
        <v>147.99423472776982</v>
      </c>
      <c r="DZ89" s="20">
        <f t="shared" si="10"/>
        <v>134.19464184062704</v>
      </c>
      <c r="EA89" s="20">
        <f t="shared" ref="EA89:EY89" si="11">STDEV(EA4:EA83)</f>
        <v>32.262138329941038</v>
      </c>
      <c r="EB89" s="20">
        <f t="shared" si="11"/>
        <v>34.965950888242645</v>
      </c>
      <c r="EC89" s="20">
        <f t="shared" si="11"/>
        <v>28.144563519376259</v>
      </c>
      <c r="ED89" s="20">
        <f t="shared" si="11"/>
        <v>48.86313713717189</v>
      </c>
      <c r="EE89" s="20">
        <f t="shared" si="11"/>
        <v>27.468713503165556</v>
      </c>
      <c r="EF89" s="20">
        <f t="shared" si="11"/>
        <v>52.533286614599398</v>
      </c>
      <c r="EG89" s="20">
        <f t="shared" si="11"/>
        <v>144.85597386561923</v>
      </c>
      <c r="EH89" s="20">
        <f t="shared" si="11"/>
        <v>113.49933850808202</v>
      </c>
      <c r="EI89" s="20">
        <f t="shared" si="11"/>
        <v>45.27194726164052</v>
      </c>
      <c r="EJ89" s="20">
        <f t="shared" si="11"/>
        <v>95.595323226530382</v>
      </c>
      <c r="EK89" s="20">
        <f t="shared" si="11"/>
        <v>61.833130892341018</v>
      </c>
      <c r="EL89" s="20">
        <f t="shared" si="11"/>
        <v>77.576320117919849</v>
      </c>
      <c r="EM89" s="20">
        <f t="shared" si="11"/>
        <v>43.284867411549875</v>
      </c>
      <c r="EN89" s="20">
        <f t="shared" si="11"/>
        <v>54.917646918253645</v>
      </c>
      <c r="EO89" s="20">
        <f t="shared" si="11"/>
        <v>34.631514147549176</v>
      </c>
      <c r="EP89" s="20">
        <f t="shared" si="11"/>
        <v>82.240707797217681</v>
      </c>
      <c r="EQ89" s="20">
        <f t="shared" si="11"/>
        <v>83.957399535174147</v>
      </c>
      <c r="ER89" s="20">
        <f t="shared" si="11"/>
        <v>36.270238784973415</v>
      </c>
      <c r="ES89" s="20">
        <f t="shared" si="11"/>
        <v>32.27657133219121</v>
      </c>
      <c r="ET89" s="20">
        <f t="shared" si="11"/>
        <v>312.74160660199982</v>
      </c>
      <c r="EU89" s="20">
        <f t="shared" si="11"/>
        <v>193.71862506275059</v>
      </c>
      <c r="EV89" s="20">
        <f t="shared" si="11"/>
        <v>94.179130928946535</v>
      </c>
      <c r="EW89" s="20">
        <f t="shared" si="11"/>
        <v>52.130987650510903</v>
      </c>
      <c r="EX89" s="20">
        <f t="shared" si="11"/>
        <v>21.388864960623728</v>
      </c>
      <c r="EY89" s="20">
        <f t="shared" si="11"/>
        <v>151.69843502776627</v>
      </c>
    </row>
    <row r="90" spans="1:157">
      <c r="EY90" s="19"/>
    </row>
    <row r="91" spans="1:157">
      <c r="EY91" s="19"/>
    </row>
    <row r="92" spans="1:157">
      <c r="EY92" s="19"/>
    </row>
    <row r="93" spans="1:157">
      <c r="EY93" s="19"/>
    </row>
    <row r="95" spans="1:157" ht="18.75">
      <c r="B95" s="21">
        <v>165</v>
      </c>
      <c r="C95" s="21">
        <v>149</v>
      </c>
      <c r="D95" s="21">
        <v>199</v>
      </c>
      <c r="E95" s="21">
        <v>166</v>
      </c>
      <c r="F95" s="22">
        <v>180</v>
      </c>
      <c r="G95" s="22">
        <v>199</v>
      </c>
      <c r="H95" s="22">
        <v>130</v>
      </c>
      <c r="I95" s="22">
        <v>129</v>
      </c>
      <c r="J95" s="22">
        <v>159</v>
      </c>
      <c r="K95" s="22">
        <v>135</v>
      </c>
      <c r="L95" s="22">
        <v>129</v>
      </c>
      <c r="M95" s="22">
        <v>181</v>
      </c>
      <c r="N95" s="22">
        <v>165</v>
      </c>
      <c r="O95" s="22">
        <v>196</v>
      </c>
      <c r="P95" s="22">
        <v>130</v>
      </c>
      <c r="Q95" s="22">
        <v>134</v>
      </c>
      <c r="R95" s="22">
        <v>181</v>
      </c>
      <c r="S95" s="22">
        <v>186</v>
      </c>
      <c r="T95" s="22">
        <v>145</v>
      </c>
      <c r="U95" s="23">
        <v>125</v>
      </c>
      <c r="V95" s="23">
        <v>135</v>
      </c>
      <c r="W95" s="23">
        <v>172</v>
      </c>
      <c r="X95" s="23">
        <v>124</v>
      </c>
      <c r="Y95" s="22">
        <v>140</v>
      </c>
      <c r="Z95" s="22">
        <v>148</v>
      </c>
      <c r="AA95" s="22">
        <v>128</v>
      </c>
      <c r="AB95" s="22">
        <v>138</v>
      </c>
      <c r="AC95" s="22">
        <v>118</v>
      </c>
      <c r="AD95" s="22">
        <v>201</v>
      </c>
      <c r="AE95" s="23">
        <v>135</v>
      </c>
      <c r="AF95" s="23">
        <v>167</v>
      </c>
      <c r="AG95" s="23">
        <v>156</v>
      </c>
      <c r="AH95" s="23">
        <v>142</v>
      </c>
      <c r="AI95" s="23">
        <v>144</v>
      </c>
      <c r="AJ95" s="23">
        <v>174</v>
      </c>
      <c r="AK95" s="24">
        <v>196</v>
      </c>
      <c r="AL95" s="24">
        <v>128</v>
      </c>
      <c r="AM95" s="24">
        <v>276</v>
      </c>
      <c r="AN95" s="24">
        <v>194</v>
      </c>
      <c r="AO95" s="24">
        <v>184</v>
      </c>
      <c r="AP95" s="24">
        <v>156</v>
      </c>
      <c r="AQ95" s="24">
        <v>135</v>
      </c>
      <c r="AR95" s="24">
        <v>192</v>
      </c>
      <c r="AS95" s="24">
        <v>134</v>
      </c>
      <c r="AT95" s="24">
        <v>167</v>
      </c>
      <c r="AU95" s="24">
        <v>172</v>
      </c>
      <c r="AV95" s="24">
        <v>248</v>
      </c>
      <c r="AW95" s="24">
        <v>123</v>
      </c>
      <c r="AX95" s="25">
        <v>124</v>
      </c>
      <c r="AY95" s="22">
        <v>264</v>
      </c>
      <c r="AZ95" s="22">
        <v>115</v>
      </c>
      <c r="BA95" s="22">
        <v>132</v>
      </c>
      <c r="BB95" s="22">
        <v>155</v>
      </c>
      <c r="BC95" s="22">
        <v>179</v>
      </c>
      <c r="BD95" s="22">
        <v>133</v>
      </c>
      <c r="BE95" s="22">
        <v>148</v>
      </c>
      <c r="BF95" s="22">
        <v>502</v>
      </c>
      <c r="BG95" s="22">
        <v>186</v>
      </c>
      <c r="BH95" s="22">
        <v>483</v>
      </c>
      <c r="BI95" s="22">
        <v>111</v>
      </c>
      <c r="BJ95" s="22">
        <v>340</v>
      </c>
      <c r="BK95" s="22">
        <v>197</v>
      </c>
      <c r="BL95" s="22">
        <v>113</v>
      </c>
      <c r="BM95" s="22">
        <v>294</v>
      </c>
      <c r="BN95" s="22">
        <v>113</v>
      </c>
      <c r="BO95" s="22">
        <v>122</v>
      </c>
      <c r="BP95" s="22">
        <v>294</v>
      </c>
      <c r="BQ95" s="22">
        <v>145</v>
      </c>
      <c r="BR95" s="22">
        <v>129</v>
      </c>
      <c r="BS95" s="22">
        <v>124</v>
      </c>
      <c r="BT95" s="22">
        <v>141</v>
      </c>
      <c r="BU95" s="22">
        <v>208</v>
      </c>
      <c r="BV95" s="1">
        <v>182</v>
      </c>
      <c r="BW95" s="1">
        <v>165</v>
      </c>
      <c r="BX95" s="1">
        <v>144</v>
      </c>
      <c r="BY95" s="1">
        <v>136</v>
      </c>
      <c r="BZ95" s="1">
        <v>143</v>
      </c>
      <c r="CA95" s="1">
        <v>175</v>
      </c>
      <c r="CB95" s="1">
        <v>174</v>
      </c>
      <c r="CC95" s="1">
        <v>135</v>
      </c>
      <c r="CD95" s="1">
        <v>181</v>
      </c>
      <c r="CE95" s="1">
        <v>195</v>
      </c>
      <c r="CF95" s="1">
        <v>193</v>
      </c>
      <c r="CG95" s="1">
        <v>142</v>
      </c>
      <c r="CH95" s="1">
        <v>130</v>
      </c>
      <c r="CI95" s="1">
        <v>190</v>
      </c>
      <c r="CJ95" s="1">
        <v>239</v>
      </c>
      <c r="CK95" s="1">
        <v>172</v>
      </c>
      <c r="CL95" s="1">
        <v>179</v>
      </c>
      <c r="CM95" s="1">
        <v>174</v>
      </c>
      <c r="CN95" s="1">
        <v>177</v>
      </c>
      <c r="CO95" s="1">
        <v>213</v>
      </c>
      <c r="CP95" s="1">
        <v>174</v>
      </c>
      <c r="CQ95" s="1">
        <v>195</v>
      </c>
      <c r="CR95" s="1">
        <v>132</v>
      </c>
      <c r="CS95" s="1">
        <v>130</v>
      </c>
      <c r="CT95" s="1">
        <v>132</v>
      </c>
      <c r="CU95" s="1">
        <v>136</v>
      </c>
      <c r="CV95" s="1">
        <v>151</v>
      </c>
      <c r="CW95" s="1">
        <v>152</v>
      </c>
      <c r="CX95" s="1">
        <v>125</v>
      </c>
      <c r="CY95" s="1">
        <v>289</v>
      </c>
      <c r="CZ95" s="1">
        <v>213</v>
      </c>
      <c r="DA95" s="1">
        <v>178</v>
      </c>
      <c r="DB95" s="1">
        <v>136</v>
      </c>
      <c r="DC95" s="1">
        <v>134</v>
      </c>
      <c r="DD95" s="1">
        <v>141</v>
      </c>
      <c r="DE95" s="26">
        <v>188</v>
      </c>
      <c r="DF95" s="26">
        <v>206</v>
      </c>
      <c r="DG95" s="26">
        <v>243</v>
      </c>
      <c r="DH95" s="26">
        <v>335</v>
      </c>
      <c r="DI95" s="26">
        <v>233</v>
      </c>
      <c r="DJ95" s="26">
        <v>282</v>
      </c>
      <c r="DK95" s="26">
        <v>203</v>
      </c>
      <c r="DL95" s="26">
        <v>209</v>
      </c>
      <c r="DM95" s="26">
        <v>122</v>
      </c>
      <c r="DN95" s="26">
        <v>122</v>
      </c>
      <c r="DO95" s="26">
        <v>320</v>
      </c>
      <c r="DP95" s="26">
        <v>169</v>
      </c>
      <c r="DQ95" s="26">
        <v>152</v>
      </c>
      <c r="DR95" s="26">
        <v>198</v>
      </c>
      <c r="DS95" s="26">
        <v>165</v>
      </c>
      <c r="DT95" s="26">
        <v>373</v>
      </c>
      <c r="DU95" s="26">
        <v>132</v>
      </c>
      <c r="DV95" s="26">
        <v>288</v>
      </c>
      <c r="DW95" s="26">
        <v>202</v>
      </c>
      <c r="DX95" s="26">
        <v>158</v>
      </c>
      <c r="DY95" s="26">
        <v>246</v>
      </c>
      <c r="DZ95" s="26">
        <v>118</v>
      </c>
      <c r="EA95" s="26">
        <v>115</v>
      </c>
      <c r="EB95" s="26">
        <v>114</v>
      </c>
      <c r="EC95" s="26">
        <v>72</v>
      </c>
      <c r="ED95" s="26">
        <v>173</v>
      </c>
      <c r="EE95" s="26">
        <v>137</v>
      </c>
      <c r="EF95" s="26">
        <v>123</v>
      </c>
      <c r="EG95" s="26">
        <v>173</v>
      </c>
      <c r="EH95" s="26">
        <v>198</v>
      </c>
      <c r="EI95" s="26">
        <v>150</v>
      </c>
      <c r="EJ95" s="26">
        <v>170</v>
      </c>
      <c r="EK95" s="26">
        <v>188</v>
      </c>
      <c r="EL95" s="26">
        <v>175</v>
      </c>
      <c r="EM95" s="26">
        <v>150</v>
      </c>
      <c r="EN95" s="26">
        <v>169</v>
      </c>
      <c r="EO95" s="26">
        <v>157</v>
      </c>
      <c r="EP95" s="26">
        <v>92</v>
      </c>
      <c r="EQ95" s="26">
        <v>165</v>
      </c>
      <c r="ER95" s="26">
        <v>144</v>
      </c>
      <c r="ES95" s="26">
        <v>121</v>
      </c>
      <c r="ET95" s="26">
        <v>280</v>
      </c>
      <c r="EU95" s="26">
        <v>145</v>
      </c>
      <c r="EV95" s="26">
        <v>185</v>
      </c>
      <c r="EW95" s="26">
        <v>207</v>
      </c>
      <c r="EX95" s="26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2"/>
  <sheetViews>
    <sheetView topLeftCell="A66" workbookViewId="0">
      <selection activeCell="C82" sqref="C82"/>
    </sheetView>
  </sheetViews>
  <sheetFormatPr defaultRowHeight="15"/>
  <cols>
    <col min="5" max="5" width="11.85546875" bestFit="1" customWidth="1"/>
    <col min="6" max="6" width="10" bestFit="1" customWidth="1"/>
  </cols>
  <sheetData>
    <row r="2" spans="1:6">
      <c r="B2" t="s">
        <v>2</v>
      </c>
      <c r="C2" t="s">
        <v>3</v>
      </c>
      <c r="D2" t="s">
        <v>85</v>
      </c>
      <c r="E2" t="s">
        <v>6</v>
      </c>
      <c r="F2" t="s">
        <v>5</v>
      </c>
    </row>
    <row r="3" spans="1:6">
      <c r="A3">
        <v>1</v>
      </c>
      <c r="B3" s="27">
        <f>WEARABLE!EZ4</f>
        <v>267.18831168831167</v>
      </c>
      <c r="C3" s="27">
        <f>WEARABLE!FA4</f>
        <v>240.86949710109059</v>
      </c>
      <c r="D3" s="27"/>
      <c r="E3" s="27">
        <f>WEARABLE!EZ86</f>
        <v>167.6883116883117</v>
      </c>
      <c r="F3" s="27">
        <f>WEARABLE!FA86</f>
        <v>66.015597234113741</v>
      </c>
    </row>
    <row r="4" spans="1:6">
      <c r="A4">
        <f>A3+1</f>
        <v>2</v>
      </c>
      <c r="B4" s="27">
        <f>WEARABLE!EZ5</f>
        <v>340.75324675324674</v>
      </c>
      <c r="C4" s="27">
        <f>WEARABLE!FA5</f>
        <v>261.68069930371729</v>
      </c>
      <c r="D4" s="27"/>
    </row>
    <row r="5" spans="1:6">
      <c r="A5">
        <f>A4+1</f>
        <v>3</v>
      </c>
      <c r="B5" s="27">
        <f>WEARABLE!EZ6</f>
        <v>351.62987012987014</v>
      </c>
      <c r="C5" s="27">
        <f>WEARABLE!FA6</f>
        <v>288.96961305970984</v>
      </c>
      <c r="D5" s="27"/>
    </row>
    <row r="6" spans="1:6">
      <c r="A6">
        <f t="shared" ref="A6:A69" si="0">A5+1</f>
        <v>4</v>
      </c>
      <c r="B6" s="27">
        <f>WEARABLE!EZ7</f>
        <v>339.64935064935065</v>
      </c>
      <c r="C6" s="27">
        <f>WEARABLE!FA7</f>
        <v>262.52535594855493</v>
      </c>
      <c r="D6" s="27"/>
    </row>
    <row r="7" spans="1:6">
      <c r="A7">
        <f t="shared" si="0"/>
        <v>5</v>
      </c>
      <c r="B7" s="27">
        <f>WEARABLE!EZ8</f>
        <v>343.72077922077921</v>
      </c>
      <c r="C7" s="27">
        <f>WEARABLE!FA8</f>
        <v>285.54505835282049</v>
      </c>
      <c r="D7" s="27"/>
    </row>
    <row r="8" spans="1:6">
      <c r="A8">
        <f t="shared" si="0"/>
        <v>6</v>
      </c>
      <c r="B8" s="27">
        <f>WEARABLE!EZ9</f>
        <v>343.51298701298703</v>
      </c>
      <c r="C8" s="27">
        <f>WEARABLE!FA9</f>
        <v>293.35508468848474</v>
      </c>
      <c r="D8" s="27"/>
    </row>
    <row r="9" spans="1:6">
      <c r="A9">
        <f t="shared" si="0"/>
        <v>7</v>
      </c>
      <c r="B9" s="27">
        <f>WEARABLE!EZ10</f>
        <v>336.03896103896102</v>
      </c>
      <c r="C9" s="27">
        <f>WEARABLE!FA10</f>
        <v>261.20622366738053</v>
      </c>
      <c r="D9" s="27"/>
    </row>
    <row r="10" spans="1:6">
      <c r="A10">
        <f t="shared" si="0"/>
        <v>8</v>
      </c>
      <c r="B10" s="27">
        <f>WEARABLE!EZ11</f>
        <v>351.5</v>
      </c>
      <c r="C10" s="27">
        <f>WEARABLE!FA11</f>
        <v>255.6633113259897</v>
      </c>
      <c r="D10" s="27"/>
    </row>
    <row r="11" spans="1:6">
      <c r="A11">
        <f t="shared" si="0"/>
        <v>9</v>
      </c>
      <c r="B11" s="27">
        <f>WEARABLE!EZ12</f>
        <v>355.59740259740261</v>
      </c>
      <c r="C11" s="27">
        <f>WEARABLE!FA12</f>
        <v>255.84205502104692</v>
      </c>
      <c r="D11" s="27"/>
    </row>
    <row r="12" spans="1:6">
      <c r="A12">
        <f t="shared" si="0"/>
        <v>10</v>
      </c>
      <c r="B12" s="27">
        <f>WEARABLE!EZ13</f>
        <v>363.61688311688312</v>
      </c>
      <c r="C12" s="27">
        <f>WEARABLE!FA13</f>
        <v>250.47422207134946</v>
      </c>
      <c r="D12" s="27"/>
    </row>
    <row r="13" spans="1:6">
      <c r="A13">
        <f t="shared" si="0"/>
        <v>11</v>
      </c>
      <c r="B13" s="27">
        <f>WEARABLE!EZ14</f>
        <v>373.65584415584414</v>
      </c>
      <c r="C13" s="27">
        <f>WEARABLE!FA14</f>
        <v>247.48025285638025</v>
      </c>
      <c r="D13" s="27"/>
    </row>
    <row r="14" spans="1:6">
      <c r="A14">
        <f t="shared" si="0"/>
        <v>12</v>
      </c>
      <c r="B14" s="27">
        <f>WEARABLE!EZ15</f>
        <v>367.13636363636363</v>
      </c>
      <c r="C14" s="27">
        <f>WEARABLE!FA15</f>
        <v>233.82178756960607</v>
      </c>
      <c r="D14" s="27"/>
    </row>
    <row r="15" spans="1:6">
      <c r="A15">
        <f t="shared" si="0"/>
        <v>13</v>
      </c>
      <c r="B15" s="27">
        <f>WEARABLE!EZ16</f>
        <v>371.24025974025972</v>
      </c>
      <c r="C15" s="27">
        <f>WEARABLE!FA16</f>
        <v>238.37519323042929</v>
      </c>
      <c r="D15" s="27"/>
    </row>
    <row r="16" spans="1:6">
      <c r="A16">
        <f t="shared" si="0"/>
        <v>14</v>
      </c>
      <c r="B16" s="27">
        <f>WEARABLE!EZ17</f>
        <v>370.1233766233766</v>
      </c>
      <c r="C16" s="27">
        <f>WEARABLE!FA17</f>
        <v>238.69907020478414</v>
      </c>
      <c r="D16" s="27"/>
    </row>
    <row r="17" spans="1:4">
      <c r="A17">
        <f t="shared" si="0"/>
        <v>15</v>
      </c>
      <c r="B17" s="27">
        <f>WEARABLE!EZ18</f>
        <v>377.7987012987013</v>
      </c>
      <c r="C17" s="27">
        <f>WEARABLE!FA18</f>
        <v>243.92159299191638</v>
      </c>
      <c r="D17" s="27"/>
    </row>
    <row r="18" spans="1:4">
      <c r="A18">
        <f t="shared" si="0"/>
        <v>16</v>
      </c>
      <c r="B18" s="27">
        <f>WEARABLE!EZ19</f>
        <v>375.40259740259739</v>
      </c>
      <c r="C18" s="27">
        <f>WEARABLE!FA19</f>
        <v>242.04162985206634</v>
      </c>
      <c r="D18" s="27"/>
    </row>
    <row r="19" spans="1:4">
      <c r="A19">
        <f t="shared" si="0"/>
        <v>17</v>
      </c>
      <c r="B19" s="27">
        <f>WEARABLE!EZ20</f>
        <v>375.33116883116884</v>
      </c>
      <c r="C19" s="27">
        <f>WEARABLE!FA20</f>
        <v>241.55850331839341</v>
      </c>
      <c r="D19" s="27"/>
    </row>
    <row r="20" spans="1:4">
      <c r="A20">
        <f t="shared" si="0"/>
        <v>18</v>
      </c>
      <c r="B20" s="27">
        <f>WEARABLE!EZ21</f>
        <v>372.09740259740261</v>
      </c>
      <c r="C20" s="27">
        <f>WEARABLE!FA21</f>
        <v>233.41826940053647</v>
      </c>
      <c r="D20" s="27"/>
    </row>
    <row r="21" spans="1:4">
      <c r="A21">
        <f t="shared" si="0"/>
        <v>19</v>
      </c>
      <c r="B21" s="27">
        <f>WEARABLE!EZ22</f>
        <v>367.64935064935065</v>
      </c>
      <c r="C21" s="27">
        <f>WEARABLE!FA22</f>
        <v>234.4901723895652</v>
      </c>
      <c r="D21" s="27"/>
    </row>
    <row r="22" spans="1:4">
      <c r="A22">
        <f t="shared" si="0"/>
        <v>20</v>
      </c>
      <c r="B22" s="27">
        <f>WEARABLE!EZ23</f>
        <v>367.63636363636363</v>
      </c>
      <c r="C22" s="27">
        <f>WEARABLE!FA23</f>
        <v>223.04824702092759</v>
      </c>
      <c r="D22" s="27"/>
    </row>
    <row r="23" spans="1:4">
      <c r="A23">
        <f t="shared" si="0"/>
        <v>21</v>
      </c>
      <c r="B23" s="27">
        <f>WEARABLE!EZ24</f>
        <v>368.12987012987014</v>
      </c>
      <c r="C23" s="27">
        <f>WEARABLE!FA24</f>
        <v>227.93496668257006</v>
      </c>
      <c r="D23" s="27"/>
    </row>
    <row r="24" spans="1:4">
      <c r="A24">
        <f t="shared" si="0"/>
        <v>22</v>
      </c>
      <c r="B24" s="27">
        <f>WEARABLE!EZ25</f>
        <v>365.71428571428572</v>
      </c>
      <c r="C24" s="27">
        <f>WEARABLE!FA25</f>
        <v>226.77093087232797</v>
      </c>
      <c r="D24" s="27"/>
    </row>
    <row r="25" spans="1:4">
      <c r="A25">
        <f t="shared" si="0"/>
        <v>23</v>
      </c>
      <c r="B25" s="27">
        <f>WEARABLE!EZ26</f>
        <v>371.89610389610391</v>
      </c>
      <c r="C25" s="27">
        <f>WEARABLE!FA26</f>
        <v>231.70863405542806</v>
      </c>
      <c r="D25" s="27"/>
    </row>
    <row r="26" spans="1:4">
      <c r="A26">
        <f t="shared" si="0"/>
        <v>24</v>
      </c>
      <c r="B26" s="27">
        <f>WEARABLE!EZ27</f>
        <v>377.56493506493507</v>
      </c>
      <c r="C26" s="27">
        <f>WEARABLE!FA27</f>
        <v>243.43868053519083</v>
      </c>
      <c r="D26" s="27"/>
    </row>
    <row r="27" spans="1:4">
      <c r="A27">
        <f t="shared" si="0"/>
        <v>25</v>
      </c>
      <c r="B27" s="27">
        <f>WEARABLE!EZ28</f>
        <v>386.77922077922079</v>
      </c>
      <c r="C27" s="27">
        <f>WEARABLE!FA28</f>
        <v>276.48255737518451</v>
      </c>
      <c r="D27" s="27"/>
    </row>
    <row r="28" spans="1:4">
      <c r="A28">
        <f t="shared" si="0"/>
        <v>26</v>
      </c>
      <c r="B28" s="27">
        <f>WEARABLE!EZ29</f>
        <v>387.88961038961037</v>
      </c>
      <c r="C28" s="27">
        <f>WEARABLE!FA29</f>
        <v>277.5135764608799</v>
      </c>
      <c r="D28" s="27"/>
    </row>
    <row r="29" spans="1:4">
      <c r="A29">
        <f t="shared" si="0"/>
        <v>27</v>
      </c>
      <c r="B29" s="27">
        <f>WEARABLE!EZ30</f>
        <v>388.54545454545456</v>
      </c>
      <c r="C29" s="27">
        <f>WEARABLE!FA30</f>
        <v>274.38256511306861</v>
      </c>
      <c r="D29" s="27"/>
    </row>
    <row r="30" spans="1:4">
      <c r="A30">
        <f t="shared" si="0"/>
        <v>28</v>
      </c>
      <c r="B30" s="27">
        <f>WEARABLE!EZ31</f>
        <v>385.93506493506493</v>
      </c>
      <c r="C30" s="27">
        <f>WEARABLE!FA31</f>
        <v>255.06845615345216</v>
      </c>
      <c r="D30" s="27"/>
    </row>
    <row r="31" spans="1:4">
      <c r="A31">
        <f t="shared" si="0"/>
        <v>29</v>
      </c>
      <c r="B31" s="27">
        <f>WEARABLE!EZ32</f>
        <v>379.03896103896102</v>
      </c>
      <c r="C31" s="27">
        <f>WEARABLE!FA32</f>
        <v>231.0420521131708</v>
      </c>
      <c r="D31" s="27"/>
    </row>
    <row r="32" spans="1:4">
      <c r="A32">
        <f t="shared" si="0"/>
        <v>30</v>
      </c>
      <c r="B32" s="27">
        <f>WEARABLE!EZ33</f>
        <v>379.00649350649348</v>
      </c>
      <c r="C32" s="27">
        <f>WEARABLE!FA33</f>
        <v>229.70385870214898</v>
      </c>
      <c r="D32" s="27"/>
    </row>
    <row r="33" spans="1:4">
      <c r="A33">
        <f t="shared" si="0"/>
        <v>31</v>
      </c>
      <c r="B33" s="27">
        <f>WEARABLE!EZ34</f>
        <v>373.95454545454544</v>
      </c>
      <c r="C33" s="27">
        <f>WEARABLE!FA34</f>
        <v>224.63700103523857</v>
      </c>
      <c r="D33" s="27"/>
    </row>
    <row r="34" spans="1:4">
      <c r="A34">
        <f t="shared" si="0"/>
        <v>32</v>
      </c>
      <c r="B34" s="27">
        <f>WEARABLE!EZ35</f>
        <v>366.3766233766234</v>
      </c>
      <c r="C34" s="27">
        <f>WEARABLE!FA35</f>
        <v>218.33014749725001</v>
      </c>
      <c r="D34" s="27"/>
    </row>
    <row r="35" spans="1:4">
      <c r="A35">
        <f t="shared" si="0"/>
        <v>33</v>
      </c>
      <c r="B35" s="27">
        <f>WEARABLE!EZ36</f>
        <v>372.14285714285717</v>
      </c>
      <c r="C35" s="27">
        <f>WEARABLE!FA36</f>
        <v>229.35338001107013</v>
      </c>
      <c r="D35" s="27"/>
    </row>
    <row r="36" spans="1:4">
      <c r="A36">
        <f t="shared" si="0"/>
        <v>34</v>
      </c>
      <c r="B36" s="27">
        <f>WEARABLE!EZ37</f>
        <v>372.61038961038963</v>
      </c>
      <c r="C36" s="27">
        <f>WEARABLE!FA37</f>
        <v>229.52176229820705</v>
      </c>
      <c r="D36" s="27"/>
    </row>
    <row r="37" spans="1:4">
      <c r="A37">
        <f t="shared" si="0"/>
        <v>35</v>
      </c>
      <c r="B37" s="27">
        <f>WEARABLE!EZ38</f>
        <v>376.87012987012986</v>
      </c>
      <c r="C37" s="27">
        <f>WEARABLE!FA38</f>
        <v>229.52436472824533</v>
      </c>
      <c r="D37" s="27"/>
    </row>
    <row r="38" spans="1:4">
      <c r="A38">
        <f t="shared" si="0"/>
        <v>36</v>
      </c>
      <c r="B38" s="27">
        <f>WEARABLE!EZ39</f>
        <v>378.18181818181819</v>
      </c>
      <c r="C38" s="27">
        <f>WEARABLE!FA39</f>
        <v>219.33224430701259</v>
      </c>
      <c r="D38" s="27"/>
    </row>
    <row r="39" spans="1:4">
      <c r="A39">
        <f t="shared" si="0"/>
        <v>37</v>
      </c>
      <c r="B39" s="27">
        <f>WEARABLE!EZ40</f>
        <v>375.35714285714283</v>
      </c>
      <c r="C39" s="27">
        <f>WEARABLE!FA40</f>
        <v>230.99129029137916</v>
      </c>
      <c r="D39" s="27"/>
    </row>
    <row r="40" spans="1:4">
      <c r="A40">
        <f t="shared" si="0"/>
        <v>38</v>
      </c>
      <c r="B40" s="27">
        <f>WEARABLE!EZ41</f>
        <v>375.5</v>
      </c>
      <c r="C40" s="27">
        <f>WEARABLE!FA41</f>
        <v>220.58399168031417</v>
      </c>
      <c r="D40" s="27"/>
    </row>
    <row r="41" spans="1:4">
      <c r="A41">
        <f t="shared" si="0"/>
        <v>39</v>
      </c>
      <c r="B41" s="27">
        <f>WEARABLE!EZ42</f>
        <v>374.95454545454544</v>
      </c>
      <c r="C41" s="27">
        <f>WEARABLE!FA42</f>
        <v>209.18160921266139</v>
      </c>
      <c r="D41" s="27"/>
    </row>
    <row r="42" spans="1:4">
      <c r="A42">
        <f t="shared" si="0"/>
        <v>40</v>
      </c>
      <c r="B42" s="27">
        <f>WEARABLE!EZ43</f>
        <v>377.11688311688312</v>
      </c>
      <c r="C42" s="27">
        <f>WEARABLE!FA43</f>
        <v>215.90638700231051</v>
      </c>
      <c r="D42" s="27"/>
    </row>
    <row r="43" spans="1:4">
      <c r="A43">
        <f t="shared" si="0"/>
        <v>41</v>
      </c>
      <c r="B43" s="27">
        <f>WEARABLE!EZ44</f>
        <v>378.51298701298703</v>
      </c>
      <c r="C43" s="27">
        <f>WEARABLE!FA44</f>
        <v>218.14051467794928</v>
      </c>
      <c r="D43" s="27"/>
    </row>
    <row r="44" spans="1:4">
      <c r="A44">
        <f t="shared" si="0"/>
        <v>42</v>
      </c>
      <c r="B44" s="27">
        <f>WEARABLE!EZ45</f>
        <v>377.14935064935065</v>
      </c>
      <c r="C44" s="27">
        <f>WEARABLE!FA45</f>
        <v>210.89398205316874</v>
      </c>
      <c r="D44" s="27"/>
    </row>
    <row r="45" spans="1:4">
      <c r="A45">
        <f t="shared" si="0"/>
        <v>43</v>
      </c>
      <c r="B45" s="27">
        <f>WEARABLE!EZ46</f>
        <v>381.7987012987013</v>
      </c>
      <c r="C45" s="27">
        <f>WEARABLE!FA46</f>
        <v>234.64177619417487</v>
      </c>
      <c r="D45" s="27"/>
    </row>
    <row r="46" spans="1:4">
      <c r="A46">
        <f t="shared" si="0"/>
        <v>44</v>
      </c>
      <c r="B46" s="27">
        <f>WEARABLE!EZ47</f>
        <v>379.48051948051949</v>
      </c>
      <c r="C46" s="27">
        <f>WEARABLE!FA47</f>
        <v>228.68662294383088</v>
      </c>
      <c r="D46" s="27"/>
    </row>
    <row r="47" spans="1:4">
      <c r="A47">
        <f t="shared" si="0"/>
        <v>45</v>
      </c>
      <c r="B47" s="27">
        <f>WEARABLE!EZ48</f>
        <v>383.63636363636363</v>
      </c>
      <c r="C47" s="27">
        <f>WEARABLE!FA48</f>
        <v>217.79419493820754</v>
      </c>
      <c r="D47" s="27"/>
    </row>
    <row r="48" spans="1:4">
      <c r="A48">
        <f t="shared" si="0"/>
        <v>46</v>
      </c>
      <c r="B48" s="27">
        <f>WEARABLE!EZ49</f>
        <v>380.1753246753247</v>
      </c>
      <c r="C48" s="27">
        <f>WEARABLE!FA49</f>
        <v>216.02073045996298</v>
      </c>
      <c r="D48" s="27"/>
    </row>
    <row r="49" spans="1:4">
      <c r="A49">
        <f t="shared" si="0"/>
        <v>47</v>
      </c>
      <c r="B49" s="27">
        <f>WEARABLE!EZ50</f>
        <v>377.00649350649348</v>
      </c>
      <c r="C49" s="27">
        <f>WEARABLE!FA50</f>
        <v>216.5841018176846</v>
      </c>
      <c r="D49" s="27"/>
    </row>
    <row r="50" spans="1:4">
      <c r="A50">
        <f t="shared" si="0"/>
        <v>48</v>
      </c>
      <c r="B50" s="27">
        <f>WEARABLE!EZ51</f>
        <v>378.53246753246754</v>
      </c>
      <c r="C50" s="27">
        <f>WEARABLE!FA51</f>
        <v>217.68902593117772</v>
      </c>
      <c r="D50" s="27"/>
    </row>
    <row r="51" spans="1:4">
      <c r="A51">
        <f t="shared" si="0"/>
        <v>49</v>
      </c>
      <c r="B51" s="27">
        <f>WEARABLE!EZ52</f>
        <v>375.74675324675326</v>
      </c>
      <c r="C51" s="27">
        <f>WEARABLE!FA52</f>
        <v>212.65525083652165</v>
      </c>
      <c r="D51" s="27"/>
    </row>
    <row r="52" spans="1:4">
      <c r="A52">
        <f t="shared" si="0"/>
        <v>50</v>
      </c>
      <c r="B52" s="27">
        <f>WEARABLE!EZ53</f>
        <v>375.31168831168833</v>
      </c>
      <c r="C52" s="27">
        <f>WEARABLE!FA53</f>
        <v>217.84108615396411</v>
      </c>
      <c r="D52" s="27"/>
    </row>
    <row r="53" spans="1:4">
      <c r="A53">
        <f t="shared" si="0"/>
        <v>51</v>
      </c>
      <c r="B53" s="27">
        <f>WEARABLE!EZ54</f>
        <v>373.48701298701297</v>
      </c>
      <c r="C53" s="27">
        <f>WEARABLE!FA54</f>
        <v>218.35808083105613</v>
      </c>
      <c r="D53" s="27"/>
    </row>
    <row r="54" spans="1:4">
      <c r="A54">
        <f t="shared" si="0"/>
        <v>52</v>
      </c>
      <c r="B54" s="27">
        <f>WEARABLE!EZ55</f>
        <v>375.58441558441558</v>
      </c>
      <c r="C54" s="27">
        <f>WEARABLE!FA55</f>
        <v>218.82071633949428</v>
      </c>
      <c r="D54" s="27"/>
    </row>
    <row r="55" spans="1:4">
      <c r="A55">
        <f t="shared" si="0"/>
        <v>53</v>
      </c>
      <c r="B55" s="27">
        <f>WEARABLE!EZ56</f>
        <v>374.64935064935065</v>
      </c>
      <c r="C55" s="27">
        <f>WEARABLE!FA56</f>
        <v>219.82546649223752</v>
      </c>
      <c r="D55" s="27"/>
    </row>
    <row r="56" spans="1:4">
      <c r="A56">
        <f t="shared" si="0"/>
        <v>54</v>
      </c>
      <c r="B56" s="27">
        <f>WEARABLE!EZ57</f>
        <v>374.98051948051949</v>
      </c>
      <c r="C56" s="27">
        <f>WEARABLE!FA57</f>
        <v>222.25718103132195</v>
      </c>
      <c r="D56" s="27"/>
    </row>
    <row r="57" spans="1:4">
      <c r="A57">
        <f t="shared" si="0"/>
        <v>55</v>
      </c>
      <c r="B57" s="27">
        <f>WEARABLE!EZ58</f>
        <v>378.34415584415586</v>
      </c>
      <c r="C57" s="27">
        <f>WEARABLE!FA58</f>
        <v>216.99689404331608</v>
      </c>
      <c r="D57" s="27"/>
    </row>
    <row r="58" spans="1:4">
      <c r="A58">
        <f t="shared" si="0"/>
        <v>56</v>
      </c>
      <c r="B58" s="27">
        <f>WEARABLE!EZ59</f>
        <v>383.93506493506493</v>
      </c>
      <c r="C58" s="27">
        <f>WEARABLE!FA59</f>
        <v>258.01240471077409</v>
      </c>
      <c r="D58" s="27"/>
    </row>
    <row r="59" spans="1:4">
      <c r="A59">
        <f t="shared" si="0"/>
        <v>57</v>
      </c>
      <c r="B59" s="27">
        <f>WEARABLE!EZ60</f>
        <v>374.7987012987013</v>
      </c>
      <c r="C59" s="27">
        <f>WEARABLE!FA60</f>
        <v>216.21592269548634</v>
      </c>
      <c r="D59" s="27"/>
    </row>
    <row r="60" spans="1:4">
      <c r="A60">
        <f t="shared" si="0"/>
        <v>58</v>
      </c>
      <c r="B60" s="27">
        <f>WEARABLE!EZ61</f>
        <v>366.25324675324674</v>
      </c>
      <c r="C60" s="27">
        <f>WEARABLE!FA61</f>
        <v>212.34749426994193</v>
      </c>
      <c r="D60" s="27"/>
    </row>
    <row r="61" spans="1:4">
      <c r="A61">
        <f t="shared" si="0"/>
        <v>59</v>
      </c>
      <c r="B61" s="27">
        <f>WEARABLE!EZ62</f>
        <v>373.98051948051949</v>
      </c>
      <c r="C61" s="27">
        <f>WEARABLE!FA62</f>
        <v>230.57332552044795</v>
      </c>
      <c r="D61" s="27"/>
    </row>
    <row r="62" spans="1:4">
      <c r="A62">
        <f t="shared" si="0"/>
        <v>60</v>
      </c>
      <c r="B62" s="27">
        <f>WEARABLE!EZ63</f>
        <v>372.41558441558442</v>
      </c>
      <c r="C62" s="27">
        <f>WEARABLE!FA63</f>
        <v>219.5120167716851</v>
      </c>
      <c r="D62" s="27"/>
    </row>
    <row r="63" spans="1:4">
      <c r="A63">
        <f t="shared" si="0"/>
        <v>61</v>
      </c>
      <c r="B63" s="27">
        <f>WEARABLE!EZ64</f>
        <v>372.38311688311688</v>
      </c>
      <c r="C63" s="27">
        <f>WEARABLE!FA64</f>
        <v>219.15972025231099</v>
      </c>
      <c r="D63" s="27"/>
    </row>
    <row r="64" spans="1:4">
      <c r="A64">
        <f t="shared" si="0"/>
        <v>62</v>
      </c>
      <c r="B64" s="27">
        <f>WEARABLE!EZ65</f>
        <v>366.25974025974028</v>
      </c>
      <c r="C64" s="27">
        <f>WEARABLE!FA65</f>
        <v>213.61751308816255</v>
      </c>
      <c r="D64" s="27"/>
    </row>
    <row r="65" spans="1:4">
      <c r="A65">
        <f t="shared" si="0"/>
        <v>63</v>
      </c>
      <c r="B65" s="27">
        <f>WEARABLE!EZ66</f>
        <v>368.33766233766232</v>
      </c>
      <c r="C65" s="27">
        <f>WEARABLE!FA66</f>
        <v>215.27053114352032</v>
      </c>
      <c r="D65" s="27"/>
    </row>
    <row r="66" spans="1:4">
      <c r="A66">
        <f t="shared" si="0"/>
        <v>64</v>
      </c>
      <c r="B66" s="27">
        <f>WEARABLE!EZ67</f>
        <v>373.85064935064935</v>
      </c>
      <c r="C66" s="27">
        <f>WEARABLE!FA67</f>
        <v>234.36700403699095</v>
      </c>
      <c r="D66" s="27"/>
    </row>
    <row r="67" spans="1:4">
      <c r="A67">
        <f t="shared" si="0"/>
        <v>65</v>
      </c>
      <c r="B67" s="27">
        <f>WEARABLE!EZ68</f>
        <v>378.48051948051949</v>
      </c>
      <c r="C67" s="27">
        <f>WEARABLE!FA68</f>
        <v>230.38510586331304</v>
      </c>
      <c r="D67" s="27"/>
    </row>
    <row r="68" spans="1:4">
      <c r="A68">
        <f t="shared" si="0"/>
        <v>66</v>
      </c>
      <c r="B68" s="27">
        <f>WEARABLE!EZ69</f>
        <v>380.48051948051949</v>
      </c>
      <c r="C68" s="27">
        <f>WEARABLE!FA69</f>
        <v>231.39012188708043</v>
      </c>
      <c r="D68" s="27"/>
    </row>
    <row r="69" spans="1:4">
      <c r="A69">
        <f t="shared" si="0"/>
        <v>67</v>
      </c>
      <c r="B69" s="27">
        <f>WEARABLE!EZ70</f>
        <v>379.65584415584414</v>
      </c>
      <c r="C69" s="27">
        <f>WEARABLE!FA70</f>
        <v>239.86421485275747</v>
      </c>
      <c r="D69" s="27"/>
    </row>
    <row r="70" spans="1:4">
      <c r="A70">
        <f t="shared" ref="A70:A82" si="1">A69+1</f>
        <v>68</v>
      </c>
      <c r="B70" s="27">
        <f>WEARABLE!EZ71</f>
        <v>380.35064935064935</v>
      </c>
      <c r="C70" s="27">
        <f>WEARABLE!FA71</f>
        <v>244.09567749310398</v>
      </c>
      <c r="D70" s="27"/>
    </row>
    <row r="71" spans="1:4">
      <c r="A71">
        <f t="shared" si="1"/>
        <v>69</v>
      </c>
      <c r="B71" s="27">
        <f>WEARABLE!EZ72</f>
        <v>383.86363636363637</v>
      </c>
      <c r="C71" s="27">
        <f>WEARABLE!FA72</f>
        <v>253.19751437054524</v>
      </c>
      <c r="D71" s="27"/>
    </row>
    <row r="72" spans="1:4">
      <c r="A72">
        <f t="shared" si="1"/>
        <v>70</v>
      </c>
      <c r="B72" s="27">
        <f>WEARABLE!EZ73</f>
        <v>378.46753246753246</v>
      </c>
      <c r="C72" s="27">
        <f>WEARABLE!FA73</f>
        <v>243.06082427747722</v>
      </c>
      <c r="D72" s="27"/>
    </row>
    <row r="73" spans="1:4">
      <c r="A73">
        <f t="shared" si="1"/>
        <v>71</v>
      </c>
      <c r="B73" s="27">
        <f>WEARABLE!EZ74</f>
        <v>381.16883116883116</v>
      </c>
      <c r="C73" s="27">
        <f>WEARABLE!FA74</f>
        <v>243.69467678376265</v>
      </c>
      <c r="D73" s="27"/>
    </row>
    <row r="74" spans="1:4">
      <c r="A74">
        <f t="shared" si="1"/>
        <v>72</v>
      </c>
      <c r="B74" s="27">
        <f>WEARABLE!EZ75</f>
        <v>382.20779220779218</v>
      </c>
      <c r="C74" s="27">
        <f>WEARABLE!FA75</f>
        <v>250.41517618099837</v>
      </c>
      <c r="D74" s="27"/>
    </row>
    <row r="75" spans="1:4">
      <c r="A75">
        <f t="shared" si="1"/>
        <v>73</v>
      </c>
      <c r="B75" s="27">
        <f>WEARABLE!EZ76</f>
        <v>386.84415584415586</v>
      </c>
      <c r="C75" s="27">
        <f>WEARABLE!FA76</f>
        <v>251.67468185834352</v>
      </c>
      <c r="D75" s="27"/>
    </row>
    <row r="76" spans="1:4">
      <c r="A76">
        <f t="shared" si="1"/>
        <v>74</v>
      </c>
      <c r="B76" s="27">
        <f>WEARABLE!EZ77</f>
        <v>386.94155844155841</v>
      </c>
      <c r="C76" s="27">
        <f>WEARABLE!FA77</f>
        <v>275.43385234893987</v>
      </c>
      <c r="D76" s="27"/>
    </row>
    <row r="77" spans="1:4">
      <c r="A77">
        <f t="shared" si="1"/>
        <v>75</v>
      </c>
      <c r="B77" s="27">
        <f>WEARABLE!EZ78</f>
        <v>385.78571428571428</v>
      </c>
      <c r="C77" s="27">
        <f>WEARABLE!FA78</f>
        <v>279.45074429565392</v>
      </c>
      <c r="D77" s="27"/>
    </row>
    <row r="78" spans="1:4">
      <c r="A78">
        <f t="shared" si="1"/>
        <v>76</v>
      </c>
      <c r="B78" s="27">
        <f>WEARABLE!EZ79</f>
        <v>398.2012987012987</v>
      </c>
      <c r="C78" s="27">
        <f>WEARABLE!FA79</f>
        <v>283.52755465151597</v>
      </c>
      <c r="D78" s="27"/>
    </row>
    <row r="79" spans="1:4">
      <c r="A79">
        <f t="shared" si="1"/>
        <v>77</v>
      </c>
      <c r="B79" s="27">
        <f>WEARABLE!EZ80</f>
        <v>392.53246753246754</v>
      </c>
      <c r="C79" s="27">
        <f>WEARABLE!FA80</f>
        <v>291.53751020066392</v>
      </c>
      <c r="D79" s="27"/>
    </row>
    <row r="80" spans="1:4">
      <c r="A80">
        <f t="shared" si="1"/>
        <v>78</v>
      </c>
      <c r="B80" s="27">
        <f>WEARABLE!EZ81</f>
        <v>398.95454545454544</v>
      </c>
      <c r="C80" s="27">
        <f>WEARABLE!FA81</f>
        <v>299.48523026877047</v>
      </c>
      <c r="D80" s="27"/>
    </row>
    <row r="81" spans="1:4">
      <c r="A81" s="1">
        <f t="shared" si="1"/>
        <v>79</v>
      </c>
      <c r="B81" s="27">
        <f>WEARABLE!EZ82</f>
        <v>394.18181818181819</v>
      </c>
      <c r="C81" s="27">
        <f>WEARABLE!FA82</f>
        <v>311.60844490359165</v>
      </c>
      <c r="D81" s="27"/>
    </row>
    <row r="82" spans="1:4">
      <c r="A82" s="1">
        <f t="shared" si="1"/>
        <v>80</v>
      </c>
      <c r="B82" s="27">
        <f>WEARABLE!EZ83</f>
        <v>392.19480519480521</v>
      </c>
      <c r="C82" s="27">
        <f>WEARABLE!FA83</f>
        <v>306.87099071133764</v>
      </c>
      <c r="D8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FJ182"/>
  <sheetViews>
    <sheetView topLeftCell="A162" workbookViewId="0">
      <selection activeCell="D5" sqref="D5:P182"/>
    </sheetView>
  </sheetViews>
  <sheetFormatPr defaultRowHeight="15"/>
  <sheetData>
    <row r="1" spans="1:166" ht="15.75" thickBot="1"/>
    <row r="2" spans="1:166" ht="15.75" thickBot="1">
      <c r="A2" s="28"/>
      <c r="B2" s="30">
        <v>963</v>
      </c>
      <c r="C2">
        <v>963</v>
      </c>
      <c r="D2">
        <v>958</v>
      </c>
      <c r="E2">
        <v>958</v>
      </c>
      <c r="F2">
        <v>957</v>
      </c>
      <c r="G2">
        <v>962</v>
      </c>
      <c r="H2">
        <v>960</v>
      </c>
      <c r="I2">
        <v>961</v>
      </c>
      <c r="J2">
        <v>964</v>
      </c>
      <c r="K2">
        <v>966</v>
      </c>
      <c r="L2">
        <v>958</v>
      </c>
      <c r="M2">
        <v>974</v>
      </c>
      <c r="N2">
        <v>976</v>
      </c>
      <c r="O2">
        <v>974</v>
      </c>
      <c r="P2">
        <v>969</v>
      </c>
      <c r="Q2">
        <v>966</v>
      </c>
      <c r="R2">
        <v>954</v>
      </c>
      <c r="S2">
        <v>953</v>
      </c>
      <c r="T2">
        <v>952</v>
      </c>
      <c r="U2">
        <v>948</v>
      </c>
      <c r="V2">
        <v>949</v>
      </c>
      <c r="W2">
        <v>947</v>
      </c>
      <c r="X2">
        <v>946</v>
      </c>
      <c r="Y2">
        <v>947</v>
      </c>
      <c r="Z2">
        <v>948</v>
      </c>
      <c r="AA2">
        <v>947</v>
      </c>
      <c r="AB2">
        <v>948</v>
      </c>
      <c r="AC2">
        <v>945</v>
      </c>
      <c r="AD2">
        <v>942</v>
      </c>
      <c r="AE2">
        <v>944</v>
      </c>
      <c r="AF2">
        <v>944</v>
      </c>
      <c r="AG2">
        <v>941</v>
      </c>
      <c r="AH2">
        <v>942</v>
      </c>
      <c r="AI2">
        <v>938</v>
      </c>
      <c r="AJ2">
        <v>938</v>
      </c>
      <c r="AK2">
        <v>938</v>
      </c>
      <c r="AL2">
        <v>933</v>
      </c>
      <c r="AM2">
        <v>934</v>
      </c>
      <c r="AN2">
        <v>933</v>
      </c>
      <c r="AO2">
        <v>931</v>
      </c>
      <c r="AP2">
        <v>928</v>
      </c>
      <c r="AQ2">
        <v>927</v>
      </c>
      <c r="AR2">
        <v>936</v>
      </c>
      <c r="AS2">
        <v>935</v>
      </c>
      <c r="AT2">
        <v>931</v>
      </c>
      <c r="AU2">
        <v>933</v>
      </c>
      <c r="AV2">
        <v>933</v>
      </c>
      <c r="AW2">
        <v>935</v>
      </c>
      <c r="AX2">
        <v>936</v>
      </c>
      <c r="AY2">
        <v>935</v>
      </c>
      <c r="AZ2">
        <v>935</v>
      </c>
      <c r="BA2">
        <v>935</v>
      </c>
      <c r="BB2">
        <v>930</v>
      </c>
      <c r="BC2">
        <v>931</v>
      </c>
      <c r="BD2">
        <v>927</v>
      </c>
      <c r="BE2">
        <v>928</v>
      </c>
      <c r="BF2">
        <v>928</v>
      </c>
      <c r="BG2">
        <v>927</v>
      </c>
      <c r="BH2">
        <v>928</v>
      </c>
      <c r="BI2">
        <v>927</v>
      </c>
      <c r="BJ2">
        <v>923</v>
      </c>
      <c r="BK2">
        <v>922</v>
      </c>
      <c r="BL2">
        <v>909</v>
      </c>
      <c r="BM2">
        <v>908</v>
      </c>
      <c r="BN2">
        <v>913</v>
      </c>
      <c r="BO2">
        <v>907</v>
      </c>
      <c r="BP2">
        <v>910</v>
      </c>
      <c r="BQ2">
        <v>929</v>
      </c>
      <c r="BR2">
        <v>925</v>
      </c>
      <c r="BS2">
        <v>915</v>
      </c>
      <c r="BT2">
        <v>938</v>
      </c>
      <c r="BU2">
        <v>941</v>
      </c>
      <c r="BV2">
        <v>939</v>
      </c>
      <c r="BW2">
        <v>942</v>
      </c>
      <c r="BX2">
        <v>940</v>
      </c>
      <c r="BY2">
        <v>937</v>
      </c>
      <c r="BZ2">
        <v>928</v>
      </c>
      <c r="CA2">
        <v>917</v>
      </c>
      <c r="CB2">
        <v>921</v>
      </c>
      <c r="CC2">
        <v>893</v>
      </c>
      <c r="CD2" t="s">
        <v>8</v>
      </c>
      <c r="CE2" t="s">
        <v>9</v>
      </c>
      <c r="CF2" t="s">
        <v>10</v>
      </c>
      <c r="CG2" t="s">
        <v>11</v>
      </c>
      <c r="CH2" t="s">
        <v>12</v>
      </c>
      <c r="CI2" t="s">
        <v>13</v>
      </c>
      <c r="CJ2" t="s">
        <v>14</v>
      </c>
      <c r="CK2" t="s">
        <v>15</v>
      </c>
      <c r="CL2" t="s">
        <v>16</v>
      </c>
      <c r="CM2" t="s">
        <v>13</v>
      </c>
      <c r="CN2" t="s">
        <v>17</v>
      </c>
      <c r="CO2" t="s">
        <v>18</v>
      </c>
      <c r="CP2" t="s">
        <v>16</v>
      </c>
      <c r="CQ2" t="s">
        <v>19</v>
      </c>
      <c r="CR2" t="s">
        <v>19</v>
      </c>
      <c r="CS2" t="s">
        <v>20</v>
      </c>
      <c r="CT2" t="s">
        <v>21</v>
      </c>
      <c r="CU2" t="s">
        <v>14</v>
      </c>
      <c r="CV2" t="s">
        <v>22</v>
      </c>
      <c r="CW2" t="s">
        <v>21</v>
      </c>
      <c r="CX2" t="s">
        <v>12</v>
      </c>
      <c r="CY2" t="s">
        <v>13</v>
      </c>
      <c r="CZ2" t="s">
        <v>22</v>
      </c>
      <c r="DA2" t="s">
        <v>13</v>
      </c>
      <c r="DB2" t="s">
        <v>19</v>
      </c>
      <c r="DC2" t="s">
        <v>22</v>
      </c>
      <c r="DD2" t="s">
        <v>16</v>
      </c>
      <c r="DE2" t="s">
        <v>21</v>
      </c>
      <c r="DF2" t="s">
        <v>13</v>
      </c>
      <c r="DG2" t="s">
        <v>23</v>
      </c>
      <c r="DH2" t="s">
        <v>24</v>
      </c>
      <c r="DI2" t="s">
        <v>20</v>
      </c>
      <c r="DJ2" t="s">
        <v>18</v>
      </c>
      <c r="DK2" t="s">
        <v>24</v>
      </c>
      <c r="DL2" t="s">
        <v>17</v>
      </c>
      <c r="DM2" t="s">
        <v>19</v>
      </c>
      <c r="DN2" t="s">
        <v>17</v>
      </c>
      <c r="DO2" t="s">
        <v>24</v>
      </c>
      <c r="DP2" t="s">
        <v>15</v>
      </c>
      <c r="DQ2" t="s">
        <v>15</v>
      </c>
      <c r="DR2" t="s">
        <v>19</v>
      </c>
      <c r="DS2" t="s">
        <v>24</v>
      </c>
      <c r="DT2" t="s">
        <v>22</v>
      </c>
      <c r="DU2" t="s">
        <v>25</v>
      </c>
      <c r="DV2" t="s">
        <v>26</v>
      </c>
      <c r="DW2" t="s">
        <v>27</v>
      </c>
      <c r="DX2" t="s">
        <v>28</v>
      </c>
      <c r="DY2" t="s">
        <v>29</v>
      </c>
      <c r="DZ2" t="s">
        <v>30</v>
      </c>
      <c r="EA2" t="s">
        <v>31</v>
      </c>
      <c r="EB2" t="s">
        <v>32</v>
      </c>
      <c r="EC2" t="s">
        <v>33</v>
      </c>
      <c r="ED2" t="s">
        <v>34</v>
      </c>
      <c r="EE2" t="s">
        <v>31</v>
      </c>
      <c r="EF2" t="s">
        <v>35</v>
      </c>
      <c r="EG2" t="s">
        <v>36</v>
      </c>
      <c r="EH2" t="s">
        <v>36</v>
      </c>
      <c r="EI2" t="s">
        <v>37</v>
      </c>
      <c r="EJ2" t="s">
        <v>38</v>
      </c>
      <c r="EK2" t="s">
        <v>39</v>
      </c>
      <c r="EL2" t="s">
        <v>31</v>
      </c>
      <c r="EM2" t="s">
        <v>40</v>
      </c>
      <c r="EN2" t="s">
        <v>41</v>
      </c>
      <c r="EO2" t="s">
        <v>33</v>
      </c>
      <c r="EP2" t="s">
        <v>42</v>
      </c>
      <c r="EQ2" t="s">
        <v>35</v>
      </c>
      <c r="ER2" t="s">
        <v>43</v>
      </c>
      <c r="ES2" t="s">
        <v>44</v>
      </c>
      <c r="ET2" t="s">
        <v>28</v>
      </c>
      <c r="EU2" t="s">
        <v>44</v>
      </c>
      <c r="EV2" t="s">
        <v>38</v>
      </c>
      <c r="EW2" t="s">
        <v>28</v>
      </c>
      <c r="EX2" t="s">
        <v>37</v>
      </c>
      <c r="EY2" t="s">
        <v>45</v>
      </c>
      <c r="EZ2" t="s">
        <v>40</v>
      </c>
      <c r="FA2" t="s">
        <v>29</v>
      </c>
      <c r="FB2" t="s">
        <v>46</v>
      </c>
      <c r="FC2" t="s">
        <v>42</v>
      </c>
      <c r="FD2" t="s">
        <v>45</v>
      </c>
      <c r="FE2" t="s">
        <v>42</v>
      </c>
      <c r="FF2" t="s">
        <v>30</v>
      </c>
      <c r="FG2" t="s">
        <v>40</v>
      </c>
      <c r="FH2" t="s">
        <v>47</v>
      </c>
      <c r="FI2" t="s">
        <v>48</v>
      </c>
      <c r="FJ2" t="s">
        <v>49</v>
      </c>
    </row>
    <row r="3" spans="1:166" ht="15.75" thickBot="1">
      <c r="A3" s="29"/>
      <c r="B3" t="s">
        <v>7</v>
      </c>
    </row>
    <row r="5" spans="1:166">
      <c r="B5" s="30">
        <v>963</v>
      </c>
      <c r="D5" s="31"/>
      <c r="E5" s="31"/>
      <c r="F5" s="31"/>
      <c r="G5" s="32" t="s">
        <v>50</v>
      </c>
      <c r="H5" s="31"/>
      <c r="I5" s="31"/>
      <c r="J5" s="31"/>
      <c r="K5" s="31"/>
      <c r="L5" s="31"/>
      <c r="M5" s="31"/>
      <c r="N5" s="31"/>
    </row>
    <row r="6" spans="1:166">
      <c r="B6">
        <v>963</v>
      </c>
      <c r="D6" s="31" t="s">
        <v>51</v>
      </c>
      <c r="E6" s="31" t="s">
        <v>52</v>
      </c>
      <c r="F6" s="31" t="s">
        <v>53</v>
      </c>
      <c r="G6" s="31" t="s">
        <v>54</v>
      </c>
      <c r="H6" s="31" t="s">
        <v>55</v>
      </c>
      <c r="I6" s="31" t="s">
        <v>2</v>
      </c>
      <c r="J6" s="31" t="s">
        <v>3</v>
      </c>
      <c r="K6" s="31" t="s">
        <v>56</v>
      </c>
      <c r="L6" s="31" t="s">
        <v>57</v>
      </c>
      <c r="M6" s="31" t="s">
        <v>58</v>
      </c>
      <c r="N6" s="31" t="s">
        <v>59</v>
      </c>
      <c r="O6" s="1"/>
      <c r="P6" s="1"/>
      <c r="T6" t="s">
        <v>64</v>
      </c>
      <c r="U6">
        <v>34112</v>
      </c>
      <c r="V6">
        <v>57875</v>
      </c>
      <c r="W6">
        <f>V6/U6</f>
        <v>1.6966170262664164</v>
      </c>
    </row>
    <row r="7" spans="1:166">
      <c r="B7">
        <v>958</v>
      </c>
      <c r="D7" s="31">
        <v>1</v>
      </c>
      <c r="E7" s="30">
        <v>963</v>
      </c>
      <c r="F7" s="31">
        <f>E7</f>
        <v>963</v>
      </c>
      <c r="G7" s="31">
        <f>F7/D7</f>
        <v>963</v>
      </c>
      <c r="H7" s="33">
        <f>E7</f>
        <v>963</v>
      </c>
      <c r="I7" s="34">
        <v>477.42361111111109</v>
      </c>
      <c r="J7" s="34">
        <v>144.59282497075208</v>
      </c>
      <c r="K7" s="33">
        <f>H7-I7</f>
        <v>485.57638888888891</v>
      </c>
      <c r="L7" s="33">
        <f>K7/J7</f>
        <v>3.3582329481916564</v>
      </c>
      <c r="M7" s="34">
        <v>-0.30172434668551401</v>
      </c>
      <c r="N7" s="33">
        <f>L7*M7</f>
        <v>-1.0132606423108952</v>
      </c>
      <c r="O7" s="1">
        <f>N7*$M$89</f>
        <v>-121.22002098102672</v>
      </c>
      <c r="P7" s="39">
        <f>O7+M90</f>
        <v>99.842479018973279</v>
      </c>
      <c r="U7">
        <v>34110</v>
      </c>
      <c r="V7">
        <v>74246</v>
      </c>
      <c r="W7">
        <f t="shared" ref="W7:W45" si="0">V7/U7</f>
        <v>2.1766637349750808</v>
      </c>
    </row>
    <row r="8" spans="1:166">
      <c r="B8">
        <v>958</v>
      </c>
      <c r="D8" s="31">
        <v>2</v>
      </c>
      <c r="E8">
        <v>963</v>
      </c>
      <c r="F8" s="31">
        <f>F7+E8</f>
        <v>1926</v>
      </c>
      <c r="G8" s="31">
        <f t="shared" ref="G8:G71" si="1">F8/D8</f>
        <v>963</v>
      </c>
      <c r="H8" s="33">
        <f t="shared" ref="H8:H71" si="2">G8</f>
        <v>963</v>
      </c>
      <c r="I8" s="34">
        <v>481.70138888888891</v>
      </c>
      <c r="J8" s="34">
        <v>133.45982763537162</v>
      </c>
      <c r="K8" s="33">
        <f t="shared" ref="K8:K71" si="3">H8-I8</f>
        <v>481.29861111111109</v>
      </c>
      <c r="L8" s="33">
        <f t="shared" ref="L8:L71" si="4">K8/J8</f>
        <v>3.6063182430152469</v>
      </c>
      <c r="M8" s="34">
        <v>-0.15843539639832199</v>
      </c>
      <c r="N8" s="33">
        <f t="shared" ref="N8:N71" si="5">M8*L8</f>
        <v>-0.57136846037062072</v>
      </c>
      <c r="O8" s="1">
        <f t="shared" ref="O8:O71" si="6">N8*$M$89</f>
        <v>-68.35486730843769</v>
      </c>
      <c r="P8" s="39">
        <f>P7+O8</f>
        <v>31.487611710535589</v>
      </c>
      <c r="U8">
        <v>34099</v>
      </c>
      <c r="V8">
        <v>90710</v>
      </c>
      <c r="W8">
        <f t="shared" si="0"/>
        <v>2.6601953136455614</v>
      </c>
    </row>
    <row r="9" spans="1:166">
      <c r="B9">
        <v>957</v>
      </c>
      <c r="D9" s="31">
        <v>3</v>
      </c>
      <c r="E9">
        <v>958</v>
      </c>
      <c r="F9" s="31">
        <f t="shared" ref="F9:F72" si="7">F8+E9</f>
        <v>2884</v>
      </c>
      <c r="G9" s="31">
        <f t="shared" si="1"/>
        <v>961.33333333333337</v>
      </c>
      <c r="H9" s="33">
        <f t="shared" si="2"/>
        <v>961.33333333333337</v>
      </c>
      <c r="I9" s="34">
        <v>478.97916666666669</v>
      </c>
      <c r="J9" s="34">
        <v>139.85544328871336</v>
      </c>
      <c r="K9" s="33">
        <f t="shared" si="3"/>
        <v>482.35416666666669</v>
      </c>
      <c r="L9" s="33">
        <f t="shared" si="4"/>
        <v>3.4489481090193199</v>
      </c>
      <c r="M9" s="34">
        <v>-0.23858656265327299</v>
      </c>
      <c r="N9" s="33">
        <f t="shared" si="5"/>
        <v>-0.82287267410042542</v>
      </c>
      <c r="O9" s="1">
        <f t="shared" si="6"/>
        <v>-98.443222458216837</v>
      </c>
      <c r="P9" s="39">
        <f t="shared" ref="P9:P72" si="8">P8+O9</f>
        <v>-66.955610747681249</v>
      </c>
      <c r="U9">
        <v>34101</v>
      </c>
      <c r="V9">
        <v>94212</v>
      </c>
      <c r="W9">
        <f t="shared" si="0"/>
        <v>2.7627342306677223</v>
      </c>
    </row>
    <row r="10" spans="1:166">
      <c r="B10">
        <v>962</v>
      </c>
      <c r="D10" s="31">
        <v>4</v>
      </c>
      <c r="E10">
        <v>958</v>
      </c>
      <c r="F10" s="31">
        <f t="shared" si="7"/>
        <v>3842</v>
      </c>
      <c r="G10" s="31">
        <f t="shared" si="1"/>
        <v>960.5</v>
      </c>
      <c r="H10" s="33">
        <f t="shared" si="2"/>
        <v>960.5</v>
      </c>
      <c r="I10" s="34">
        <v>494.625</v>
      </c>
      <c r="J10" s="34">
        <v>157.22323334957562</v>
      </c>
      <c r="K10" s="33">
        <f t="shared" si="3"/>
        <v>465.875</v>
      </c>
      <c r="L10" s="33">
        <f t="shared" si="4"/>
        <v>2.963143487605024</v>
      </c>
      <c r="M10" s="34">
        <v>0.44691009978449397</v>
      </c>
      <c r="N10" s="33">
        <f t="shared" si="5"/>
        <v>1.3242587517213347</v>
      </c>
      <c r="O10" s="1">
        <f t="shared" si="6"/>
        <v>158.42584520194421</v>
      </c>
      <c r="P10" s="39">
        <f t="shared" si="8"/>
        <v>91.470234454262965</v>
      </c>
      <c r="U10">
        <v>34107</v>
      </c>
      <c r="V10">
        <v>94210</v>
      </c>
      <c r="W10">
        <f t="shared" si="0"/>
        <v>2.7621895798516434</v>
      </c>
    </row>
    <row r="11" spans="1:166">
      <c r="B11">
        <v>960</v>
      </c>
      <c r="D11" s="31">
        <v>5</v>
      </c>
      <c r="E11">
        <v>957</v>
      </c>
      <c r="F11" s="31">
        <f t="shared" si="7"/>
        <v>4799</v>
      </c>
      <c r="G11" s="31">
        <f t="shared" si="1"/>
        <v>959.8</v>
      </c>
      <c r="H11" s="33">
        <f t="shared" si="2"/>
        <v>959.8</v>
      </c>
      <c r="I11" s="34">
        <v>489.27777777777777</v>
      </c>
      <c r="J11" s="34">
        <v>145.92858893703132</v>
      </c>
      <c r="K11" s="33">
        <f t="shared" si="3"/>
        <v>470.52222222222218</v>
      </c>
      <c r="L11" s="33">
        <f t="shared" si="4"/>
        <v>3.2243320219128146</v>
      </c>
      <c r="M11" s="34">
        <v>-3.7130673581159901E-2</v>
      </c>
      <c r="N11" s="33">
        <f t="shared" si="5"/>
        <v>-0.11972161982292603</v>
      </c>
      <c r="O11" s="1">
        <f t="shared" si="6"/>
        <v>-14.322728684812304</v>
      </c>
      <c r="P11" s="39">
        <f t="shared" si="8"/>
        <v>77.14750576945066</v>
      </c>
      <c r="U11">
        <v>34106</v>
      </c>
      <c r="V11">
        <v>94214</v>
      </c>
      <c r="W11">
        <f t="shared" si="0"/>
        <v>2.7623878496452239</v>
      </c>
    </row>
    <row r="12" spans="1:166">
      <c r="B12">
        <v>961</v>
      </c>
      <c r="D12" s="31">
        <v>6</v>
      </c>
      <c r="E12">
        <v>962</v>
      </c>
      <c r="F12" s="31">
        <f t="shared" si="7"/>
        <v>5761</v>
      </c>
      <c r="G12" s="31">
        <f t="shared" si="1"/>
        <v>960.16666666666663</v>
      </c>
      <c r="H12" s="33">
        <f t="shared" si="2"/>
        <v>960.16666666666663</v>
      </c>
      <c r="I12" s="34">
        <v>494.77777777777777</v>
      </c>
      <c r="J12" s="34">
        <v>134.83496488102685</v>
      </c>
      <c r="K12" s="33">
        <f t="shared" si="3"/>
        <v>465.38888888888886</v>
      </c>
      <c r="L12" s="33">
        <f t="shared" si="4"/>
        <v>3.4515445552237134</v>
      </c>
      <c r="M12" s="34">
        <v>0.185758049008037</v>
      </c>
      <c r="N12" s="33">
        <f t="shared" si="5"/>
        <v>0.64115218264266982</v>
      </c>
      <c r="O12" s="1">
        <f t="shared" si="6"/>
        <v>76.703345404517165</v>
      </c>
      <c r="P12" s="39">
        <f t="shared" si="8"/>
        <v>153.85085117396784</v>
      </c>
      <c r="U12">
        <v>34099</v>
      </c>
      <c r="V12">
        <v>94207</v>
      </c>
      <c r="W12">
        <f t="shared" si="0"/>
        <v>2.7627496407519283</v>
      </c>
    </row>
    <row r="13" spans="1:166">
      <c r="B13">
        <v>964</v>
      </c>
      <c r="D13" s="31">
        <v>7</v>
      </c>
      <c r="E13">
        <v>960</v>
      </c>
      <c r="F13" s="31">
        <f t="shared" si="7"/>
        <v>6721</v>
      </c>
      <c r="G13" s="31">
        <f t="shared" si="1"/>
        <v>960.14285714285711</v>
      </c>
      <c r="H13" s="33">
        <f t="shared" si="2"/>
        <v>960.14285714285711</v>
      </c>
      <c r="I13" s="34">
        <v>491.20833333333331</v>
      </c>
      <c r="J13" s="34">
        <v>130.72652686113415</v>
      </c>
      <c r="K13" s="33">
        <f t="shared" si="3"/>
        <v>468.9345238095238</v>
      </c>
      <c r="L13" s="33">
        <f t="shared" si="4"/>
        <v>3.5871413022978516</v>
      </c>
      <c r="M13" s="34">
        <v>-0.10459769722687901</v>
      </c>
      <c r="N13" s="33">
        <f t="shared" si="5"/>
        <v>-0.37520671984778314</v>
      </c>
      <c r="O13" s="1">
        <f t="shared" si="6"/>
        <v>-44.887331603486118</v>
      </c>
      <c r="P13" s="39">
        <f t="shared" si="8"/>
        <v>108.96351957048172</v>
      </c>
      <c r="U13">
        <v>34103</v>
      </c>
      <c r="V13">
        <v>94205</v>
      </c>
      <c r="W13">
        <f t="shared" si="0"/>
        <v>2.7623669471893968</v>
      </c>
    </row>
    <row r="14" spans="1:166">
      <c r="B14">
        <v>966</v>
      </c>
      <c r="D14" s="31">
        <v>8</v>
      </c>
      <c r="E14">
        <v>961</v>
      </c>
      <c r="F14" s="31">
        <f t="shared" si="7"/>
        <v>7682</v>
      </c>
      <c r="G14" s="31">
        <f t="shared" si="1"/>
        <v>960.25</v>
      </c>
      <c r="H14" s="33">
        <f t="shared" si="2"/>
        <v>960.25</v>
      </c>
      <c r="I14" s="34">
        <v>549.06944444444446</v>
      </c>
      <c r="J14" s="34">
        <v>136.87846953946192</v>
      </c>
      <c r="K14" s="33">
        <f t="shared" si="3"/>
        <v>411.18055555555554</v>
      </c>
      <c r="L14" s="33">
        <f t="shared" si="4"/>
        <v>3.0039827077187815</v>
      </c>
      <c r="M14" s="34">
        <v>-0.41934058806304098</v>
      </c>
      <c r="N14" s="33">
        <f t="shared" si="5"/>
        <v>-1.259691875186</v>
      </c>
      <c r="O14" s="1">
        <f t="shared" si="6"/>
        <v>-150.7014771553946</v>
      </c>
      <c r="P14" s="39">
        <f t="shared" si="8"/>
        <v>-41.737957584912877</v>
      </c>
      <c r="U14">
        <v>34105</v>
      </c>
      <c r="V14">
        <v>94204</v>
      </c>
      <c r="W14">
        <f t="shared" si="0"/>
        <v>2.7621756340712507</v>
      </c>
    </row>
    <row r="15" spans="1:166">
      <c r="B15">
        <v>958</v>
      </c>
      <c r="D15" s="31">
        <v>9</v>
      </c>
      <c r="E15">
        <v>964</v>
      </c>
      <c r="F15" s="31">
        <f t="shared" si="7"/>
        <v>8646</v>
      </c>
      <c r="G15" s="31">
        <f t="shared" si="1"/>
        <v>960.66666666666663</v>
      </c>
      <c r="H15" s="33">
        <f t="shared" si="2"/>
        <v>960.66666666666663</v>
      </c>
      <c r="I15" s="34">
        <v>560.09027777777783</v>
      </c>
      <c r="J15" s="34">
        <v>130.45637553911811</v>
      </c>
      <c r="K15" s="33">
        <f t="shared" si="3"/>
        <v>400.5763888888888</v>
      </c>
      <c r="L15" s="33">
        <f t="shared" si="4"/>
        <v>3.0705773269683827</v>
      </c>
      <c r="M15" s="34">
        <v>5.3717866291744E-2</v>
      </c>
      <c r="N15" s="33">
        <f t="shared" si="5"/>
        <v>0.16494486228854827</v>
      </c>
      <c r="O15" s="1">
        <f t="shared" si="6"/>
        <v>19.732948100825876</v>
      </c>
      <c r="P15" s="39">
        <f t="shared" si="8"/>
        <v>-22.005009484087001</v>
      </c>
      <c r="U15">
        <v>34106</v>
      </c>
      <c r="V15">
        <v>94201</v>
      </c>
      <c r="W15">
        <f t="shared" si="0"/>
        <v>2.7620066850407552</v>
      </c>
    </row>
    <row r="16" spans="1:166">
      <c r="B16">
        <v>974</v>
      </c>
      <c r="D16" s="31">
        <v>10</v>
      </c>
      <c r="E16">
        <v>966</v>
      </c>
      <c r="F16" s="31">
        <f t="shared" si="7"/>
        <v>9612</v>
      </c>
      <c r="G16" s="31">
        <f t="shared" si="1"/>
        <v>961.2</v>
      </c>
      <c r="H16" s="33">
        <f t="shared" si="2"/>
        <v>961.2</v>
      </c>
      <c r="I16" s="34">
        <v>572.24305555555554</v>
      </c>
      <c r="J16" s="34">
        <v>140.77513918152343</v>
      </c>
      <c r="K16" s="33">
        <f t="shared" si="3"/>
        <v>388.9569444444445</v>
      </c>
      <c r="L16" s="33">
        <f t="shared" si="4"/>
        <v>2.7629661508833703</v>
      </c>
      <c r="M16" s="34">
        <v>-0.15750435033423901</v>
      </c>
      <c r="N16" s="33">
        <f t="shared" si="5"/>
        <v>-0.43517918859037824</v>
      </c>
      <c r="O16" s="1">
        <f t="shared" si="6"/>
        <v>-52.062054094119247</v>
      </c>
      <c r="P16" s="39">
        <f t="shared" si="8"/>
        <v>-74.067063578206245</v>
      </c>
      <c r="U16">
        <v>34104</v>
      </c>
      <c r="V16">
        <v>94207</v>
      </c>
      <c r="W16">
        <f t="shared" si="0"/>
        <v>2.7623445930096175</v>
      </c>
    </row>
    <row r="17" spans="2:23">
      <c r="B17">
        <v>976</v>
      </c>
      <c r="D17" s="31">
        <v>11</v>
      </c>
      <c r="E17">
        <v>958</v>
      </c>
      <c r="F17" s="31">
        <f t="shared" si="7"/>
        <v>10570</v>
      </c>
      <c r="G17" s="31">
        <f t="shared" si="1"/>
        <v>960.90909090909088</v>
      </c>
      <c r="H17" s="33">
        <f t="shared" si="2"/>
        <v>960.90909090909088</v>
      </c>
      <c r="I17" s="34">
        <v>582.625</v>
      </c>
      <c r="J17" s="34">
        <v>152.78431595814146</v>
      </c>
      <c r="K17" s="33">
        <f t="shared" si="3"/>
        <v>378.28409090909088</v>
      </c>
      <c r="L17" s="33">
        <f t="shared" si="4"/>
        <v>2.4759353637629267</v>
      </c>
      <c r="M17" s="34">
        <v>7.6996217414907697E-2</v>
      </c>
      <c r="N17" s="33">
        <f t="shared" si="5"/>
        <v>0.19063765757354889</v>
      </c>
      <c r="O17" s="1">
        <f t="shared" si="6"/>
        <v>22.806669760838201</v>
      </c>
      <c r="P17" s="39">
        <f t="shared" si="8"/>
        <v>-51.26039381736804</v>
      </c>
      <c r="U17">
        <v>34104</v>
      </c>
      <c r="V17">
        <v>94208</v>
      </c>
      <c r="W17">
        <f t="shared" si="0"/>
        <v>2.7623739150832747</v>
      </c>
    </row>
    <row r="18" spans="2:23">
      <c r="B18">
        <v>974</v>
      </c>
      <c r="D18" s="31">
        <v>12</v>
      </c>
      <c r="E18">
        <v>974</v>
      </c>
      <c r="F18" s="31">
        <f t="shared" si="7"/>
        <v>11544</v>
      </c>
      <c r="G18" s="31">
        <f t="shared" si="1"/>
        <v>962</v>
      </c>
      <c r="H18" s="33">
        <f t="shared" si="2"/>
        <v>962</v>
      </c>
      <c r="I18" s="34">
        <v>591.22916666666663</v>
      </c>
      <c r="J18" s="34">
        <v>157.09578917184405</v>
      </c>
      <c r="K18" s="33">
        <f t="shared" si="3"/>
        <v>370.77083333333337</v>
      </c>
      <c r="L18" s="33">
        <f t="shared" si="4"/>
        <v>2.3601576801511488</v>
      </c>
      <c r="M18" s="34">
        <v>4.8286723726260201E-2</v>
      </c>
      <c r="N18" s="33">
        <f t="shared" si="5"/>
        <v>0.11396428185186971</v>
      </c>
      <c r="O18" s="1">
        <f t="shared" si="6"/>
        <v>13.633957602127566</v>
      </c>
      <c r="P18" s="39">
        <f t="shared" si="8"/>
        <v>-37.626436215240474</v>
      </c>
      <c r="U18">
        <v>34096</v>
      </c>
      <c r="V18">
        <v>94203</v>
      </c>
      <c r="W18">
        <f t="shared" si="0"/>
        <v>2.7628754106053495</v>
      </c>
    </row>
    <row r="19" spans="2:23">
      <c r="B19">
        <v>969</v>
      </c>
      <c r="D19" s="31">
        <v>13</v>
      </c>
      <c r="E19">
        <v>976</v>
      </c>
      <c r="F19" s="31">
        <f t="shared" si="7"/>
        <v>12520</v>
      </c>
      <c r="G19" s="31">
        <f t="shared" si="1"/>
        <v>963.07692307692309</v>
      </c>
      <c r="H19" s="33">
        <f t="shared" si="2"/>
        <v>963.07692307692309</v>
      </c>
      <c r="I19" s="34">
        <v>592.9375</v>
      </c>
      <c r="J19" s="34">
        <v>151.30071102722107</v>
      </c>
      <c r="K19" s="33">
        <f t="shared" si="3"/>
        <v>370.13942307692309</v>
      </c>
      <c r="L19" s="33">
        <f t="shared" si="4"/>
        <v>2.4463825752301318</v>
      </c>
      <c r="M19" s="34">
        <v>-2.2417276477500001E-2</v>
      </c>
      <c r="N19" s="33">
        <f t="shared" si="5"/>
        <v>-5.4841234558672312E-2</v>
      </c>
      <c r="O19" s="1">
        <f t="shared" si="6"/>
        <v>-6.560854459585264</v>
      </c>
      <c r="P19" s="39">
        <f t="shared" si="8"/>
        <v>-44.187290674825739</v>
      </c>
      <c r="U19">
        <v>34102</v>
      </c>
      <c r="V19">
        <v>94203</v>
      </c>
      <c r="W19">
        <f t="shared" si="0"/>
        <v>2.7623893026801949</v>
      </c>
    </row>
    <row r="20" spans="2:23">
      <c r="B20">
        <v>966</v>
      </c>
      <c r="D20" s="31">
        <v>14</v>
      </c>
      <c r="E20">
        <v>974</v>
      </c>
      <c r="F20" s="31">
        <f t="shared" si="7"/>
        <v>13494</v>
      </c>
      <c r="G20" s="31">
        <f t="shared" si="1"/>
        <v>963.85714285714289</v>
      </c>
      <c r="H20" s="33">
        <f t="shared" si="2"/>
        <v>963.85714285714289</v>
      </c>
      <c r="I20" s="34">
        <v>593.34027777777783</v>
      </c>
      <c r="J20" s="34">
        <v>138.42056939158834</v>
      </c>
      <c r="K20" s="33">
        <f t="shared" si="3"/>
        <v>370.51686507936506</v>
      </c>
      <c r="L20" s="33">
        <f t="shared" si="4"/>
        <v>2.6767471533163691</v>
      </c>
      <c r="M20" s="34">
        <v>5.41635317494924E-2</v>
      </c>
      <c r="N20" s="33">
        <f t="shared" si="5"/>
        <v>0.14498207942401456</v>
      </c>
      <c r="O20" s="1">
        <f t="shared" si="6"/>
        <v>17.344728469439097</v>
      </c>
      <c r="P20" s="39">
        <f t="shared" si="8"/>
        <v>-26.842562205386642</v>
      </c>
      <c r="U20">
        <v>34101</v>
      </c>
      <c r="V20">
        <v>94209</v>
      </c>
      <c r="W20">
        <f t="shared" si="0"/>
        <v>2.7626462567080146</v>
      </c>
    </row>
    <row r="21" spans="2:23">
      <c r="B21">
        <v>954</v>
      </c>
      <c r="D21" s="31">
        <v>15</v>
      </c>
      <c r="E21">
        <v>969</v>
      </c>
      <c r="F21" s="31">
        <f t="shared" si="7"/>
        <v>14463</v>
      </c>
      <c r="G21" s="31">
        <f t="shared" si="1"/>
        <v>964.2</v>
      </c>
      <c r="H21" s="33">
        <f t="shared" si="2"/>
        <v>964.2</v>
      </c>
      <c r="I21" s="34">
        <v>590.88888888888891</v>
      </c>
      <c r="J21" s="34">
        <v>134.12206688956459</v>
      </c>
      <c r="K21" s="33">
        <f t="shared" si="3"/>
        <v>373.31111111111113</v>
      </c>
      <c r="L21" s="33">
        <f t="shared" si="4"/>
        <v>2.7833683134222316</v>
      </c>
      <c r="M21" s="34">
        <v>0.34571775220411999</v>
      </c>
      <c r="N21" s="33">
        <f t="shared" si="5"/>
        <v>0.96225983687250638</v>
      </c>
      <c r="O21" s="1">
        <f t="shared" si="6"/>
        <v>115.11861089251185</v>
      </c>
      <c r="P21" s="39">
        <f t="shared" si="8"/>
        <v>88.276048687125211</v>
      </c>
      <c r="U21">
        <v>34108</v>
      </c>
      <c r="V21">
        <v>94215</v>
      </c>
      <c r="W21">
        <f t="shared" si="0"/>
        <v>2.7622551893983815</v>
      </c>
    </row>
    <row r="22" spans="2:23">
      <c r="B22">
        <v>953</v>
      </c>
      <c r="D22" s="31">
        <v>16</v>
      </c>
      <c r="E22">
        <v>966</v>
      </c>
      <c r="F22" s="31">
        <f t="shared" si="7"/>
        <v>15429</v>
      </c>
      <c r="G22" s="31">
        <f t="shared" si="1"/>
        <v>964.3125</v>
      </c>
      <c r="H22" s="33">
        <f t="shared" si="2"/>
        <v>964.3125</v>
      </c>
      <c r="I22" s="34">
        <v>590.51388888888891</v>
      </c>
      <c r="J22" s="34">
        <v>137.31633562517624</v>
      </c>
      <c r="K22" s="33">
        <f t="shared" si="3"/>
        <v>373.79861111111109</v>
      </c>
      <c r="L22" s="33">
        <f t="shared" si="4"/>
        <v>2.7221714693250019</v>
      </c>
      <c r="M22" s="34">
        <v>-6.2582410722708995E-2</v>
      </c>
      <c r="N22" s="33">
        <f t="shared" si="5"/>
        <v>-0.17036005295093751</v>
      </c>
      <c r="O22" s="1">
        <f t="shared" si="6"/>
        <v>-20.380786868365483</v>
      </c>
      <c r="P22" s="39">
        <f t="shared" si="8"/>
        <v>67.895261818759735</v>
      </c>
      <c r="U22">
        <v>34102</v>
      </c>
      <c r="V22">
        <v>94211</v>
      </c>
      <c r="W22">
        <f t="shared" si="0"/>
        <v>2.7626238930268019</v>
      </c>
    </row>
    <row r="23" spans="2:23">
      <c r="B23">
        <v>952</v>
      </c>
      <c r="D23" s="31">
        <v>17</v>
      </c>
      <c r="E23">
        <v>954</v>
      </c>
      <c r="F23" s="31">
        <f t="shared" si="7"/>
        <v>16383</v>
      </c>
      <c r="G23" s="31">
        <f t="shared" si="1"/>
        <v>963.70588235294122</v>
      </c>
      <c r="H23" s="33">
        <f t="shared" si="2"/>
        <v>963.70588235294122</v>
      </c>
      <c r="I23" s="34">
        <v>592.875</v>
      </c>
      <c r="J23" s="34">
        <v>137.11318763625994</v>
      </c>
      <c r="K23" s="33">
        <f t="shared" si="3"/>
        <v>370.83088235294122</v>
      </c>
      <c r="L23" s="33">
        <f t="shared" si="4"/>
        <v>2.7045602888082372</v>
      </c>
      <c r="M23" s="34">
        <v>4.70182705836985E-2</v>
      </c>
      <c r="N23" s="33">
        <f t="shared" si="5"/>
        <v>0.12716374746911147</v>
      </c>
      <c r="O23" s="1">
        <f t="shared" si="6"/>
        <v>15.213057225903787</v>
      </c>
      <c r="P23" s="39">
        <f t="shared" si="8"/>
        <v>83.108319044663517</v>
      </c>
      <c r="U23">
        <v>34110</v>
      </c>
      <c r="V23">
        <v>94207</v>
      </c>
      <c r="W23">
        <f t="shared" si="0"/>
        <v>2.7618586924655526</v>
      </c>
    </row>
    <row r="24" spans="2:23">
      <c r="B24">
        <v>948</v>
      </c>
      <c r="D24" s="31">
        <v>18</v>
      </c>
      <c r="E24">
        <v>953</v>
      </c>
      <c r="F24" s="31">
        <f t="shared" si="7"/>
        <v>17336</v>
      </c>
      <c r="G24" s="31">
        <f t="shared" si="1"/>
        <v>963.11111111111109</v>
      </c>
      <c r="H24" s="33">
        <f t="shared" si="2"/>
        <v>963.11111111111109</v>
      </c>
      <c r="I24" s="34">
        <v>590.89583333333337</v>
      </c>
      <c r="J24" s="34">
        <v>131.57824754598585</v>
      </c>
      <c r="K24" s="33">
        <f t="shared" si="3"/>
        <v>372.21527777777771</v>
      </c>
      <c r="L24" s="33">
        <f t="shared" si="4"/>
        <v>2.8288511567817514</v>
      </c>
      <c r="M24" s="34">
        <v>-0.37245739448349002</v>
      </c>
      <c r="N24" s="33">
        <f t="shared" si="5"/>
        <v>-1.0536265312365378</v>
      </c>
      <c r="O24" s="1">
        <f t="shared" si="6"/>
        <v>-126.04913769410128</v>
      </c>
      <c r="P24" s="39">
        <f t="shared" si="8"/>
        <v>-42.940818649437759</v>
      </c>
      <c r="U24">
        <v>34099</v>
      </c>
      <c r="V24">
        <v>94213</v>
      </c>
      <c r="W24">
        <f t="shared" si="0"/>
        <v>2.7629255989911727</v>
      </c>
    </row>
    <row r="25" spans="2:23">
      <c r="B25">
        <v>949</v>
      </c>
      <c r="D25" s="31">
        <v>19</v>
      </c>
      <c r="E25">
        <v>952</v>
      </c>
      <c r="F25" s="31">
        <f t="shared" si="7"/>
        <v>18288</v>
      </c>
      <c r="G25" s="31">
        <f t="shared" si="1"/>
        <v>962.52631578947364</v>
      </c>
      <c r="H25" s="33">
        <f t="shared" si="2"/>
        <v>962.52631578947364</v>
      </c>
      <c r="I25" s="34">
        <v>585.56944444444446</v>
      </c>
      <c r="J25" s="34">
        <v>148.70191955052513</v>
      </c>
      <c r="K25" s="33">
        <f t="shared" si="3"/>
        <v>376.95687134502919</v>
      </c>
      <c r="L25" s="33">
        <f t="shared" si="4"/>
        <v>2.5349832233803062</v>
      </c>
      <c r="M25" s="34">
        <v>0.38670406248483502</v>
      </c>
      <c r="N25" s="33">
        <f t="shared" si="5"/>
        <v>0.98028831081206647</v>
      </c>
      <c r="O25" s="1">
        <f t="shared" si="6"/>
        <v>117.27542217872268</v>
      </c>
      <c r="P25" s="39">
        <f t="shared" si="8"/>
        <v>74.334603529284919</v>
      </c>
      <c r="U25">
        <v>34108</v>
      </c>
      <c r="V25">
        <v>94216</v>
      </c>
      <c r="W25">
        <f t="shared" si="0"/>
        <v>2.7622845080333058</v>
      </c>
    </row>
    <row r="26" spans="2:23">
      <c r="B26">
        <v>947</v>
      </c>
      <c r="D26" s="31">
        <v>20</v>
      </c>
      <c r="E26">
        <v>948</v>
      </c>
      <c r="F26" s="31">
        <f t="shared" si="7"/>
        <v>19236</v>
      </c>
      <c r="G26" s="31">
        <f t="shared" si="1"/>
        <v>961.8</v>
      </c>
      <c r="H26" s="33">
        <f t="shared" si="2"/>
        <v>961.8</v>
      </c>
      <c r="I26" s="34">
        <v>594.50694444444446</v>
      </c>
      <c r="J26" s="34">
        <v>151.96802187209369</v>
      </c>
      <c r="K26" s="33">
        <f t="shared" si="3"/>
        <v>367.2930555555555</v>
      </c>
      <c r="L26" s="33">
        <f t="shared" si="4"/>
        <v>2.416910156695292</v>
      </c>
      <c r="M26" s="34">
        <v>-9.1185322782503506E-2</v>
      </c>
      <c r="N26" s="33">
        <f t="shared" si="5"/>
        <v>-0.22038673277457133</v>
      </c>
      <c r="O26" s="1">
        <f t="shared" si="6"/>
        <v>-26.365658800232477</v>
      </c>
      <c r="P26" s="39">
        <f t="shared" si="8"/>
        <v>47.968944729052438</v>
      </c>
      <c r="U26">
        <v>34099</v>
      </c>
      <c r="V26">
        <v>94204</v>
      </c>
      <c r="W26">
        <f t="shared" si="0"/>
        <v>2.7626616616323059</v>
      </c>
    </row>
    <row r="27" spans="2:23">
      <c r="B27">
        <v>946</v>
      </c>
      <c r="D27" s="31">
        <v>21</v>
      </c>
      <c r="E27">
        <v>949</v>
      </c>
      <c r="F27" s="31">
        <f t="shared" si="7"/>
        <v>20185</v>
      </c>
      <c r="G27" s="31">
        <f t="shared" si="1"/>
        <v>961.19047619047615</v>
      </c>
      <c r="H27" s="33">
        <f t="shared" si="2"/>
        <v>961.19047619047615</v>
      </c>
      <c r="I27" s="34">
        <v>594.77777777777783</v>
      </c>
      <c r="J27" s="34">
        <v>156.05725345483415</v>
      </c>
      <c r="K27" s="33">
        <f t="shared" si="3"/>
        <v>366.41269841269832</v>
      </c>
      <c r="L27" s="33">
        <f t="shared" si="4"/>
        <v>2.3479376337912092</v>
      </c>
      <c r="M27" s="34">
        <v>0.30590930390267401</v>
      </c>
      <c r="N27" s="33">
        <f t="shared" si="5"/>
        <v>0.71825596715996032</v>
      </c>
      <c r="O27" s="1">
        <f t="shared" si="6"/>
        <v>85.927548918024172</v>
      </c>
      <c r="P27" s="39">
        <f t="shared" si="8"/>
        <v>133.89649364707662</v>
      </c>
      <c r="U27">
        <v>34104</v>
      </c>
      <c r="V27">
        <v>94221</v>
      </c>
      <c r="W27">
        <f t="shared" si="0"/>
        <v>2.7627551020408165</v>
      </c>
    </row>
    <row r="28" spans="2:23">
      <c r="B28">
        <v>947</v>
      </c>
      <c r="D28" s="31">
        <v>22</v>
      </c>
      <c r="E28">
        <v>947</v>
      </c>
      <c r="F28" s="31">
        <f t="shared" si="7"/>
        <v>21132</v>
      </c>
      <c r="G28" s="31">
        <f t="shared" si="1"/>
        <v>960.5454545454545</v>
      </c>
      <c r="H28" s="33">
        <f t="shared" si="2"/>
        <v>960.5454545454545</v>
      </c>
      <c r="I28" s="34">
        <v>603.54861111111109</v>
      </c>
      <c r="J28" s="34">
        <v>146.91902673798901</v>
      </c>
      <c r="K28" s="33">
        <f t="shared" si="3"/>
        <v>356.99684343434342</v>
      </c>
      <c r="L28" s="33">
        <f t="shared" si="4"/>
        <v>2.4298884314759372</v>
      </c>
      <c r="M28" s="34">
        <v>-0.412632532927588</v>
      </c>
      <c r="N28" s="33">
        <f t="shared" si="5"/>
        <v>-1.0026510182113599</v>
      </c>
      <c r="O28" s="1">
        <f t="shared" si="6"/>
        <v>-119.95075342809649</v>
      </c>
      <c r="P28" s="39">
        <f t="shared" si="8"/>
        <v>13.945740218980134</v>
      </c>
      <c r="U28">
        <v>34108</v>
      </c>
      <c r="V28">
        <v>94208</v>
      </c>
      <c r="W28">
        <f t="shared" si="0"/>
        <v>2.7620499589539111</v>
      </c>
    </row>
    <row r="29" spans="2:23">
      <c r="B29">
        <v>948</v>
      </c>
      <c r="D29" s="31">
        <v>23</v>
      </c>
      <c r="E29">
        <v>946</v>
      </c>
      <c r="F29" s="31">
        <f t="shared" si="7"/>
        <v>22078</v>
      </c>
      <c r="G29" s="31">
        <f t="shared" si="1"/>
        <v>959.91304347826087</v>
      </c>
      <c r="H29" s="33">
        <f t="shared" si="2"/>
        <v>959.91304347826087</v>
      </c>
      <c r="I29" s="34">
        <v>602.84027777777783</v>
      </c>
      <c r="J29" s="34">
        <v>140.2683573463722</v>
      </c>
      <c r="K29" s="33">
        <f t="shared" si="3"/>
        <v>357.07276570048305</v>
      </c>
      <c r="L29" s="33">
        <f t="shared" si="4"/>
        <v>2.545640174702724</v>
      </c>
      <c r="M29" s="34">
        <v>-0.160046516927973</v>
      </c>
      <c r="N29" s="33">
        <f t="shared" si="5"/>
        <v>-0.40742084331308764</v>
      </c>
      <c r="O29" s="1">
        <f t="shared" si="6"/>
        <v>-48.741223247242907</v>
      </c>
      <c r="P29" s="39">
        <f t="shared" si="8"/>
        <v>-34.795483028262773</v>
      </c>
      <c r="U29">
        <v>34106</v>
      </c>
      <c r="V29">
        <v>94218</v>
      </c>
      <c r="W29">
        <f t="shared" si="0"/>
        <v>2.762505131061983</v>
      </c>
    </row>
    <row r="30" spans="2:23">
      <c r="B30">
        <v>947</v>
      </c>
      <c r="D30" s="31">
        <v>24</v>
      </c>
      <c r="E30">
        <v>947</v>
      </c>
      <c r="F30" s="31">
        <f t="shared" si="7"/>
        <v>23025</v>
      </c>
      <c r="G30" s="31">
        <f t="shared" si="1"/>
        <v>959.375</v>
      </c>
      <c r="H30" s="33">
        <f t="shared" si="2"/>
        <v>959.375</v>
      </c>
      <c r="I30" s="34">
        <v>593.15277777777783</v>
      </c>
      <c r="J30" s="34">
        <v>136.03965482364941</v>
      </c>
      <c r="K30" s="33">
        <f t="shared" si="3"/>
        <v>366.22222222222217</v>
      </c>
      <c r="L30" s="33">
        <f t="shared" si="4"/>
        <v>2.6920255178312709</v>
      </c>
      <c r="M30" s="34">
        <v>0.210436845525515</v>
      </c>
      <c r="N30" s="33">
        <f t="shared" si="5"/>
        <v>0.56650135804660373</v>
      </c>
      <c r="O30" s="1">
        <f t="shared" si="6"/>
        <v>67.772598323343601</v>
      </c>
      <c r="P30" s="39">
        <f t="shared" si="8"/>
        <v>32.977115295080829</v>
      </c>
      <c r="U30">
        <v>34102</v>
      </c>
      <c r="V30">
        <v>94217</v>
      </c>
      <c r="W30">
        <f t="shared" si="0"/>
        <v>2.7627998357867574</v>
      </c>
    </row>
    <row r="31" spans="2:23">
      <c r="B31">
        <v>948</v>
      </c>
      <c r="D31" s="31">
        <v>25</v>
      </c>
      <c r="E31">
        <v>948</v>
      </c>
      <c r="F31" s="31">
        <f t="shared" si="7"/>
        <v>23973</v>
      </c>
      <c r="G31" s="31">
        <f t="shared" si="1"/>
        <v>958.92</v>
      </c>
      <c r="H31" s="33">
        <f t="shared" si="2"/>
        <v>958.92</v>
      </c>
      <c r="I31" s="34">
        <v>586.00694444444446</v>
      </c>
      <c r="J31" s="34">
        <v>146.33989062385234</v>
      </c>
      <c r="K31" s="33">
        <f t="shared" si="3"/>
        <v>372.9130555555555</v>
      </c>
      <c r="L31" s="33">
        <f t="shared" si="4"/>
        <v>2.5482666002127883</v>
      </c>
      <c r="M31" s="34">
        <v>-0.39868631754128397</v>
      </c>
      <c r="N31" s="33">
        <f t="shared" si="5"/>
        <v>-1.0159590269522838</v>
      </c>
      <c r="O31" s="1">
        <f t="shared" si="6"/>
        <v>-121.54283845679289</v>
      </c>
      <c r="P31" s="39">
        <f t="shared" si="8"/>
        <v>-88.565723161712071</v>
      </c>
      <c r="U31">
        <v>34099</v>
      </c>
      <c r="V31">
        <v>94212</v>
      </c>
      <c r="W31">
        <f t="shared" si="0"/>
        <v>2.7628962726179656</v>
      </c>
    </row>
    <row r="32" spans="2:23">
      <c r="B32">
        <v>945</v>
      </c>
      <c r="D32" s="31">
        <v>26</v>
      </c>
      <c r="E32">
        <v>947</v>
      </c>
      <c r="F32" s="31">
        <f t="shared" si="7"/>
        <v>24920</v>
      </c>
      <c r="G32" s="31">
        <f t="shared" si="1"/>
        <v>958.46153846153845</v>
      </c>
      <c r="H32" s="33">
        <f t="shared" si="2"/>
        <v>958.46153846153845</v>
      </c>
      <c r="I32" s="34">
        <v>601.5625</v>
      </c>
      <c r="J32" s="34">
        <v>136.50803499750893</v>
      </c>
      <c r="K32" s="33">
        <f t="shared" si="3"/>
        <v>356.89903846153845</v>
      </c>
      <c r="L32" s="33">
        <f t="shared" si="4"/>
        <v>2.614491069833738</v>
      </c>
      <c r="M32" s="34">
        <v>-0.21956325641795699</v>
      </c>
      <c r="N32" s="33">
        <f t="shared" si="5"/>
        <v>-0.5740461731683637</v>
      </c>
      <c r="O32" s="1">
        <f t="shared" si="6"/>
        <v>-68.675211737076779</v>
      </c>
      <c r="P32" s="39">
        <f t="shared" si="8"/>
        <v>-157.24093489878885</v>
      </c>
      <c r="U32">
        <v>34111</v>
      </c>
      <c r="V32">
        <v>94217</v>
      </c>
      <c r="W32">
        <f t="shared" si="0"/>
        <v>2.762070886224385</v>
      </c>
    </row>
    <row r="33" spans="2:23">
      <c r="B33">
        <v>942</v>
      </c>
      <c r="D33" s="31">
        <v>27</v>
      </c>
      <c r="E33">
        <v>948</v>
      </c>
      <c r="F33" s="31">
        <f t="shared" si="7"/>
        <v>25868</v>
      </c>
      <c r="G33" s="31">
        <f t="shared" si="1"/>
        <v>958.07407407407402</v>
      </c>
      <c r="H33" s="33">
        <f t="shared" si="2"/>
        <v>958.07407407407402</v>
      </c>
      <c r="I33" s="34">
        <v>592.95833333333337</v>
      </c>
      <c r="J33" s="34">
        <v>135.90159309954026</v>
      </c>
      <c r="K33" s="33">
        <f t="shared" si="3"/>
        <v>365.11574074074065</v>
      </c>
      <c r="L33" s="33">
        <f t="shared" si="4"/>
        <v>2.6866185481233757</v>
      </c>
      <c r="M33" s="34">
        <v>0.16283076742556499</v>
      </c>
      <c r="N33" s="33">
        <f t="shared" si="5"/>
        <v>0.43746415997068649</v>
      </c>
      <c r="O33" s="1">
        <f t="shared" si="6"/>
        <v>52.335413452112569</v>
      </c>
      <c r="P33" s="39">
        <f t="shared" si="8"/>
        <v>-104.90552144667629</v>
      </c>
      <c r="U33">
        <v>34100</v>
      </c>
      <c r="V33">
        <v>94215</v>
      </c>
      <c r="W33">
        <f t="shared" si="0"/>
        <v>2.7629032258064514</v>
      </c>
    </row>
    <row r="34" spans="2:23">
      <c r="B34">
        <v>944</v>
      </c>
      <c r="D34" s="31">
        <v>28</v>
      </c>
      <c r="E34">
        <v>945</v>
      </c>
      <c r="F34" s="31">
        <f t="shared" si="7"/>
        <v>26813</v>
      </c>
      <c r="G34" s="31">
        <f t="shared" si="1"/>
        <v>957.60714285714289</v>
      </c>
      <c r="H34" s="33">
        <f t="shared" si="2"/>
        <v>957.60714285714289</v>
      </c>
      <c r="I34" s="34">
        <v>595.15972222222217</v>
      </c>
      <c r="J34" s="34">
        <v>136.80723323588032</v>
      </c>
      <c r="K34" s="33">
        <f t="shared" si="3"/>
        <v>362.44742063492072</v>
      </c>
      <c r="L34" s="33">
        <f t="shared" si="4"/>
        <v>2.6493293670371658</v>
      </c>
      <c r="M34" s="34">
        <v>0.35397481669124398</v>
      </c>
      <c r="N34" s="33">
        <f t="shared" si="5"/>
        <v>0.93779587705171019</v>
      </c>
      <c r="O34" s="1">
        <f t="shared" si="6"/>
        <v>112.19189924604684</v>
      </c>
      <c r="P34" s="39">
        <f t="shared" si="8"/>
        <v>7.2863777993705554</v>
      </c>
      <c r="U34">
        <v>34096</v>
      </c>
      <c r="V34">
        <v>94212</v>
      </c>
      <c r="W34">
        <f t="shared" si="0"/>
        <v>2.7631393711872358</v>
      </c>
    </row>
    <row r="35" spans="2:23">
      <c r="B35">
        <v>944</v>
      </c>
      <c r="D35" s="31">
        <v>29</v>
      </c>
      <c r="E35">
        <v>942</v>
      </c>
      <c r="F35" s="31">
        <f t="shared" si="7"/>
        <v>27755</v>
      </c>
      <c r="G35" s="31">
        <f t="shared" si="1"/>
        <v>957.06896551724139</v>
      </c>
      <c r="H35" s="33">
        <f t="shared" si="2"/>
        <v>957.06896551724139</v>
      </c>
      <c r="I35" s="34">
        <v>596.54166666666663</v>
      </c>
      <c r="J35" s="34">
        <v>138.41797828781748</v>
      </c>
      <c r="K35" s="33">
        <f t="shared" si="3"/>
        <v>360.52729885057477</v>
      </c>
      <c r="L35" s="33">
        <f t="shared" si="4"/>
        <v>2.6046276886151118</v>
      </c>
      <c r="M35" s="34">
        <v>-9.3603306399530198E-2</v>
      </c>
      <c r="N35" s="33">
        <f t="shared" si="5"/>
        <v>-0.24380176359414044</v>
      </c>
      <c r="O35" s="1">
        <f t="shared" si="6"/>
        <v>-29.166883291441589</v>
      </c>
      <c r="P35" s="39">
        <f t="shared" si="8"/>
        <v>-21.880505492071034</v>
      </c>
      <c r="U35">
        <v>34105</v>
      </c>
      <c r="V35">
        <v>94209</v>
      </c>
      <c r="W35">
        <f t="shared" si="0"/>
        <v>2.7623222401407417</v>
      </c>
    </row>
    <row r="36" spans="2:23">
      <c r="B36">
        <v>941</v>
      </c>
      <c r="D36" s="31">
        <v>30</v>
      </c>
      <c r="E36">
        <v>944</v>
      </c>
      <c r="F36" s="31">
        <f t="shared" si="7"/>
        <v>28699</v>
      </c>
      <c r="G36" s="31">
        <f t="shared" si="1"/>
        <v>956.63333333333333</v>
      </c>
      <c r="H36" s="33">
        <f t="shared" si="2"/>
        <v>956.63333333333333</v>
      </c>
      <c r="I36" s="34">
        <v>593.96527777777783</v>
      </c>
      <c r="J36" s="34">
        <v>134.34838404843504</v>
      </c>
      <c r="K36" s="33">
        <f t="shared" si="3"/>
        <v>362.6680555555555</v>
      </c>
      <c r="L36" s="33">
        <f t="shared" si="4"/>
        <v>2.6994597525252484</v>
      </c>
      <c r="M36" s="34">
        <v>-4.4613689782793302E-3</v>
      </c>
      <c r="N36" s="33">
        <f t="shared" si="5"/>
        <v>-1.2043285998029741E-2</v>
      </c>
      <c r="O36" s="1">
        <f t="shared" si="6"/>
        <v>-1.4407816907130382</v>
      </c>
      <c r="P36" s="39">
        <f t="shared" si="8"/>
        <v>-23.321287182784072</v>
      </c>
      <c r="U36">
        <v>34100</v>
      </c>
      <c r="V36">
        <v>94224</v>
      </c>
      <c r="W36">
        <f t="shared" si="0"/>
        <v>2.76316715542522</v>
      </c>
    </row>
    <row r="37" spans="2:23">
      <c r="B37">
        <v>942</v>
      </c>
      <c r="D37" s="31">
        <v>31</v>
      </c>
      <c r="E37">
        <v>944</v>
      </c>
      <c r="F37" s="31">
        <f t="shared" si="7"/>
        <v>29643</v>
      </c>
      <c r="G37" s="31">
        <f t="shared" si="1"/>
        <v>956.22580645161293</v>
      </c>
      <c r="H37" s="33">
        <f t="shared" si="2"/>
        <v>956.22580645161293</v>
      </c>
      <c r="I37" s="34">
        <v>596.95833333333337</v>
      </c>
      <c r="J37" s="34">
        <v>130.59438485878078</v>
      </c>
      <c r="K37" s="33">
        <f t="shared" si="3"/>
        <v>359.26747311827955</v>
      </c>
      <c r="L37" s="33">
        <f t="shared" si="4"/>
        <v>2.751017767775974</v>
      </c>
      <c r="M37" s="34">
        <v>-0.115425392516623</v>
      </c>
      <c r="N37" s="33">
        <f t="shared" si="5"/>
        <v>-0.31753730566574578</v>
      </c>
      <c r="O37" s="1">
        <f t="shared" si="6"/>
        <v>-37.988131826845468</v>
      </c>
      <c r="P37" s="39">
        <f t="shared" si="8"/>
        <v>-61.309419009629536</v>
      </c>
      <c r="U37">
        <v>34103</v>
      </c>
      <c r="V37">
        <v>94213</v>
      </c>
      <c r="W37">
        <f t="shared" si="0"/>
        <v>2.7626015306571268</v>
      </c>
    </row>
    <row r="38" spans="2:23">
      <c r="B38">
        <v>938</v>
      </c>
      <c r="D38" s="31">
        <v>32</v>
      </c>
      <c r="E38">
        <v>941</v>
      </c>
      <c r="F38" s="31">
        <f t="shared" si="7"/>
        <v>30584</v>
      </c>
      <c r="G38" s="31">
        <f t="shared" si="1"/>
        <v>955.75</v>
      </c>
      <c r="H38" s="33">
        <f t="shared" si="2"/>
        <v>955.75</v>
      </c>
      <c r="I38" s="34">
        <v>590.85416666666663</v>
      </c>
      <c r="J38" s="34">
        <v>141.52036443194686</v>
      </c>
      <c r="K38" s="33">
        <f t="shared" si="3"/>
        <v>364.89583333333337</v>
      </c>
      <c r="L38" s="33">
        <f t="shared" si="4"/>
        <v>2.5783980616358675</v>
      </c>
      <c r="M38" s="34">
        <v>-0.123302843932489</v>
      </c>
      <c r="N38" s="33">
        <f t="shared" si="5"/>
        <v>-0.31792381378971951</v>
      </c>
      <c r="O38" s="1">
        <f t="shared" si="6"/>
        <v>-38.034371186138628</v>
      </c>
      <c r="P38" s="39">
        <f t="shared" si="8"/>
        <v>-99.343790195768165</v>
      </c>
      <c r="U38">
        <v>34104</v>
      </c>
      <c r="V38">
        <v>94210</v>
      </c>
      <c r="W38">
        <f t="shared" si="0"/>
        <v>2.7624325592305889</v>
      </c>
    </row>
    <row r="39" spans="2:23">
      <c r="B39">
        <v>938</v>
      </c>
      <c r="D39" s="31">
        <v>33</v>
      </c>
      <c r="E39">
        <v>942</v>
      </c>
      <c r="F39" s="31">
        <f t="shared" si="7"/>
        <v>31526</v>
      </c>
      <c r="G39" s="31">
        <f t="shared" si="1"/>
        <v>955.33333333333337</v>
      </c>
      <c r="H39" s="33">
        <f t="shared" si="2"/>
        <v>955.33333333333337</v>
      </c>
      <c r="I39" s="34">
        <v>594.59722222222217</v>
      </c>
      <c r="J39" s="34">
        <v>139.61887781092153</v>
      </c>
      <c r="K39" s="33">
        <f t="shared" si="3"/>
        <v>360.7361111111112</v>
      </c>
      <c r="L39" s="33">
        <f t="shared" si="4"/>
        <v>2.5837201728525354</v>
      </c>
      <c r="M39" s="34">
        <v>0.30540504012395903</v>
      </c>
      <c r="N39" s="33">
        <f t="shared" si="5"/>
        <v>0.78908116305911091</v>
      </c>
      <c r="O39" s="1">
        <f t="shared" si="6"/>
        <v>94.400622256094394</v>
      </c>
      <c r="P39" s="39">
        <f t="shared" si="8"/>
        <v>-4.9431679396737707</v>
      </c>
      <c r="U39">
        <v>34103</v>
      </c>
      <c r="V39">
        <v>94219</v>
      </c>
      <c r="W39">
        <f t="shared" si="0"/>
        <v>2.7627774682579247</v>
      </c>
    </row>
    <row r="40" spans="2:23">
      <c r="B40">
        <v>938</v>
      </c>
      <c r="D40" s="31">
        <v>34</v>
      </c>
      <c r="E40">
        <v>938</v>
      </c>
      <c r="F40" s="31">
        <f t="shared" si="7"/>
        <v>32464</v>
      </c>
      <c r="G40" s="31">
        <f t="shared" si="1"/>
        <v>954.82352941176475</v>
      </c>
      <c r="H40" s="33">
        <f t="shared" si="2"/>
        <v>954.82352941176475</v>
      </c>
      <c r="I40" s="34">
        <v>589.72222222222217</v>
      </c>
      <c r="J40" s="34">
        <v>141.0559302077564</v>
      </c>
      <c r="K40" s="33">
        <f t="shared" si="3"/>
        <v>365.10130718954258</v>
      </c>
      <c r="L40" s="33">
        <f t="shared" si="4"/>
        <v>2.5883442592721728</v>
      </c>
      <c r="M40" s="34">
        <v>0.18318649307103901</v>
      </c>
      <c r="N40" s="33">
        <f t="shared" si="5"/>
        <v>0.47414970771662551</v>
      </c>
      <c r="O40" s="1">
        <f t="shared" si="6"/>
        <v>56.72423769117615</v>
      </c>
      <c r="P40" s="39">
        <f t="shared" si="8"/>
        <v>51.781069751502379</v>
      </c>
      <c r="U40">
        <v>34100</v>
      </c>
      <c r="V40">
        <v>94221</v>
      </c>
      <c r="W40">
        <f t="shared" si="0"/>
        <v>2.7630791788856306</v>
      </c>
    </row>
    <row r="41" spans="2:23">
      <c r="B41">
        <v>933</v>
      </c>
      <c r="D41" s="31">
        <v>35</v>
      </c>
      <c r="E41">
        <v>938</v>
      </c>
      <c r="F41" s="31">
        <f t="shared" si="7"/>
        <v>33402</v>
      </c>
      <c r="G41" s="31">
        <f t="shared" si="1"/>
        <v>954.34285714285716</v>
      </c>
      <c r="H41" s="33">
        <f t="shared" si="2"/>
        <v>954.34285714285716</v>
      </c>
      <c r="I41" s="34">
        <v>599.06944444444446</v>
      </c>
      <c r="J41" s="34">
        <v>131.42349487015244</v>
      </c>
      <c r="K41" s="33">
        <f t="shared" si="3"/>
        <v>355.2734126984127</v>
      </c>
      <c r="L41" s="33">
        <f t="shared" si="4"/>
        <v>2.7032716870710671</v>
      </c>
      <c r="M41" s="34">
        <v>-0.20638902326310801</v>
      </c>
      <c r="N41" s="33">
        <f t="shared" si="5"/>
        <v>-0.55792560310941175</v>
      </c>
      <c r="O41" s="1">
        <f t="shared" si="6"/>
        <v>-66.74664986545848</v>
      </c>
      <c r="P41" s="39">
        <f t="shared" si="8"/>
        <v>-14.965580113956101</v>
      </c>
      <c r="U41">
        <v>34107</v>
      </c>
      <c r="V41">
        <v>94224</v>
      </c>
      <c r="W41">
        <f t="shared" si="0"/>
        <v>2.76260005277509</v>
      </c>
    </row>
    <row r="42" spans="2:23">
      <c r="B42">
        <v>934</v>
      </c>
      <c r="D42" s="31">
        <v>36</v>
      </c>
      <c r="E42">
        <v>938</v>
      </c>
      <c r="F42" s="31">
        <f t="shared" si="7"/>
        <v>34340</v>
      </c>
      <c r="G42" s="31">
        <f t="shared" si="1"/>
        <v>953.88888888888891</v>
      </c>
      <c r="H42" s="33">
        <f t="shared" si="2"/>
        <v>953.88888888888891</v>
      </c>
      <c r="I42" s="34">
        <v>603.35416666666663</v>
      </c>
      <c r="J42" s="34">
        <v>133.4869873310252</v>
      </c>
      <c r="K42" s="33">
        <f t="shared" si="3"/>
        <v>350.53472222222229</v>
      </c>
      <c r="L42" s="33">
        <f t="shared" si="4"/>
        <v>2.6259842193678051</v>
      </c>
      <c r="M42" s="34">
        <v>0.235564644967103</v>
      </c>
      <c r="N42" s="33">
        <f t="shared" si="5"/>
        <v>0.61858904032459217</v>
      </c>
      <c r="O42" s="1">
        <f t="shared" si="6"/>
        <v>74.004035403728579</v>
      </c>
      <c r="P42" s="39">
        <f t="shared" si="8"/>
        <v>59.038455289772479</v>
      </c>
      <c r="U42">
        <v>34107</v>
      </c>
      <c r="V42">
        <v>94221</v>
      </c>
      <c r="W42">
        <f t="shared" si="0"/>
        <v>2.7625120942914942</v>
      </c>
    </row>
    <row r="43" spans="2:23">
      <c r="B43">
        <v>933</v>
      </c>
      <c r="D43" s="31">
        <v>37</v>
      </c>
      <c r="E43">
        <v>933</v>
      </c>
      <c r="F43" s="31">
        <f t="shared" si="7"/>
        <v>35273</v>
      </c>
      <c r="G43" s="31">
        <f t="shared" si="1"/>
        <v>953.32432432432438</v>
      </c>
      <c r="H43" s="33">
        <f t="shared" si="2"/>
        <v>953.32432432432438</v>
      </c>
      <c r="I43" s="34">
        <v>594.22222222222217</v>
      </c>
      <c r="J43" s="34">
        <v>140.38117163235725</v>
      </c>
      <c r="K43" s="33">
        <f t="shared" si="3"/>
        <v>359.10210210210221</v>
      </c>
      <c r="L43" s="33">
        <f t="shared" si="4"/>
        <v>2.5580503277359079</v>
      </c>
      <c r="M43" s="34">
        <v>0.17696058872105899</v>
      </c>
      <c r="N43" s="33">
        <f t="shared" si="5"/>
        <v>0.45267409197424419</v>
      </c>
      <c r="O43" s="1">
        <f t="shared" si="6"/>
        <v>54.155032412527639</v>
      </c>
      <c r="P43" s="39">
        <f t="shared" si="8"/>
        <v>113.19348770230012</v>
      </c>
      <c r="U43">
        <v>34104</v>
      </c>
      <c r="V43">
        <v>94214</v>
      </c>
      <c r="W43">
        <f t="shared" si="0"/>
        <v>2.762549847525217</v>
      </c>
    </row>
    <row r="44" spans="2:23">
      <c r="B44">
        <v>931</v>
      </c>
      <c r="D44" s="31">
        <v>38</v>
      </c>
      <c r="E44">
        <v>934</v>
      </c>
      <c r="F44" s="31">
        <f t="shared" si="7"/>
        <v>36207</v>
      </c>
      <c r="G44" s="31">
        <f t="shared" si="1"/>
        <v>952.81578947368416</v>
      </c>
      <c r="H44" s="33">
        <f t="shared" si="2"/>
        <v>952.81578947368416</v>
      </c>
      <c r="I44" s="34">
        <v>603.27777777777783</v>
      </c>
      <c r="J44" s="34">
        <v>133.72529217935462</v>
      </c>
      <c r="K44" s="33">
        <f t="shared" si="3"/>
        <v>349.53801169590633</v>
      </c>
      <c r="L44" s="33">
        <f t="shared" si="4"/>
        <v>2.6138511720512829</v>
      </c>
      <c r="M44" s="34">
        <v>-0.24570363005152601</v>
      </c>
      <c r="N44" s="33">
        <f t="shared" si="5"/>
        <v>-0.64223272138743603</v>
      </c>
      <c r="O44" s="1">
        <f t="shared" si="6"/>
        <v>-76.832614147268927</v>
      </c>
      <c r="P44" s="39">
        <f t="shared" si="8"/>
        <v>36.360873555031191</v>
      </c>
      <c r="U44">
        <v>34100</v>
      </c>
      <c r="V44">
        <v>94213</v>
      </c>
      <c r="W44">
        <f t="shared" si="0"/>
        <v>2.7628445747800585</v>
      </c>
    </row>
    <row r="45" spans="2:23">
      <c r="B45">
        <v>928</v>
      </c>
      <c r="D45" s="31">
        <v>39</v>
      </c>
      <c r="E45">
        <v>933</v>
      </c>
      <c r="F45" s="31">
        <f t="shared" si="7"/>
        <v>37140</v>
      </c>
      <c r="G45" s="31">
        <f t="shared" si="1"/>
        <v>952.30769230769226</v>
      </c>
      <c r="H45" s="33">
        <f t="shared" si="2"/>
        <v>952.30769230769226</v>
      </c>
      <c r="I45" s="34">
        <v>611.58041958041963</v>
      </c>
      <c r="J45" s="34">
        <v>124.50218690241819</v>
      </c>
      <c r="K45" s="33">
        <f t="shared" si="3"/>
        <v>340.72727272727263</v>
      </c>
      <c r="L45" s="33">
        <f t="shared" si="4"/>
        <v>2.7367171710351279</v>
      </c>
      <c r="M45" s="34">
        <v>0.56952519611782104</v>
      </c>
      <c r="N45" s="33">
        <f t="shared" si="5"/>
        <v>1.5586293835527896</v>
      </c>
      <c r="O45" s="1">
        <f t="shared" si="6"/>
        <v>186.46444822431286</v>
      </c>
      <c r="P45" s="39">
        <f t="shared" si="8"/>
        <v>222.82532177934405</v>
      </c>
      <c r="U45">
        <v>34108</v>
      </c>
      <c r="V45">
        <v>94223</v>
      </c>
      <c r="W45">
        <f t="shared" si="0"/>
        <v>2.7624897384777767</v>
      </c>
    </row>
    <row r="46" spans="2:23">
      <c r="B46">
        <v>927</v>
      </c>
      <c r="D46" s="31">
        <v>40</v>
      </c>
      <c r="E46">
        <v>931</v>
      </c>
      <c r="F46" s="31">
        <f t="shared" si="7"/>
        <v>38071</v>
      </c>
      <c r="G46" s="31">
        <f t="shared" si="1"/>
        <v>951.77499999999998</v>
      </c>
      <c r="H46" s="33">
        <f t="shared" si="2"/>
        <v>951.77499999999998</v>
      </c>
      <c r="I46" s="34">
        <v>607.04166666666663</v>
      </c>
      <c r="J46" s="34">
        <v>138.45066148031097</v>
      </c>
      <c r="K46" s="33">
        <f t="shared" si="3"/>
        <v>344.73333333333335</v>
      </c>
      <c r="L46" s="33">
        <f t="shared" si="4"/>
        <v>2.4899363401189514</v>
      </c>
      <c r="M46" s="34">
        <v>-0.172978614560064</v>
      </c>
      <c r="N46" s="33">
        <f t="shared" si="5"/>
        <v>-0.43070573845653248</v>
      </c>
      <c r="O46" s="1">
        <f t="shared" si="6"/>
        <v>-51.526879138694525</v>
      </c>
      <c r="P46" s="39">
        <f t="shared" si="8"/>
        <v>171.29844264064951</v>
      </c>
    </row>
    <row r="47" spans="2:23">
      <c r="B47">
        <v>936</v>
      </c>
      <c r="D47" s="31">
        <v>41</v>
      </c>
      <c r="E47">
        <v>928</v>
      </c>
      <c r="F47" s="31">
        <f t="shared" si="7"/>
        <v>38999</v>
      </c>
      <c r="G47" s="31">
        <f t="shared" si="1"/>
        <v>951.19512195121956</v>
      </c>
      <c r="H47" s="33">
        <f t="shared" si="2"/>
        <v>951.19512195121956</v>
      </c>
      <c r="I47" s="34">
        <v>600.26388888888891</v>
      </c>
      <c r="J47" s="34">
        <v>146.14749643712932</v>
      </c>
      <c r="K47" s="33">
        <f t="shared" si="3"/>
        <v>350.93123306233065</v>
      </c>
      <c r="L47" s="33">
        <f t="shared" si="4"/>
        <v>2.4012127584634784</v>
      </c>
      <c r="M47" s="34">
        <v>-0.40963794695392203</v>
      </c>
      <c r="N47" s="33">
        <f t="shared" si="5"/>
        <v>-0.98362786457654316</v>
      </c>
      <c r="O47" s="1">
        <f t="shared" si="6"/>
        <v>-117.67494502653987</v>
      </c>
      <c r="P47" s="39">
        <f t="shared" si="8"/>
        <v>53.623497614109638</v>
      </c>
      <c r="U47">
        <f>AVERAGE(U6:U45)</f>
        <v>34103.699999999997</v>
      </c>
      <c r="V47">
        <f>AVERAGE(V6:V45)</f>
        <v>92717.274999999994</v>
      </c>
    </row>
    <row r="48" spans="2:23">
      <c r="B48">
        <v>935</v>
      </c>
      <c r="D48" s="31">
        <v>42</v>
      </c>
      <c r="E48">
        <v>927</v>
      </c>
      <c r="F48" s="31">
        <f t="shared" si="7"/>
        <v>39926</v>
      </c>
      <c r="G48" s="31">
        <f t="shared" si="1"/>
        <v>950.61904761904759</v>
      </c>
      <c r="H48" s="33">
        <f t="shared" si="2"/>
        <v>950.61904761904759</v>
      </c>
      <c r="I48" s="34">
        <v>593.1875</v>
      </c>
      <c r="J48" s="34">
        <v>131.37907406203851</v>
      </c>
      <c r="K48" s="33">
        <f t="shared" si="3"/>
        <v>357.43154761904759</v>
      </c>
      <c r="L48" s="33">
        <f t="shared" si="4"/>
        <v>2.7206124732639299</v>
      </c>
      <c r="M48" s="34">
        <v>0.46924891743625102</v>
      </c>
      <c r="N48" s="33">
        <f t="shared" si="5"/>
        <v>1.2766444578426606</v>
      </c>
      <c r="O48" s="1">
        <f t="shared" si="6"/>
        <v>152.72957569145956</v>
      </c>
      <c r="P48" s="39">
        <f t="shared" si="8"/>
        <v>206.35307330556918</v>
      </c>
      <c r="V48">
        <f>V47/U47</f>
        <v>2.7186866820902131</v>
      </c>
    </row>
    <row r="49" spans="2:28">
      <c r="B49">
        <v>931</v>
      </c>
      <c r="D49" s="31">
        <v>43</v>
      </c>
      <c r="E49">
        <v>936</v>
      </c>
      <c r="F49" s="31">
        <f t="shared" si="7"/>
        <v>40862</v>
      </c>
      <c r="G49" s="31">
        <f t="shared" si="1"/>
        <v>950.27906976744191</v>
      </c>
      <c r="H49" s="33">
        <f t="shared" si="2"/>
        <v>950.27906976744191</v>
      </c>
      <c r="I49" s="34">
        <v>598.30555555555554</v>
      </c>
      <c r="J49" s="34">
        <v>130.00636228529052</v>
      </c>
      <c r="K49" s="33">
        <f t="shared" si="3"/>
        <v>351.97351421188637</v>
      </c>
      <c r="L49" s="33">
        <f t="shared" si="4"/>
        <v>2.7073560710783009</v>
      </c>
      <c r="M49" s="34">
        <v>-0.41591834989103699</v>
      </c>
      <c r="N49" s="33">
        <f t="shared" si="5"/>
        <v>-1.1260390696503679</v>
      </c>
      <c r="O49" s="1">
        <f t="shared" si="6"/>
        <v>-134.71211053571355</v>
      </c>
      <c r="P49" s="39">
        <f t="shared" si="8"/>
        <v>71.640962769855633</v>
      </c>
    </row>
    <row r="50" spans="2:28">
      <c r="B50">
        <v>933</v>
      </c>
      <c r="D50" s="31">
        <v>44</v>
      </c>
      <c r="E50">
        <v>935</v>
      </c>
      <c r="F50" s="31">
        <f t="shared" si="7"/>
        <v>41797</v>
      </c>
      <c r="G50" s="31">
        <f t="shared" si="1"/>
        <v>949.93181818181813</v>
      </c>
      <c r="H50" s="33">
        <f t="shared" si="2"/>
        <v>949.93181818181813</v>
      </c>
      <c r="I50" s="34">
        <v>608.45138888888891</v>
      </c>
      <c r="J50" s="34">
        <v>133.91573542292073</v>
      </c>
      <c r="K50" s="33">
        <f t="shared" si="3"/>
        <v>341.48042929292922</v>
      </c>
      <c r="L50" s="33">
        <f t="shared" si="4"/>
        <v>2.5499649329072209</v>
      </c>
      <c r="M50" s="34">
        <v>0.121815760269714</v>
      </c>
      <c r="N50" s="33">
        <f t="shared" si="5"/>
        <v>0.31062591696320335</v>
      </c>
      <c r="O50" s="1">
        <f t="shared" si="6"/>
        <v>37.161297497605666</v>
      </c>
      <c r="P50" s="39">
        <f t="shared" si="8"/>
        <v>108.80226026746129</v>
      </c>
    </row>
    <row r="51" spans="2:28">
      <c r="B51">
        <v>933</v>
      </c>
      <c r="D51" s="31">
        <v>45</v>
      </c>
      <c r="E51">
        <v>931</v>
      </c>
      <c r="F51" s="31">
        <f t="shared" si="7"/>
        <v>42728</v>
      </c>
      <c r="G51" s="31">
        <f t="shared" si="1"/>
        <v>949.51111111111106</v>
      </c>
      <c r="H51" s="33">
        <f t="shared" si="2"/>
        <v>949.51111111111106</v>
      </c>
      <c r="I51" s="34">
        <v>608.65972222222217</v>
      </c>
      <c r="J51" s="34">
        <v>141.07500178484358</v>
      </c>
      <c r="K51" s="33">
        <f t="shared" si="3"/>
        <v>340.85138888888889</v>
      </c>
      <c r="L51" s="33">
        <f t="shared" si="4"/>
        <v>2.4161005463514256</v>
      </c>
      <c r="M51" s="34">
        <v>-1.04244766143967E-2</v>
      </c>
      <c r="N51" s="33">
        <f t="shared" si="5"/>
        <v>-2.5186583643471528E-2</v>
      </c>
      <c r="O51" s="1">
        <f t="shared" si="6"/>
        <v>-3.0131617376738351</v>
      </c>
      <c r="P51" s="39">
        <f t="shared" si="8"/>
        <v>105.78909852978745</v>
      </c>
      <c r="T51" s="1"/>
      <c r="U51" s="1"/>
      <c r="V51" s="1"/>
      <c r="W51" s="1" t="s">
        <v>81</v>
      </c>
      <c r="X51" s="1" t="s">
        <v>82</v>
      </c>
      <c r="Y51" s="1"/>
      <c r="Z51" s="1"/>
      <c r="AA51" s="34"/>
      <c r="AB51" s="34"/>
    </row>
    <row r="52" spans="2:28">
      <c r="B52">
        <v>935</v>
      </c>
      <c r="D52" s="31">
        <v>46</v>
      </c>
      <c r="E52">
        <v>933</v>
      </c>
      <c r="F52" s="31">
        <f t="shared" si="7"/>
        <v>43661</v>
      </c>
      <c r="G52" s="31">
        <f t="shared" si="1"/>
        <v>949.1521739130435</v>
      </c>
      <c r="H52" s="33">
        <f t="shared" si="2"/>
        <v>949.1521739130435</v>
      </c>
      <c r="I52" s="34">
        <v>613.14583333333337</v>
      </c>
      <c r="J52" s="34">
        <v>138.99343289562961</v>
      </c>
      <c r="K52" s="33">
        <f t="shared" si="3"/>
        <v>336.00634057971013</v>
      </c>
      <c r="L52" s="33">
        <f t="shared" si="4"/>
        <v>2.4174260148824285</v>
      </c>
      <c r="M52" s="34">
        <v>-0.27378202652869899</v>
      </c>
      <c r="N52" s="33">
        <f t="shared" si="5"/>
        <v>-0.66184779333770805</v>
      </c>
      <c r="O52" s="1">
        <f t="shared" si="6"/>
        <v>-79.179235869330029</v>
      </c>
      <c r="P52" s="39">
        <f t="shared" si="8"/>
        <v>26.609862660457424</v>
      </c>
      <c r="T52" s="1"/>
      <c r="U52" s="1"/>
      <c r="V52" s="1"/>
      <c r="W52">
        <v>34112</v>
      </c>
      <c r="X52">
        <v>57875</v>
      </c>
      <c r="Y52" s="1">
        <f>X52/W52</f>
        <v>1.6966170262664164</v>
      </c>
      <c r="Z52" s="1"/>
      <c r="AA52" s="34"/>
      <c r="AB52" s="34"/>
    </row>
    <row r="53" spans="2:28">
      <c r="B53">
        <v>936</v>
      </c>
      <c r="D53" s="31">
        <v>47</v>
      </c>
      <c r="E53">
        <v>933</v>
      </c>
      <c r="F53" s="31">
        <f t="shared" si="7"/>
        <v>44594</v>
      </c>
      <c r="G53" s="31">
        <f t="shared" si="1"/>
        <v>948.80851063829789</v>
      </c>
      <c r="H53" s="33">
        <f t="shared" si="2"/>
        <v>948.80851063829789</v>
      </c>
      <c r="I53" s="34">
        <v>607.13888888888891</v>
      </c>
      <c r="J53" s="34">
        <v>138.36010637650958</v>
      </c>
      <c r="K53" s="33">
        <f t="shared" si="3"/>
        <v>341.66962174940898</v>
      </c>
      <c r="L53" s="33">
        <f t="shared" si="4"/>
        <v>2.4694229478231793</v>
      </c>
      <c r="M53" s="34">
        <v>0.11454556467721801</v>
      </c>
      <c r="N53" s="33">
        <f t="shared" si="5"/>
        <v>0.28286144598528634</v>
      </c>
      <c r="O53" s="1">
        <f t="shared" si="6"/>
        <v>33.83973381109513</v>
      </c>
      <c r="P53" s="39">
        <f t="shared" si="8"/>
        <v>60.449596471552553</v>
      </c>
      <c r="T53" s="1"/>
      <c r="U53" s="1"/>
      <c r="V53" s="1"/>
      <c r="W53">
        <v>34110</v>
      </c>
      <c r="X53">
        <v>74246</v>
      </c>
      <c r="Y53" s="1">
        <f t="shared" ref="Y53:Y91" si="9">X53/W53</f>
        <v>2.1766637349750808</v>
      </c>
      <c r="Z53" s="1"/>
      <c r="AA53" s="34"/>
      <c r="AB53" s="34"/>
    </row>
    <row r="54" spans="2:28">
      <c r="B54">
        <v>935</v>
      </c>
      <c r="D54" s="31">
        <v>48</v>
      </c>
      <c r="E54">
        <v>935</v>
      </c>
      <c r="F54" s="31">
        <f t="shared" si="7"/>
        <v>45529</v>
      </c>
      <c r="G54" s="31">
        <f t="shared" si="1"/>
        <v>948.52083333333337</v>
      </c>
      <c r="H54" s="33">
        <f t="shared" si="2"/>
        <v>948.52083333333337</v>
      </c>
      <c r="I54" s="34">
        <v>607.18055555555554</v>
      </c>
      <c r="J54" s="34">
        <v>141.28331169930914</v>
      </c>
      <c r="K54" s="33">
        <f t="shared" si="3"/>
        <v>341.34027777777783</v>
      </c>
      <c r="L54" s="33">
        <f t="shared" si="4"/>
        <v>2.4159985611340038</v>
      </c>
      <c r="M54" s="34">
        <v>6.2621065233307696E-2</v>
      </c>
      <c r="N54" s="33">
        <f t="shared" si="5"/>
        <v>0.15129240350034998</v>
      </c>
      <c r="O54" s="1">
        <f t="shared" si="6"/>
        <v>18.099655272068972</v>
      </c>
      <c r="P54" s="39">
        <f t="shared" si="8"/>
        <v>78.549251743621525</v>
      </c>
      <c r="T54" s="1"/>
      <c r="U54" s="1"/>
      <c r="V54" s="1"/>
      <c r="W54">
        <v>34099</v>
      </c>
      <c r="X54">
        <v>90710</v>
      </c>
      <c r="Y54" s="1">
        <f t="shared" si="9"/>
        <v>2.6601953136455614</v>
      </c>
      <c r="Z54" s="1"/>
      <c r="AA54" s="34"/>
      <c r="AB54" s="34"/>
    </row>
    <row r="55" spans="2:28">
      <c r="B55">
        <v>935</v>
      </c>
      <c r="D55" s="31">
        <v>49</v>
      </c>
      <c r="E55">
        <v>936</v>
      </c>
      <c r="F55" s="31">
        <f t="shared" si="7"/>
        <v>46465</v>
      </c>
      <c r="G55" s="31">
        <f t="shared" si="1"/>
        <v>948.26530612244903</v>
      </c>
      <c r="H55" s="33">
        <f t="shared" si="2"/>
        <v>948.26530612244903</v>
      </c>
      <c r="I55" s="34">
        <v>597.13194444444446</v>
      </c>
      <c r="J55" s="34">
        <v>130.59606471586193</v>
      </c>
      <c r="K55" s="33">
        <f t="shared" si="3"/>
        <v>351.13336167800458</v>
      </c>
      <c r="L55" s="33">
        <f t="shared" si="4"/>
        <v>2.6886978749471968</v>
      </c>
      <c r="M55" s="34">
        <v>0.40015312634855299</v>
      </c>
      <c r="N55" s="33">
        <f t="shared" si="5"/>
        <v>1.0758908604668316</v>
      </c>
      <c r="O55" s="1">
        <f t="shared" si="6"/>
        <v>128.7126996087035</v>
      </c>
      <c r="P55" s="39">
        <f t="shared" si="8"/>
        <v>207.26195135232501</v>
      </c>
      <c r="T55" s="1"/>
      <c r="U55" s="1"/>
      <c r="V55" s="1"/>
      <c r="W55">
        <v>34101</v>
      </c>
      <c r="X55">
        <v>94212</v>
      </c>
      <c r="Y55" s="1">
        <f t="shared" si="9"/>
        <v>2.7627342306677223</v>
      </c>
      <c r="Z55" s="1"/>
      <c r="AA55" s="34"/>
      <c r="AB55" s="34"/>
    </row>
    <row r="56" spans="2:28">
      <c r="B56">
        <v>935</v>
      </c>
      <c r="D56" s="31">
        <v>50</v>
      </c>
      <c r="E56">
        <v>935</v>
      </c>
      <c r="F56" s="31">
        <f t="shared" si="7"/>
        <v>47400</v>
      </c>
      <c r="G56" s="31">
        <f t="shared" si="1"/>
        <v>948</v>
      </c>
      <c r="H56" s="33">
        <f t="shared" si="2"/>
        <v>948</v>
      </c>
      <c r="I56" s="34">
        <v>610.70833333333337</v>
      </c>
      <c r="J56" s="34">
        <v>141.73095140939606</v>
      </c>
      <c r="K56" s="33">
        <f t="shared" si="3"/>
        <v>337.29166666666663</v>
      </c>
      <c r="L56" s="33">
        <f t="shared" si="4"/>
        <v>2.3798024589024656</v>
      </c>
      <c r="M56" s="34">
        <v>-0.123386664017756</v>
      </c>
      <c r="N56" s="33">
        <f t="shared" si="5"/>
        <v>-0.29363588642522809</v>
      </c>
      <c r="O56" s="1">
        <f t="shared" si="6"/>
        <v>-35.128718936590431</v>
      </c>
      <c r="P56" s="39">
        <f t="shared" si="8"/>
        <v>172.1332324157346</v>
      </c>
      <c r="T56" s="1"/>
      <c r="U56" s="1"/>
      <c r="V56" s="1"/>
      <c r="W56">
        <v>34107</v>
      </c>
      <c r="X56">
        <v>94210</v>
      </c>
      <c r="Y56" s="1">
        <f t="shared" si="9"/>
        <v>2.7621895798516434</v>
      </c>
      <c r="Z56" s="1"/>
      <c r="AA56" s="34"/>
      <c r="AB56" s="34"/>
    </row>
    <row r="57" spans="2:28">
      <c r="B57">
        <v>930</v>
      </c>
      <c r="D57" s="31">
        <v>51</v>
      </c>
      <c r="E57">
        <v>935</v>
      </c>
      <c r="F57" s="31">
        <f t="shared" si="7"/>
        <v>48335</v>
      </c>
      <c r="G57" s="31">
        <f t="shared" si="1"/>
        <v>947.74509803921569</v>
      </c>
      <c r="H57" s="33">
        <f t="shared" si="2"/>
        <v>947.74509803921569</v>
      </c>
      <c r="I57" s="34">
        <v>609.875</v>
      </c>
      <c r="J57" s="34">
        <v>141.49426710074732</v>
      </c>
      <c r="K57" s="33">
        <f t="shared" si="3"/>
        <v>337.87009803921569</v>
      </c>
      <c r="L57" s="33">
        <f t="shared" si="4"/>
        <v>2.3878712895035106</v>
      </c>
      <c r="M57" s="34">
        <v>-5.9858522741834799E-2</v>
      </c>
      <c r="N57" s="33">
        <f t="shared" si="5"/>
        <v>-0.14293444788732027</v>
      </c>
      <c r="O57" s="1">
        <f t="shared" si="6"/>
        <v>-17.099762931970471</v>
      </c>
      <c r="P57" s="39">
        <f t="shared" si="8"/>
        <v>155.03346948376412</v>
      </c>
      <c r="T57" s="1"/>
      <c r="U57" s="1"/>
      <c r="V57" s="1"/>
      <c r="W57">
        <v>34106</v>
      </c>
      <c r="X57">
        <v>94214</v>
      </c>
      <c r="Y57" s="1">
        <f t="shared" si="9"/>
        <v>2.7623878496452239</v>
      </c>
      <c r="Z57" s="1"/>
      <c r="AA57" s="34"/>
      <c r="AB57" s="34"/>
    </row>
    <row r="58" spans="2:28">
      <c r="B58">
        <v>931</v>
      </c>
      <c r="D58" s="31">
        <v>52</v>
      </c>
      <c r="E58">
        <v>935</v>
      </c>
      <c r="F58" s="31">
        <f t="shared" si="7"/>
        <v>49270</v>
      </c>
      <c r="G58" s="31">
        <f t="shared" si="1"/>
        <v>947.5</v>
      </c>
      <c r="H58" s="33">
        <f t="shared" si="2"/>
        <v>947.5</v>
      </c>
      <c r="I58" s="34">
        <v>608.4375</v>
      </c>
      <c r="J58" s="34">
        <v>140.13338893998173</v>
      </c>
      <c r="K58" s="33">
        <f t="shared" si="3"/>
        <v>339.0625</v>
      </c>
      <c r="L58" s="33">
        <f t="shared" si="4"/>
        <v>2.4195696868875296</v>
      </c>
      <c r="M58" s="34">
        <v>0.25510720543596999</v>
      </c>
      <c r="N58" s="33">
        <f t="shared" si="5"/>
        <v>0.61724966117946256</v>
      </c>
      <c r="O58" s="1">
        <f t="shared" si="6"/>
        <v>73.84380065139095</v>
      </c>
      <c r="P58" s="39">
        <f t="shared" si="8"/>
        <v>228.87727013515507</v>
      </c>
      <c r="T58" s="1"/>
      <c r="U58" s="1"/>
      <c r="V58" s="1"/>
      <c r="W58">
        <v>34099</v>
      </c>
      <c r="X58">
        <v>94207</v>
      </c>
      <c r="Y58" s="1">
        <f t="shared" si="9"/>
        <v>2.7627496407519283</v>
      </c>
      <c r="Z58" s="1"/>
      <c r="AA58" s="34"/>
      <c r="AB58" s="34"/>
    </row>
    <row r="59" spans="2:28">
      <c r="B59">
        <v>927</v>
      </c>
      <c r="D59" s="31">
        <v>53</v>
      </c>
      <c r="E59">
        <v>930</v>
      </c>
      <c r="F59" s="31">
        <f t="shared" si="7"/>
        <v>50200</v>
      </c>
      <c r="G59" s="31">
        <f t="shared" si="1"/>
        <v>947.16981132075466</v>
      </c>
      <c r="H59" s="33">
        <f t="shared" si="2"/>
        <v>947.16981132075466</v>
      </c>
      <c r="I59" s="34">
        <v>606.20138888888891</v>
      </c>
      <c r="J59" s="34">
        <v>133.84170693599222</v>
      </c>
      <c r="K59" s="33">
        <f t="shared" si="3"/>
        <v>340.96842243186575</v>
      </c>
      <c r="L59" s="33">
        <f t="shared" si="4"/>
        <v>2.5475498649679413</v>
      </c>
      <c r="M59" s="34">
        <v>0.244860934404798</v>
      </c>
      <c r="N59" s="33">
        <f t="shared" si="5"/>
        <v>0.62379544037886714</v>
      </c>
      <c r="O59" s="1">
        <f t="shared" si="6"/>
        <v>74.626895798636909</v>
      </c>
      <c r="P59" s="39">
        <f t="shared" si="8"/>
        <v>303.50416593379197</v>
      </c>
      <c r="T59" s="1"/>
      <c r="U59" s="1"/>
      <c r="V59" s="1"/>
      <c r="W59">
        <v>34103</v>
      </c>
      <c r="X59">
        <v>94205</v>
      </c>
      <c r="Y59" s="1">
        <f t="shared" si="9"/>
        <v>2.7623669471893968</v>
      </c>
      <c r="Z59" s="1"/>
      <c r="AA59" s="34"/>
      <c r="AB59" s="34"/>
    </row>
    <row r="60" spans="2:28">
      <c r="B60">
        <v>928</v>
      </c>
      <c r="D60" s="31">
        <v>54</v>
      </c>
      <c r="E60">
        <v>931</v>
      </c>
      <c r="F60" s="31">
        <f t="shared" si="7"/>
        <v>51131</v>
      </c>
      <c r="G60" s="31">
        <f t="shared" si="1"/>
        <v>946.87037037037032</v>
      </c>
      <c r="H60" s="33">
        <f t="shared" si="2"/>
        <v>946.87037037037032</v>
      </c>
      <c r="I60" s="34">
        <v>611.92361111111109</v>
      </c>
      <c r="J60" s="34">
        <v>139.97382771650547</v>
      </c>
      <c r="K60" s="33">
        <f t="shared" si="3"/>
        <v>334.94675925925924</v>
      </c>
      <c r="L60" s="33">
        <f t="shared" si="4"/>
        <v>2.3929241967837029</v>
      </c>
      <c r="M60" s="34">
        <v>-6.6408020555562594E-2</v>
      </c>
      <c r="N60" s="33">
        <f t="shared" si="5"/>
        <v>-0.15890935924791524</v>
      </c>
      <c r="O60" s="1">
        <f t="shared" si="6"/>
        <v>-19.010899128758819</v>
      </c>
      <c r="P60" s="39">
        <f t="shared" si="8"/>
        <v>284.49326680503316</v>
      </c>
      <c r="T60" s="1"/>
      <c r="U60" s="1"/>
      <c r="V60" s="1"/>
      <c r="W60">
        <v>34105</v>
      </c>
      <c r="X60">
        <v>94204</v>
      </c>
      <c r="Y60" s="1">
        <f t="shared" si="9"/>
        <v>2.7621756340712507</v>
      </c>
      <c r="Z60" s="1"/>
      <c r="AA60" s="34"/>
      <c r="AB60" s="34"/>
    </row>
    <row r="61" spans="2:28">
      <c r="B61">
        <v>928</v>
      </c>
      <c r="D61" s="31">
        <v>55</v>
      </c>
      <c r="E61">
        <v>927</v>
      </c>
      <c r="F61" s="31">
        <f t="shared" si="7"/>
        <v>52058</v>
      </c>
      <c r="G61" s="31">
        <f t="shared" si="1"/>
        <v>946.5090909090909</v>
      </c>
      <c r="H61" s="33">
        <f t="shared" si="2"/>
        <v>946.5090909090909</v>
      </c>
      <c r="I61" s="34">
        <v>608.11111111111109</v>
      </c>
      <c r="J61" s="34">
        <v>129.32931409418168</v>
      </c>
      <c r="K61" s="33">
        <f t="shared" si="3"/>
        <v>338.39797979797981</v>
      </c>
      <c r="L61" s="33">
        <f t="shared" si="4"/>
        <v>2.616560539024801</v>
      </c>
      <c r="M61" s="34">
        <v>-0.204978691467392</v>
      </c>
      <c r="N61" s="33">
        <f t="shared" si="5"/>
        <v>-0.5363391554345176</v>
      </c>
      <c r="O61" s="1">
        <f t="shared" si="6"/>
        <v>-64.164185363443778</v>
      </c>
      <c r="P61" s="39">
        <f t="shared" si="8"/>
        <v>220.32908144158938</v>
      </c>
      <c r="T61" s="1"/>
      <c r="U61" s="1"/>
      <c r="V61" s="1"/>
      <c r="W61">
        <v>34106</v>
      </c>
      <c r="X61">
        <v>94201</v>
      </c>
      <c r="Y61" s="1">
        <f t="shared" si="9"/>
        <v>2.7620066850407552</v>
      </c>
      <c r="Z61" s="1"/>
      <c r="AA61" s="34"/>
      <c r="AB61" s="34"/>
    </row>
    <row r="62" spans="2:28">
      <c r="B62">
        <v>927</v>
      </c>
      <c r="D62" s="31">
        <v>56</v>
      </c>
      <c r="E62">
        <v>928</v>
      </c>
      <c r="F62" s="31">
        <f t="shared" si="7"/>
        <v>52986</v>
      </c>
      <c r="G62" s="31">
        <f t="shared" si="1"/>
        <v>946.17857142857144</v>
      </c>
      <c r="H62" s="33">
        <f t="shared" si="2"/>
        <v>946.17857142857144</v>
      </c>
      <c r="I62" s="34">
        <v>601.84027777777783</v>
      </c>
      <c r="J62" s="34">
        <v>127.92035673439611</v>
      </c>
      <c r="K62" s="33">
        <f t="shared" si="3"/>
        <v>344.33829365079362</v>
      </c>
      <c r="L62" s="33">
        <f t="shared" si="4"/>
        <v>2.6918178032113445</v>
      </c>
      <c r="M62" s="34">
        <v>-0.10108889868144701</v>
      </c>
      <c r="N62" s="33">
        <f t="shared" si="5"/>
        <v>-0.27211289717774684</v>
      </c>
      <c r="O62" s="1">
        <f t="shared" si="6"/>
        <v>-32.553846194860498</v>
      </c>
      <c r="P62" s="39">
        <f t="shared" si="8"/>
        <v>187.77523524672887</v>
      </c>
      <c r="T62" s="1"/>
      <c r="U62" s="1"/>
      <c r="V62" s="1"/>
      <c r="W62">
        <v>34104</v>
      </c>
      <c r="X62">
        <v>94207</v>
      </c>
      <c r="Y62" s="1">
        <f t="shared" si="9"/>
        <v>2.7623445930096175</v>
      </c>
      <c r="Z62" s="1"/>
      <c r="AA62" s="34"/>
      <c r="AB62" s="34"/>
    </row>
    <row r="63" spans="2:28">
      <c r="B63">
        <v>928</v>
      </c>
      <c r="D63" s="31">
        <v>57</v>
      </c>
      <c r="E63">
        <v>928</v>
      </c>
      <c r="F63" s="31">
        <f t="shared" si="7"/>
        <v>53914</v>
      </c>
      <c r="G63" s="31">
        <f t="shared" si="1"/>
        <v>945.85964912280701</v>
      </c>
      <c r="H63" s="33">
        <f t="shared" si="2"/>
        <v>945.85964912280701</v>
      </c>
      <c r="I63" s="34">
        <v>582.21527777777783</v>
      </c>
      <c r="J63" s="34">
        <v>135.98195906638014</v>
      </c>
      <c r="K63" s="33">
        <f t="shared" si="3"/>
        <v>363.64437134502919</v>
      </c>
      <c r="L63" s="33">
        <f t="shared" si="4"/>
        <v>2.6742104161590636</v>
      </c>
      <c r="M63" s="34">
        <v>-0.16674858261474801</v>
      </c>
      <c r="N63" s="33">
        <f t="shared" si="5"/>
        <v>-0.44592079650811928</v>
      </c>
      <c r="O63" s="1">
        <f t="shared" si="6"/>
        <v>-53.347111346702249</v>
      </c>
      <c r="P63" s="39">
        <f t="shared" si="8"/>
        <v>134.42812390002661</v>
      </c>
      <c r="T63" s="1"/>
      <c r="U63" s="1"/>
      <c r="V63" s="1"/>
      <c r="W63">
        <v>34104</v>
      </c>
      <c r="X63">
        <v>94208</v>
      </c>
      <c r="Y63" s="1">
        <f t="shared" si="9"/>
        <v>2.7623739150832747</v>
      </c>
      <c r="Z63" s="1"/>
      <c r="AA63" s="34"/>
      <c r="AB63" s="34"/>
    </row>
    <row r="64" spans="2:28">
      <c r="B64">
        <v>927</v>
      </c>
      <c r="D64" s="31">
        <v>58</v>
      </c>
      <c r="E64">
        <v>927</v>
      </c>
      <c r="F64" s="31">
        <f t="shared" si="7"/>
        <v>54841</v>
      </c>
      <c r="G64" s="31">
        <f t="shared" si="1"/>
        <v>945.5344827586207</v>
      </c>
      <c r="H64" s="33">
        <f t="shared" si="2"/>
        <v>945.5344827586207</v>
      </c>
      <c r="I64" s="34">
        <v>605.02083333333337</v>
      </c>
      <c r="J64" s="34">
        <v>135.46973283352267</v>
      </c>
      <c r="K64" s="33">
        <f t="shared" si="3"/>
        <v>340.51364942528733</v>
      </c>
      <c r="L64" s="33">
        <f t="shared" si="4"/>
        <v>2.5135773305446834</v>
      </c>
      <c r="M64" s="34">
        <v>-0.113739972348192</v>
      </c>
      <c r="N64" s="33">
        <f t="shared" si="5"/>
        <v>-0.28589421607119453</v>
      </c>
      <c r="O64" s="1">
        <f t="shared" si="6"/>
        <v>-34.202555022235806</v>
      </c>
      <c r="P64" s="39">
        <f t="shared" si="8"/>
        <v>100.22556887779081</v>
      </c>
      <c r="T64" s="1"/>
      <c r="U64" s="1"/>
      <c r="V64" s="1"/>
      <c r="W64">
        <v>34096</v>
      </c>
      <c r="X64">
        <v>94203</v>
      </c>
      <c r="Y64" s="1">
        <f t="shared" si="9"/>
        <v>2.7628754106053495</v>
      </c>
      <c r="Z64" s="1"/>
      <c r="AA64" s="34"/>
      <c r="AB64" s="34"/>
    </row>
    <row r="65" spans="2:28">
      <c r="B65">
        <v>923</v>
      </c>
      <c r="D65" s="31">
        <v>59</v>
      </c>
      <c r="E65">
        <v>928</v>
      </c>
      <c r="F65" s="31">
        <f t="shared" si="7"/>
        <v>55769</v>
      </c>
      <c r="G65" s="31">
        <f t="shared" si="1"/>
        <v>945.23728813559319</v>
      </c>
      <c r="H65" s="33">
        <f t="shared" si="2"/>
        <v>945.23728813559319</v>
      </c>
      <c r="I65" s="34">
        <v>611.59722222222217</v>
      </c>
      <c r="J65" s="34">
        <v>124.02420920027856</v>
      </c>
      <c r="K65" s="33">
        <f t="shared" si="3"/>
        <v>333.64006591337102</v>
      </c>
      <c r="L65" s="33">
        <f t="shared" si="4"/>
        <v>2.6901204858689933</v>
      </c>
      <c r="M65" s="34">
        <v>2.3961533903205999E-3</v>
      </c>
      <c r="N65" s="33">
        <f t="shared" si="5"/>
        <v>6.4459413225858879E-3</v>
      </c>
      <c r="O65" s="1">
        <f t="shared" si="6"/>
        <v>0.77115118236930524</v>
      </c>
      <c r="P65" s="39">
        <f t="shared" si="8"/>
        <v>100.99672006016011</v>
      </c>
      <c r="T65" s="1"/>
      <c r="U65" s="1"/>
      <c r="V65" s="1"/>
      <c r="W65">
        <v>34102</v>
      </c>
      <c r="X65">
        <v>94203</v>
      </c>
      <c r="Y65" s="1">
        <f t="shared" si="9"/>
        <v>2.7623893026801949</v>
      </c>
      <c r="Z65" s="1"/>
      <c r="AA65" s="34"/>
      <c r="AB65" s="34"/>
    </row>
    <row r="66" spans="2:28">
      <c r="B66">
        <v>922</v>
      </c>
      <c r="D66" s="31">
        <v>60</v>
      </c>
      <c r="E66">
        <v>927</v>
      </c>
      <c r="F66" s="31">
        <f t="shared" si="7"/>
        <v>56696</v>
      </c>
      <c r="G66" s="31">
        <f t="shared" si="1"/>
        <v>944.93333333333328</v>
      </c>
      <c r="H66" s="33">
        <f t="shared" si="2"/>
        <v>944.93333333333328</v>
      </c>
      <c r="I66" s="34">
        <v>616.16666666666663</v>
      </c>
      <c r="J66" s="34">
        <v>149.77624336630652</v>
      </c>
      <c r="K66" s="33">
        <f t="shared" si="3"/>
        <v>328.76666666666665</v>
      </c>
      <c r="L66" s="33">
        <f t="shared" si="4"/>
        <v>2.1950521609932809</v>
      </c>
      <c r="M66" s="34">
        <v>0.14325411349026199</v>
      </c>
      <c r="N66" s="33">
        <f t="shared" si="5"/>
        <v>0.31445025138797628</v>
      </c>
      <c r="O66" s="1">
        <f t="shared" si="6"/>
        <v>37.618816402269871</v>
      </c>
      <c r="P66" s="39">
        <f t="shared" si="8"/>
        <v>138.61553646242999</v>
      </c>
      <c r="T66" s="1"/>
      <c r="U66" s="1"/>
      <c r="V66" s="1"/>
      <c r="W66">
        <v>34101</v>
      </c>
      <c r="X66">
        <v>94209</v>
      </c>
      <c r="Y66" s="1">
        <f t="shared" si="9"/>
        <v>2.7626462567080146</v>
      </c>
      <c r="Z66" s="1"/>
      <c r="AA66" s="34"/>
      <c r="AB66" s="34"/>
    </row>
    <row r="67" spans="2:28">
      <c r="B67">
        <v>909</v>
      </c>
      <c r="D67" s="31">
        <v>61</v>
      </c>
      <c r="E67">
        <v>923</v>
      </c>
      <c r="F67" s="31">
        <f t="shared" si="7"/>
        <v>57619</v>
      </c>
      <c r="G67" s="31">
        <f t="shared" si="1"/>
        <v>944.57377049180332</v>
      </c>
      <c r="H67" s="33">
        <f t="shared" si="2"/>
        <v>944.57377049180332</v>
      </c>
      <c r="I67" s="34">
        <v>616.91666666666663</v>
      </c>
      <c r="J67" s="34">
        <v>138.11065291118004</v>
      </c>
      <c r="K67" s="33">
        <f t="shared" si="3"/>
        <v>327.65710382513669</v>
      </c>
      <c r="L67" s="33">
        <f t="shared" si="4"/>
        <v>2.3724245517531175</v>
      </c>
      <c r="M67" s="34">
        <v>-0.24759102842117001</v>
      </c>
      <c r="N67" s="33">
        <f t="shared" si="5"/>
        <v>-0.5873910346201876</v>
      </c>
      <c r="O67" s="1">
        <f t="shared" si="6"/>
        <v>-70.271705588342599</v>
      </c>
      <c r="P67" s="39">
        <f t="shared" si="8"/>
        <v>68.343830874087388</v>
      </c>
      <c r="T67" s="1"/>
      <c r="U67" s="1"/>
      <c r="V67" s="1"/>
      <c r="W67">
        <v>34108</v>
      </c>
      <c r="X67">
        <v>94215</v>
      </c>
      <c r="Y67" s="1">
        <f t="shared" si="9"/>
        <v>2.7622551893983815</v>
      </c>
      <c r="Z67" s="1"/>
      <c r="AA67" s="34"/>
      <c r="AB67" s="34"/>
    </row>
    <row r="68" spans="2:28">
      <c r="B68">
        <v>908</v>
      </c>
      <c r="D68" s="31">
        <v>62</v>
      </c>
      <c r="E68">
        <v>922</v>
      </c>
      <c r="F68" s="31">
        <f t="shared" si="7"/>
        <v>58541</v>
      </c>
      <c r="G68" s="31">
        <f t="shared" si="1"/>
        <v>944.20967741935488</v>
      </c>
      <c r="H68" s="33">
        <f t="shared" si="2"/>
        <v>944.20967741935488</v>
      </c>
      <c r="I68" s="34">
        <v>613.53472222222217</v>
      </c>
      <c r="J68" s="34">
        <v>127.98032591340481</v>
      </c>
      <c r="K68" s="33">
        <f t="shared" si="3"/>
        <v>330.6749551971327</v>
      </c>
      <c r="L68" s="33">
        <f t="shared" si="4"/>
        <v>2.5837952266262936</v>
      </c>
      <c r="M68" s="34">
        <v>0.23465432971094499</v>
      </c>
      <c r="N68" s="33">
        <f t="shared" si="5"/>
        <v>0.60629873701433212</v>
      </c>
      <c r="O68" s="1">
        <f t="shared" si="6"/>
        <v>72.533702142056526</v>
      </c>
      <c r="P68" s="39">
        <f t="shared" si="8"/>
        <v>140.8775330161439</v>
      </c>
      <c r="T68" s="1"/>
      <c r="U68" s="1"/>
      <c r="V68" s="1"/>
      <c r="W68">
        <v>34102</v>
      </c>
      <c r="X68">
        <v>94211</v>
      </c>
      <c r="Y68" s="1">
        <f t="shared" si="9"/>
        <v>2.7626238930268019</v>
      </c>
      <c r="Z68" s="1"/>
      <c r="AA68" s="34"/>
      <c r="AB68" s="34"/>
    </row>
    <row r="69" spans="2:28">
      <c r="B69">
        <v>913</v>
      </c>
      <c r="D69" s="31">
        <v>63</v>
      </c>
      <c r="E69">
        <v>909</v>
      </c>
      <c r="F69" s="31">
        <f t="shared" si="7"/>
        <v>59450</v>
      </c>
      <c r="G69" s="31">
        <f t="shared" si="1"/>
        <v>943.65079365079362</v>
      </c>
      <c r="H69" s="33">
        <f t="shared" si="2"/>
        <v>943.65079365079362</v>
      </c>
      <c r="I69" s="34">
        <v>618.48611111111109</v>
      </c>
      <c r="J69" s="34">
        <v>142.43108926903986</v>
      </c>
      <c r="K69" s="33">
        <f t="shared" si="3"/>
        <v>325.16468253968253</v>
      </c>
      <c r="L69" s="33">
        <f t="shared" si="4"/>
        <v>2.282961425124503</v>
      </c>
      <c r="M69" s="34">
        <v>-0.24612004023287001</v>
      </c>
      <c r="N69" s="33">
        <f t="shared" si="5"/>
        <v>-0.56188255780173291</v>
      </c>
      <c r="O69" s="1">
        <f t="shared" si="6"/>
        <v>-67.220034610503149</v>
      </c>
      <c r="P69" s="39">
        <f t="shared" si="8"/>
        <v>73.657498405640752</v>
      </c>
      <c r="T69" s="1"/>
      <c r="U69" s="1"/>
      <c r="V69" s="1"/>
      <c r="W69">
        <v>34110</v>
      </c>
      <c r="X69">
        <v>94207</v>
      </c>
      <c r="Y69" s="1">
        <f t="shared" si="9"/>
        <v>2.7618586924655526</v>
      </c>
      <c r="Z69" s="1"/>
      <c r="AA69" s="34"/>
      <c r="AB69" s="34"/>
    </row>
    <row r="70" spans="2:28">
      <c r="B70">
        <v>907</v>
      </c>
      <c r="D70" s="31">
        <v>64</v>
      </c>
      <c r="E70">
        <v>908</v>
      </c>
      <c r="F70" s="31">
        <f t="shared" si="7"/>
        <v>60358</v>
      </c>
      <c r="G70" s="31">
        <f t="shared" si="1"/>
        <v>943.09375</v>
      </c>
      <c r="H70" s="33">
        <f t="shared" si="2"/>
        <v>943.09375</v>
      </c>
      <c r="I70" s="34">
        <v>616.22222222222217</v>
      </c>
      <c r="J70" s="34">
        <v>166.28000836252437</v>
      </c>
      <c r="K70" s="33">
        <f t="shared" si="3"/>
        <v>326.87152777777783</v>
      </c>
      <c r="L70" s="33">
        <f t="shared" si="4"/>
        <v>1.9657897001371996</v>
      </c>
      <c r="M70" s="34">
        <v>0.304600696813773</v>
      </c>
      <c r="N70" s="33">
        <f t="shared" si="5"/>
        <v>0.59878091245112885</v>
      </c>
      <c r="O70" s="1">
        <f t="shared" si="6"/>
        <v>71.634317706078832</v>
      </c>
      <c r="P70" s="39">
        <f t="shared" si="8"/>
        <v>145.29181611171958</v>
      </c>
      <c r="T70" s="1"/>
      <c r="U70" s="1"/>
      <c r="V70" s="1"/>
      <c r="W70">
        <v>34099</v>
      </c>
      <c r="X70">
        <v>94213</v>
      </c>
      <c r="Y70" s="1">
        <f t="shared" si="9"/>
        <v>2.7629255989911727</v>
      </c>
      <c r="Z70" s="1"/>
      <c r="AA70" s="34"/>
      <c r="AB70" s="34"/>
    </row>
    <row r="71" spans="2:28">
      <c r="B71">
        <v>910</v>
      </c>
      <c r="D71" s="31">
        <v>65</v>
      </c>
      <c r="E71">
        <v>913</v>
      </c>
      <c r="F71" s="31">
        <f t="shared" si="7"/>
        <v>61271</v>
      </c>
      <c r="G71" s="31">
        <f t="shared" si="1"/>
        <v>942.63076923076926</v>
      </c>
      <c r="H71" s="33">
        <f t="shared" si="2"/>
        <v>942.63076923076926</v>
      </c>
      <c r="I71" s="34">
        <v>619.54166666666663</v>
      </c>
      <c r="J71" s="34">
        <v>151.15142571773347</v>
      </c>
      <c r="K71" s="33">
        <f t="shared" si="3"/>
        <v>323.08910256410263</v>
      </c>
      <c r="L71" s="33">
        <f t="shared" si="4"/>
        <v>2.1375193851459451</v>
      </c>
      <c r="M71" s="34">
        <v>0.119119689038788</v>
      </c>
      <c r="N71" s="33">
        <f t="shared" si="5"/>
        <v>0.25462064447296628</v>
      </c>
      <c r="O71" s="1">
        <f t="shared" si="6"/>
        <v>30.461184986740346</v>
      </c>
      <c r="P71" s="39">
        <f t="shared" si="8"/>
        <v>175.75300109845992</v>
      </c>
      <c r="T71" s="1"/>
      <c r="U71" s="1"/>
      <c r="V71" s="1"/>
      <c r="W71">
        <v>34108</v>
      </c>
      <c r="X71">
        <v>94216</v>
      </c>
      <c r="Y71" s="1">
        <f t="shared" si="9"/>
        <v>2.7622845080333058</v>
      </c>
      <c r="Z71" s="1"/>
      <c r="AA71" s="34"/>
      <c r="AB71" s="34"/>
    </row>
    <row r="72" spans="2:28">
      <c r="B72">
        <v>929</v>
      </c>
      <c r="D72" s="31">
        <v>66</v>
      </c>
      <c r="E72">
        <v>907</v>
      </c>
      <c r="F72" s="31">
        <f t="shared" si="7"/>
        <v>62178</v>
      </c>
      <c r="G72" s="31">
        <f t="shared" ref="G72:G86" si="10">F72/D72</f>
        <v>942.09090909090912</v>
      </c>
      <c r="H72" s="33">
        <f t="shared" ref="H72:H85" si="11">G72</f>
        <v>942.09090909090912</v>
      </c>
      <c r="I72" s="34">
        <v>608.5625</v>
      </c>
      <c r="J72" s="34">
        <v>128.5579904385348</v>
      </c>
      <c r="K72" s="33">
        <f t="shared" ref="K72:K86" si="12">H72-I72</f>
        <v>333.52840909090912</v>
      </c>
      <c r="L72" s="33">
        <f t="shared" ref="L72:L86" si="13">K72/J72</f>
        <v>2.5943810101043332</v>
      </c>
      <c r="M72" s="34">
        <v>0.233740501695891</v>
      </c>
      <c r="N72" s="33">
        <f t="shared" ref="N72:N86" si="14">M72*L72</f>
        <v>0.60641191889207935</v>
      </c>
      <c r="O72" s="1">
        <f t="shared" ref="O72:O86" si="15">N72*$M$89</f>
        <v>72.547242497836947</v>
      </c>
      <c r="P72" s="39">
        <f t="shared" si="8"/>
        <v>248.30024359629687</v>
      </c>
      <c r="T72" s="1"/>
      <c r="U72" s="1"/>
      <c r="V72" s="1"/>
      <c r="W72">
        <v>34099</v>
      </c>
      <c r="X72">
        <v>94204</v>
      </c>
      <c r="Y72" s="1">
        <f t="shared" si="9"/>
        <v>2.7626616616323059</v>
      </c>
      <c r="Z72" s="1"/>
      <c r="AA72" s="34"/>
      <c r="AB72" s="34"/>
    </row>
    <row r="73" spans="2:28">
      <c r="B73">
        <v>925</v>
      </c>
      <c r="D73" s="31">
        <v>67</v>
      </c>
      <c r="E73">
        <v>910</v>
      </c>
      <c r="F73" s="31">
        <f t="shared" ref="F73:F86" si="16">F72+E73</f>
        <v>63088</v>
      </c>
      <c r="G73" s="31">
        <f t="shared" si="10"/>
        <v>941.61194029850742</v>
      </c>
      <c r="H73" s="33">
        <f t="shared" si="11"/>
        <v>941.61194029850742</v>
      </c>
      <c r="I73" s="34">
        <v>600.34027777777783</v>
      </c>
      <c r="J73" s="34">
        <v>135.06818600193151</v>
      </c>
      <c r="K73" s="33">
        <f t="shared" si="12"/>
        <v>341.27166252072959</v>
      </c>
      <c r="L73" s="33">
        <f t="shared" si="13"/>
        <v>2.526662070636303</v>
      </c>
      <c r="M73" s="34">
        <v>-0.24865025697632101</v>
      </c>
      <c r="N73" s="33">
        <f t="shared" si="14"/>
        <v>-0.62825517315604007</v>
      </c>
      <c r="O73" s="1">
        <f t="shared" si="15"/>
        <v>-75.160429697265144</v>
      </c>
      <c r="P73" s="39">
        <f t="shared" ref="P73:P86" si="17">P72+O73</f>
        <v>173.13981389903171</v>
      </c>
      <c r="T73" s="1"/>
      <c r="U73" s="1"/>
      <c r="V73" s="1"/>
      <c r="W73">
        <v>34104</v>
      </c>
      <c r="X73">
        <v>94221</v>
      </c>
      <c r="Y73" s="1">
        <f t="shared" si="9"/>
        <v>2.7627551020408165</v>
      </c>
      <c r="Z73" s="1"/>
      <c r="AA73" s="34"/>
      <c r="AB73" s="34"/>
    </row>
    <row r="74" spans="2:28">
      <c r="B74">
        <v>915</v>
      </c>
      <c r="D74" s="31">
        <v>68</v>
      </c>
      <c r="E74">
        <v>929</v>
      </c>
      <c r="F74" s="31">
        <f t="shared" si="16"/>
        <v>64017</v>
      </c>
      <c r="G74" s="31">
        <f t="shared" si="10"/>
        <v>941.42647058823525</v>
      </c>
      <c r="H74" s="33">
        <f t="shared" si="11"/>
        <v>941.42647058823525</v>
      </c>
      <c r="I74" s="34">
        <v>611.91666666666663</v>
      </c>
      <c r="J74" s="34">
        <v>133.76388235908908</v>
      </c>
      <c r="K74" s="33">
        <f t="shared" si="12"/>
        <v>329.50980392156862</v>
      </c>
      <c r="L74" s="33">
        <f t="shared" si="13"/>
        <v>2.4633690209215047</v>
      </c>
      <c r="M74" s="34">
        <v>0.13174937102237</v>
      </c>
      <c r="N74" s="33">
        <f t="shared" si="14"/>
        <v>0.32454731910239965</v>
      </c>
      <c r="O74" s="1">
        <f t="shared" si="15"/>
        <v>38.826764988329437</v>
      </c>
      <c r="P74" s="39">
        <f t="shared" si="17"/>
        <v>211.96657888736115</v>
      </c>
      <c r="T74" s="1"/>
      <c r="U74" s="1"/>
      <c r="V74" s="1"/>
      <c r="W74">
        <v>34108</v>
      </c>
      <c r="X74">
        <v>94208</v>
      </c>
      <c r="Y74" s="1">
        <f t="shared" si="9"/>
        <v>2.7620499589539111</v>
      </c>
      <c r="Z74" s="1"/>
      <c r="AA74" s="34"/>
      <c r="AB74" s="34"/>
    </row>
    <row r="75" spans="2:28">
      <c r="B75">
        <v>938</v>
      </c>
      <c r="D75" s="31">
        <v>69</v>
      </c>
      <c r="E75">
        <v>925</v>
      </c>
      <c r="F75" s="31">
        <f t="shared" si="16"/>
        <v>64942</v>
      </c>
      <c r="G75" s="31">
        <f t="shared" si="10"/>
        <v>941.1884057971015</v>
      </c>
      <c r="H75" s="33">
        <f t="shared" si="11"/>
        <v>941.1884057971015</v>
      </c>
      <c r="I75" s="34">
        <v>614.11111111111109</v>
      </c>
      <c r="J75" s="34">
        <v>131.98056177660672</v>
      </c>
      <c r="K75" s="33">
        <f t="shared" si="12"/>
        <v>327.07729468599041</v>
      </c>
      <c r="L75" s="33">
        <f t="shared" si="13"/>
        <v>2.47822323441545</v>
      </c>
      <c r="M75" s="34">
        <v>-0.56597808165319097</v>
      </c>
      <c r="N75" s="33">
        <f t="shared" si="14"/>
        <v>-1.4026200321228226</v>
      </c>
      <c r="O75" s="1">
        <f t="shared" si="15"/>
        <v>-167.80048747829343</v>
      </c>
      <c r="P75" s="39">
        <f t="shared" si="17"/>
        <v>44.166091409067718</v>
      </c>
      <c r="T75" s="1"/>
      <c r="U75" s="1"/>
      <c r="V75" s="1"/>
      <c r="W75">
        <v>34106</v>
      </c>
      <c r="X75">
        <v>94218</v>
      </c>
      <c r="Y75" s="1">
        <f t="shared" si="9"/>
        <v>2.762505131061983</v>
      </c>
      <c r="Z75" s="1"/>
      <c r="AA75" s="34"/>
      <c r="AB75" s="34"/>
    </row>
    <row r="76" spans="2:28">
      <c r="B76">
        <v>941</v>
      </c>
      <c r="D76" s="31">
        <v>70</v>
      </c>
      <c r="E76">
        <v>915</v>
      </c>
      <c r="F76" s="31">
        <f t="shared" si="16"/>
        <v>65857</v>
      </c>
      <c r="G76" s="31">
        <f t="shared" si="10"/>
        <v>940.81428571428569</v>
      </c>
      <c r="H76" s="33">
        <f t="shared" si="11"/>
        <v>940.81428571428569</v>
      </c>
      <c r="I76" s="34">
        <v>608.09722222222217</v>
      </c>
      <c r="J76" s="34">
        <v>126.26087542686632</v>
      </c>
      <c r="K76" s="33">
        <f t="shared" si="12"/>
        <v>332.71706349206352</v>
      </c>
      <c r="L76" s="33">
        <f t="shared" si="13"/>
        <v>2.6351556835575889</v>
      </c>
      <c r="M76" s="34">
        <v>0.38295321054325598</v>
      </c>
      <c r="N76" s="33">
        <f t="shared" si="14"/>
        <v>1.0091413292996869</v>
      </c>
      <c r="O76" s="1">
        <f t="shared" si="15"/>
        <v>120.72721272538655</v>
      </c>
      <c r="P76" s="39">
        <f t="shared" si="17"/>
        <v>164.89330413445427</v>
      </c>
      <c r="T76" s="1"/>
      <c r="U76" s="1"/>
      <c r="V76" s="1"/>
      <c r="W76">
        <v>34102</v>
      </c>
      <c r="X76">
        <v>94217</v>
      </c>
      <c r="Y76" s="1">
        <f t="shared" si="9"/>
        <v>2.7627998357867574</v>
      </c>
      <c r="Z76" s="1"/>
      <c r="AA76" s="34"/>
      <c r="AB76" s="34"/>
    </row>
    <row r="77" spans="2:28">
      <c r="B77">
        <v>939</v>
      </c>
      <c r="D77" s="31">
        <v>71</v>
      </c>
      <c r="E77">
        <v>938</v>
      </c>
      <c r="F77" s="31">
        <f t="shared" si="16"/>
        <v>66795</v>
      </c>
      <c r="G77" s="31">
        <f t="shared" si="10"/>
        <v>940.77464788732391</v>
      </c>
      <c r="H77" s="33">
        <f t="shared" si="11"/>
        <v>940.77464788732391</v>
      </c>
      <c r="I77" s="34">
        <v>613.23611111111109</v>
      </c>
      <c r="J77" s="34">
        <v>125.12857645202656</v>
      </c>
      <c r="K77" s="33">
        <f t="shared" si="12"/>
        <v>327.53853677621282</v>
      </c>
      <c r="L77" s="33">
        <f t="shared" si="13"/>
        <v>2.6176157842072856</v>
      </c>
      <c r="M77" s="34">
        <v>0.18067176091558601</v>
      </c>
      <c r="N77" s="33">
        <f t="shared" si="14"/>
        <v>0.47292925313316286</v>
      </c>
      <c r="O77" s="1">
        <f t="shared" si="15"/>
        <v>56.578230312584672</v>
      </c>
      <c r="P77" s="39">
        <f t="shared" si="17"/>
        <v>221.47153444703895</v>
      </c>
      <c r="T77" s="1"/>
      <c r="U77" s="1"/>
      <c r="V77" s="1"/>
      <c r="W77">
        <v>34099</v>
      </c>
      <c r="X77">
        <v>94212</v>
      </c>
      <c r="Y77" s="1">
        <f t="shared" si="9"/>
        <v>2.7628962726179656</v>
      </c>
      <c r="Z77" s="1"/>
      <c r="AA77" s="34"/>
      <c r="AB77" s="34"/>
    </row>
    <row r="78" spans="2:28">
      <c r="B78">
        <v>942</v>
      </c>
      <c r="D78" s="31">
        <v>72</v>
      </c>
      <c r="E78">
        <v>941</v>
      </c>
      <c r="F78" s="31">
        <f t="shared" si="16"/>
        <v>67736</v>
      </c>
      <c r="G78" s="31">
        <f t="shared" si="10"/>
        <v>940.77777777777783</v>
      </c>
      <c r="H78" s="33">
        <f t="shared" si="11"/>
        <v>940.77777777777783</v>
      </c>
      <c r="I78" s="34">
        <v>607.70138888888891</v>
      </c>
      <c r="J78" s="34">
        <v>129.07270569218292</v>
      </c>
      <c r="K78" s="33">
        <f t="shared" si="12"/>
        <v>333.07638888888891</v>
      </c>
      <c r="L78" s="33">
        <f t="shared" si="13"/>
        <v>2.5805330964644151</v>
      </c>
      <c r="M78" s="34">
        <v>-0.116923800113932</v>
      </c>
      <c r="N78" s="33">
        <f t="shared" si="14"/>
        <v>-0.30172573595839125</v>
      </c>
      <c r="O78" s="1">
        <f t="shared" si="15"/>
        <v>-36.096536780483852</v>
      </c>
      <c r="P78" s="39">
        <f t="shared" si="17"/>
        <v>185.37499766655509</v>
      </c>
      <c r="T78" s="1"/>
      <c r="U78" s="1"/>
      <c r="V78" s="1"/>
      <c r="W78">
        <v>34111</v>
      </c>
      <c r="X78">
        <v>94217</v>
      </c>
      <c r="Y78" s="1">
        <f t="shared" si="9"/>
        <v>2.762070886224385</v>
      </c>
      <c r="Z78" s="1"/>
      <c r="AA78" s="34"/>
      <c r="AB78" s="34"/>
    </row>
    <row r="79" spans="2:28">
      <c r="B79">
        <v>940</v>
      </c>
      <c r="D79" s="31">
        <v>73</v>
      </c>
      <c r="E79">
        <v>939</v>
      </c>
      <c r="F79" s="31">
        <f t="shared" si="16"/>
        <v>68675</v>
      </c>
      <c r="G79" s="31">
        <f t="shared" si="10"/>
        <v>940.7534246575342</v>
      </c>
      <c r="H79" s="33">
        <f t="shared" si="11"/>
        <v>940.7534246575342</v>
      </c>
      <c r="I79" s="34">
        <v>612.45833333333337</v>
      </c>
      <c r="J79" s="34">
        <v>137.52598610134322</v>
      </c>
      <c r="K79" s="33">
        <f t="shared" si="12"/>
        <v>328.29509132420083</v>
      </c>
      <c r="L79" s="33">
        <f t="shared" si="13"/>
        <v>2.3871495171994579</v>
      </c>
      <c r="M79" s="34">
        <v>6.9167209533366206E-2</v>
      </c>
      <c r="N79" s="33">
        <f t="shared" si="14"/>
        <v>0.16511247084360889</v>
      </c>
      <c r="O79" s="1">
        <f t="shared" si="15"/>
        <v>19.75299971608916</v>
      </c>
      <c r="P79" s="39">
        <f t="shared" si="17"/>
        <v>205.12799738264425</v>
      </c>
      <c r="T79" s="1"/>
      <c r="U79" s="1"/>
      <c r="V79" s="1"/>
      <c r="W79">
        <v>34100</v>
      </c>
      <c r="X79">
        <v>94215</v>
      </c>
      <c r="Y79" s="1">
        <f t="shared" si="9"/>
        <v>2.7629032258064514</v>
      </c>
      <c r="Z79" s="1"/>
      <c r="AA79" s="34"/>
      <c r="AB79" s="34"/>
    </row>
    <row r="80" spans="2:28">
      <c r="B80">
        <v>937</v>
      </c>
      <c r="D80" s="31">
        <v>74</v>
      </c>
      <c r="E80">
        <v>942</v>
      </c>
      <c r="F80" s="31">
        <f t="shared" si="16"/>
        <v>69617</v>
      </c>
      <c r="G80" s="31">
        <f t="shared" si="10"/>
        <v>940.77027027027032</v>
      </c>
      <c r="H80" s="33">
        <f t="shared" si="11"/>
        <v>940.77027027027032</v>
      </c>
      <c r="I80" s="34">
        <v>614.72916666666663</v>
      </c>
      <c r="J80" s="34">
        <v>145.7571607592142</v>
      </c>
      <c r="K80" s="33">
        <f t="shared" si="12"/>
        <v>326.04110360360369</v>
      </c>
      <c r="L80" s="33">
        <f t="shared" si="13"/>
        <v>2.2368788051669881</v>
      </c>
      <c r="M80" s="34">
        <v>-1.7948987704320098E-2</v>
      </c>
      <c r="N80" s="33">
        <f t="shared" si="14"/>
        <v>-4.0149710169996501E-2</v>
      </c>
      <c r="O80" s="1">
        <f t="shared" si="15"/>
        <v>-4.803254469737718</v>
      </c>
      <c r="P80" s="39">
        <f t="shared" si="17"/>
        <v>200.32474291290654</v>
      </c>
      <c r="T80" s="1"/>
      <c r="U80" s="1"/>
      <c r="V80" s="1"/>
      <c r="W80">
        <v>34096</v>
      </c>
      <c r="X80">
        <v>94212</v>
      </c>
      <c r="Y80" s="1">
        <f t="shared" si="9"/>
        <v>2.7631393711872358</v>
      </c>
      <c r="Z80" s="1"/>
      <c r="AA80" s="34"/>
      <c r="AB80" s="34"/>
    </row>
    <row r="81" spans="2:28">
      <c r="B81">
        <v>928</v>
      </c>
      <c r="D81" s="31">
        <v>75</v>
      </c>
      <c r="E81">
        <v>940</v>
      </c>
      <c r="F81" s="31">
        <f t="shared" si="16"/>
        <v>70557</v>
      </c>
      <c r="G81" s="31">
        <f t="shared" si="10"/>
        <v>940.76</v>
      </c>
      <c r="H81" s="33">
        <f t="shared" si="11"/>
        <v>940.76</v>
      </c>
      <c r="I81" s="34">
        <v>626.17361111111109</v>
      </c>
      <c r="J81" s="34">
        <v>138.07555091432832</v>
      </c>
      <c r="K81" s="33">
        <f t="shared" si="12"/>
        <v>314.58638888888891</v>
      </c>
      <c r="L81" s="33">
        <f t="shared" si="13"/>
        <v>2.2783641767547986</v>
      </c>
      <c r="M81" s="34">
        <v>-0.214717756049942</v>
      </c>
      <c r="N81" s="33">
        <f t="shared" si="14"/>
        <v>-0.48920524349736377</v>
      </c>
      <c r="O81" s="1">
        <f t="shared" si="15"/>
        <v>-58.525385675232279</v>
      </c>
      <c r="P81" s="39">
        <f t="shared" si="17"/>
        <v>141.79935723767426</v>
      </c>
      <c r="T81" s="1"/>
      <c r="U81" s="1"/>
      <c r="V81" s="1"/>
      <c r="W81">
        <v>34105</v>
      </c>
      <c r="X81">
        <v>94209</v>
      </c>
      <c r="Y81" s="1">
        <f t="shared" si="9"/>
        <v>2.7623222401407417</v>
      </c>
      <c r="Z81" s="1"/>
      <c r="AA81" s="34"/>
      <c r="AB81" s="34"/>
    </row>
    <row r="82" spans="2:28">
      <c r="B82">
        <v>917</v>
      </c>
      <c r="D82" s="31">
        <v>76</v>
      </c>
      <c r="E82">
        <v>937</v>
      </c>
      <c r="F82" s="31">
        <f t="shared" si="16"/>
        <v>71494</v>
      </c>
      <c r="G82" s="31">
        <f t="shared" si="10"/>
        <v>940.71052631578948</v>
      </c>
      <c r="H82" s="33">
        <f t="shared" si="11"/>
        <v>940.71052631578948</v>
      </c>
      <c r="I82" s="34">
        <v>631.92361111111109</v>
      </c>
      <c r="J82" s="34">
        <v>143.06529781402949</v>
      </c>
      <c r="K82" s="33">
        <f t="shared" si="12"/>
        <v>308.78691520467839</v>
      </c>
      <c r="L82" s="33">
        <f t="shared" si="13"/>
        <v>2.1583634880211857</v>
      </c>
      <c r="M82" s="34">
        <v>-0.119210817173083</v>
      </c>
      <c r="N82" s="33">
        <f t="shared" si="14"/>
        <v>-0.25730027516355131</v>
      </c>
      <c r="O82" s="1">
        <f t="shared" si="15"/>
        <v>-30.781758859809475</v>
      </c>
      <c r="P82" s="39">
        <f t="shared" si="17"/>
        <v>111.01759837786479</v>
      </c>
      <c r="T82" s="1"/>
      <c r="U82" s="1"/>
      <c r="V82" s="1"/>
      <c r="W82">
        <v>34100</v>
      </c>
      <c r="X82">
        <v>94224</v>
      </c>
      <c r="Y82" s="1">
        <f t="shared" si="9"/>
        <v>2.76316715542522</v>
      </c>
      <c r="Z82" s="1"/>
      <c r="AA82" s="34"/>
      <c r="AB82" s="34"/>
    </row>
    <row r="83" spans="2:28">
      <c r="B83">
        <v>921</v>
      </c>
      <c r="D83" s="31">
        <v>77</v>
      </c>
      <c r="E83">
        <v>928</v>
      </c>
      <c r="F83" s="31">
        <f t="shared" si="16"/>
        <v>72422</v>
      </c>
      <c r="G83" s="31">
        <f t="shared" si="10"/>
        <v>940.5454545454545</v>
      </c>
      <c r="H83" s="33">
        <f t="shared" si="11"/>
        <v>940.5454545454545</v>
      </c>
      <c r="I83" s="34">
        <v>623.72916666666663</v>
      </c>
      <c r="J83" s="34">
        <v>127.47149516821233</v>
      </c>
      <c r="K83" s="33">
        <f t="shared" si="12"/>
        <v>316.81628787878788</v>
      </c>
      <c r="L83" s="33">
        <f t="shared" si="13"/>
        <v>2.4853892822133665</v>
      </c>
      <c r="M83" s="34">
        <v>-0.17862772537131399</v>
      </c>
      <c r="N83" s="33">
        <f t="shared" si="14"/>
        <v>-0.44395943414401645</v>
      </c>
      <c r="O83" s="1">
        <f t="shared" si="15"/>
        <v>-53.112466501141391</v>
      </c>
      <c r="P83" s="39">
        <f t="shared" si="17"/>
        <v>57.905131876723395</v>
      </c>
      <c r="T83" s="1"/>
      <c r="U83" s="1"/>
      <c r="V83" s="1"/>
      <c r="W83">
        <v>34103</v>
      </c>
      <c r="X83">
        <v>94213</v>
      </c>
      <c r="Y83" s="1">
        <f t="shared" si="9"/>
        <v>2.7626015306571268</v>
      </c>
      <c r="Z83" s="1"/>
      <c r="AA83" s="34"/>
      <c r="AB83" s="34"/>
    </row>
    <row r="84" spans="2:28">
      <c r="B84">
        <v>893</v>
      </c>
      <c r="D84" s="31">
        <v>78</v>
      </c>
      <c r="E84">
        <v>917</v>
      </c>
      <c r="F84" s="31">
        <f t="shared" si="16"/>
        <v>73339</v>
      </c>
      <c r="G84" s="31">
        <f t="shared" si="10"/>
        <v>940.24358974358972</v>
      </c>
      <c r="H84" s="33">
        <f t="shared" si="11"/>
        <v>940.24358974358972</v>
      </c>
      <c r="I84" s="34">
        <v>622.59027777777783</v>
      </c>
      <c r="J84" s="34">
        <v>128.23674637794198</v>
      </c>
      <c r="K84" s="33">
        <f t="shared" si="12"/>
        <v>317.65331196581189</v>
      </c>
      <c r="L84" s="33">
        <f t="shared" si="13"/>
        <v>2.4770849303180036</v>
      </c>
      <c r="M84" s="34">
        <v>-1.76329868182045E-2</v>
      </c>
      <c r="N84" s="33">
        <f t="shared" si="14"/>
        <v>-4.3678405923870373E-2</v>
      </c>
      <c r="O84" s="1">
        <f t="shared" si="15"/>
        <v>-5.2254050551435665</v>
      </c>
      <c r="P84" s="39">
        <f t="shared" si="17"/>
        <v>52.679726821579827</v>
      </c>
      <c r="T84" s="1"/>
      <c r="U84" s="1"/>
      <c r="V84" s="1"/>
      <c r="W84">
        <v>34104</v>
      </c>
      <c r="X84">
        <v>94210</v>
      </c>
      <c r="Y84" s="1">
        <f t="shared" si="9"/>
        <v>2.7624325592305889</v>
      </c>
      <c r="Z84" s="1"/>
      <c r="AA84" s="34"/>
      <c r="AB84" s="34"/>
    </row>
    <row r="85" spans="2:28">
      <c r="D85" s="31">
        <v>79</v>
      </c>
      <c r="E85">
        <v>921</v>
      </c>
      <c r="F85" s="31">
        <f t="shared" si="16"/>
        <v>74260</v>
      </c>
      <c r="G85" s="31">
        <f t="shared" si="10"/>
        <v>940</v>
      </c>
      <c r="H85" s="33">
        <f t="shared" si="11"/>
        <v>940</v>
      </c>
      <c r="I85" s="34">
        <v>623.70138888888891</v>
      </c>
      <c r="J85" s="34">
        <v>130.60499780867102</v>
      </c>
      <c r="K85" s="33">
        <f t="shared" si="12"/>
        <v>316.29861111111109</v>
      </c>
      <c r="L85" s="33">
        <f t="shared" si="13"/>
        <v>2.4217956159263583</v>
      </c>
      <c r="M85" s="34">
        <v>-2.9100582293263198E-2</v>
      </c>
      <c r="N85" s="33">
        <f t="shared" si="14"/>
        <v>-7.0475662618729021E-2</v>
      </c>
      <c r="O85" s="1">
        <f t="shared" si="15"/>
        <v>-8.4312574125156399</v>
      </c>
      <c r="P85" s="39">
        <f t="shared" si="17"/>
        <v>44.248469409064185</v>
      </c>
      <c r="T85" s="1"/>
      <c r="U85" s="1"/>
      <c r="V85" s="1"/>
      <c r="W85">
        <v>34103</v>
      </c>
      <c r="X85">
        <v>94219</v>
      </c>
      <c r="Y85" s="1">
        <f t="shared" si="9"/>
        <v>2.7627774682579247</v>
      </c>
      <c r="Z85" s="1"/>
      <c r="AA85" s="34"/>
      <c r="AB85" s="34"/>
    </row>
    <row r="86" spans="2:28">
      <c r="D86" s="31">
        <v>80</v>
      </c>
      <c r="E86">
        <v>893</v>
      </c>
      <c r="F86" s="31">
        <f t="shared" si="16"/>
        <v>75153</v>
      </c>
      <c r="G86" s="31">
        <f t="shared" si="10"/>
        <v>939.41250000000002</v>
      </c>
      <c r="H86" s="33">
        <f>G86</f>
        <v>939.41250000000002</v>
      </c>
      <c r="I86" s="34">
        <v>628.50349650349654</v>
      </c>
      <c r="J86" s="34">
        <v>140.47679744887128</v>
      </c>
      <c r="K86" s="33">
        <f t="shared" si="12"/>
        <v>310.90900349650349</v>
      </c>
      <c r="L86" s="33">
        <f t="shared" si="13"/>
        <v>2.213240970343616</v>
      </c>
      <c r="M86" s="34">
        <v>0.59597115831097003</v>
      </c>
      <c r="N86" s="33">
        <f t="shared" si="14"/>
        <v>1.31902778471698</v>
      </c>
      <c r="O86" s="1">
        <f t="shared" si="15"/>
        <v>157.80004577429372</v>
      </c>
      <c r="P86" s="39">
        <f t="shared" si="17"/>
        <v>202.04851518335789</v>
      </c>
      <c r="T86" s="1"/>
      <c r="U86" s="1"/>
      <c r="V86" s="1"/>
      <c r="W86">
        <v>34100</v>
      </c>
      <c r="X86">
        <v>94221</v>
      </c>
      <c r="Y86" s="1">
        <f t="shared" si="9"/>
        <v>2.7630791788856306</v>
      </c>
      <c r="Z86" s="1"/>
      <c r="AA86" s="34"/>
      <c r="AB86" s="34"/>
    </row>
    <row r="87" spans="2:28">
      <c r="D87" s="31"/>
      <c r="F87" s="31"/>
      <c r="G87" s="31"/>
      <c r="H87" s="31"/>
      <c r="I87" s="31"/>
      <c r="J87" s="31"/>
      <c r="K87" s="31"/>
      <c r="L87" s="31"/>
      <c r="M87" s="31"/>
      <c r="N87" s="31"/>
      <c r="O87" s="1"/>
      <c r="P87" s="1"/>
      <c r="T87" s="1"/>
      <c r="U87" s="1"/>
      <c r="V87" s="1"/>
      <c r="W87">
        <v>34107</v>
      </c>
      <c r="X87">
        <v>94224</v>
      </c>
      <c r="Y87" s="1">
        <f t="shared" si="9"/>
        <v>2.76260005277509</v>
      </c>
      <c r="Z87" s="1"/>
      <c r="AA87" s="34"/>
      <c r="AB87" s="34"/>
    </row>
    <row r="88" spans="2:28">
      <c r="D88" s="31"/>
      <c r="F88" s="31"/>
      <c r="G88" s="31"/>
      <c r="H88" s="31"/>
      <c r="I88" s="31"/>
      <c r="J88" s="31"/>
      <c r="K88" s="31"/>
      <c r="L88" s="35"/>
      <c r="M88" s="35"/>
      <c r="N88" s="36">
        <f>SUM(N7:N86)</f>
        <v>-0.15893515206713094</v>
      </c>
      <c r="O88" s="1"/>
      <c r="P88" s="1"/>
      <c r="T88" s="1"/>
      <c r="U88" s="1"/>
      <c r="V88" s="1"/>
      <c r="W88">
        <v>34107</v>
      </c>
      <c r="X88">
        <v>94221</v>
      </c>
      <c r="Y88" s="1">
        <f t="shared" si="9"/>
        <v>2.7625120942914942</v>
      </c>
      <c r="Z88" s="1"/>
      <c r="AA88" s="34"/>
      <c r="AB88" s="34"/>
    </row>
    <row r="89" spans="2:28">
      <c r="D89" s="31"/>
      <c r="F89" s="31"/>
      <c r="G89" s="31"/>
      <c r="H89" s="31"/>
      <c r="I89" s="31"/>
      <c r="J89" s="31"/>
      <c r="K89" s="31" t="s">
        <v>60</v>
      </c>
      <c r="L89" s="35" t="s">
        <v>61</v>
      </c>
      <c r="M89" s="37">
        <v>119.63360256899549</v>
      </c>
      <c r="N89" s="35">
        <f>M89*N88</f>
        <v>-19.013984816642004</v>
      </c>
      <c r="O89" s="1"/>
      <c r="P89" s="1"/>
      <c r="T89" s="1"/>
      <c r="U89" s="1"/>
      <c r="V89" s="1"/>
      <c r="W89">
        <v>34104</v>
      </c>
      <c r="X89">
        <v>94214</v>
      </c>
      <c r="Y89" s="1">
        <f t="shared" si="9"/>
        <v>2.762549847525217</v>
      </c>
      <c r="Z89" s="1"/>
      <c r="AA89" s="34"/>
      <c r="AB89" s="34"/>
    </row>
    <row r="90" spans="2:28">
      <c r="D90" s="31"/>
      <c r="E90" s="31"/>
      <c r="F90" s="31"/>
      <c r="G90" s="31"/>
      <c r="H90" s="31"/>
      <c r="I90" s="31"/>
      <c r="J90" s="31"/>
      <c r="K90" s="31" t="s">
        <v>60</v>
      </c>
      <c r="L90" s="35" t="s">
        <v>62</v>
      </c>
      <c r="M90" s="37">
        <v>221.0625</v>
      </c>
      <c r="N90" s="37">
        <f>M90+N89</f>
        <v>202.04851518335801</v>
      </c>
      <c r="O90" s="1"/>
      <c r="P90" s="1"/>
      <c r="T90" s="1"/>
      <c r="U90" s="1"/>
      <c r="V90" s="1"/>
      <c r="W90">
        <v>34100</v>
      </c>
      <c r="X90">
        <v>94213</v>
      </c>
      <c r="Y90" s="1">
        <f t="shared" si="9"/>
        <v>2.7628445747800585</v>
      </c>
      <c r="Z90" s="1"/>
      <c r="AA90" s="34"/>
      <c r="AB90" s="34"/>
    </row>
    <row r="91" spans="2:28">
      <c r="O91" s="1"/>
      <c r="P91" s="1"/>
      <c r="T91" s="1"/>
      <c r="U91" s="1"/>
      <c r="V91" s="1"/>
      <c r="W91">
        <v>34108</v>
      </c>
      <c r="X91">
        <v>94223</v>
      </c>
      <c r="Y91" s="1">
        <f t="shared" si="9"/>
        <v>2.7624897384777767</v>
      </c>
      <c r="Z91" s="1"/>
      <c r="AA91" s="34"/>
      <c r="AB91" s="34"/>
    </row>
    <row r="92" spans="2:28">
      <c r="O92" s="1"/>
      <c r="P92" s="1"/>
      <c r="T92" s="1"/>
      <c r="U92" s="1"/>
      <c r="V92" s="1"/>
      <c r="W92" s="40"/>
      <c r="X92" s="40"/>
      <c r="Y92" s="1"/>
      <c r="Z92" s="1"/>
      <c r="AA92" s="34"/>
      <c r="AB92" s="34"/>
    </row>
    <row r="93" spans="2:28">
      <c r="T93" s="1"/>
      <c r="U93" s="1"/>
      <c r="V93" s="1"/>
      <c r="W93" s="40">
        <f>AVERAGE(W52:W91)</f>
        <v>34103.699999999997</v>
      </c>
      <c r="X93" s="40">
        <f>AVERAGE(X52:X91)</f>
        <v>92717.274999999994</v>
      </c>
      <c r="Y93" s="1">
        <f>X93/W93</f>
        <v>2.7186866820902131</v>
      </c>
      <c r="Z93" s="1"/>
      <c r="AA93" s="34"/>
      <c r="AB93" s="34"/>
    </row>
    <row r="94" spans="2:28">
      <c r="T94" s="1"/>
      <c r="U94" s="1"/>
      <c r="V94" s="1"/>
      <c r="W94" s="40"/>
      <c r="X94" s="40"/>
      <c r="Y94" s="1">
        <f>AVERAGE(Y52:Y91)</f>
        <v>2.7186955471966332</v>
      </c>
      <c r="Z94" s="1"/>
      <c r="AA94" s="34"/>
      <c r="AB94" s="34"/>
    </row>
    <row r="95" spans="2:28">
      <c r="N95" s="38"/>
      <c r="T95" s="1"/>
      <c r="U95" s="1"/>
      <c r="V95" s="1"/>
      <c r="W95" s="40"/>
      <c r="X95" s="40"/>
      <c r="Y95" s="1"/>
      <c r="Z95" s="1"/>
      <c r="AA95" s="34"/>
      <c r="AB95" s="34"/>
    </row>
    <row r="96" spans="2:28">
      <c r="T96" s="1"/>
      <c r="U96" s="1"/>
      <c r="V96" s="1"/>
      <c r="W96" s="40"/>
      <c r="X96" s="40"/>
      <c r="Y96" s="1"/>
      <c r="Z96" s="1"/>
      <c r="AA96" s="34"/>
      <c r="AB96" s="34"/>
    </row>
    <row r="97" spans="4:28">
      <c r="D97" s="31"/>
      <c r="E97" s="31"/>
      <c r="F97" s="31"/>
      <c r="G97" s="32" t="s">
        <v>63</v>
      </c>
      <c r="H97" s="31"/>
      <c r="I97" s="31"/>
      <c r="J97" s="31"/>
      <c r="K97" s="31"/>
      <c r="L97" s="31"/>
      <c r="M97" s="31"/>
      <c r="N97" s="31"/>
      <c r="T97" s="1"/>
      <c r="U97" s="1"/>
      <c r="V97" s="1"/>
      <c r="W97" s="40"/>
      <c r="X97" s="40"/>
      <c r="Y97" s="1"/>
      <c r="Z97" s="1"/>
      <c r="AA97" s="34"/>
      <c r="AB97" s="34"/>
    </row>
    <row r="98" spans="4:28">
      <c r="D98" s="31" t="s">
        <v>51</v>
      </c>
      <c r="E98" s="31" t="s">
        <v>52</v>
      </c>
      <c r="F98" s="31" t="s">
        <v>53</v>
      </c>
      <c r="G98" s="31" t="s">
        <v>54</v>
      </c>
      <c r="H98" s="31" t="s">
        <v>55</v>
      </c>
      <c r="I98" s="31" t="s">
        <v>2</v>
      </c>
      <c r="J98" s="31" t="s">
        <v>3</v>
      </c>
      <c r="K98" s="31" t="s">
        <v>56</v>
      </c>
      <c r="L98" s="31" t="s">
        <v>57</v>
      </c>
      <c r="M98" s="31" t="s">
        <v>58</v>
      </c>
      <c r="N98" s="31" t="s">
        <v>59</v>
      </c>
      <c r="O98" s="1"/>
      <c r="P98" s="1"/>
      <c r="T98" s="1"/>
      <c r="U98" s="1"/>
      <c r="V98" s="1"/>
      <c r="W98" s="40"/>
      <c r="X98" s="40"/>
      <c r="Y98" s="1"/>
      <c r="Z98" s="1"/>
      <c r="AA98" s="34"/>
      <c r="AB98" s="34"/>
    </row>
    <row r="99" spans="4:28">
      <c r="D99" s="31">
        <v>1</v>
      </c>
      <c r="E99" s="30">
        <v>963</v>
      </c>
      <c r="F99" s="31">
        <f>E99</f>
        <v>963</v>
      </c>
      <c r="G99" s="31">
        <f>F99/D99</f>
        <v>963</v>
      </c>
      <c r="H99" s="33">
        <f>E99</f>
        <v>963</v>
      </c>
      <c r="I99">
        <v>675.30303030303025</v>
      </c>
      <c r="J99">
        <v>261.02608002307824</v>
      </c>
      <c r="K99" s="33">
        <f>H99-I99</f>
        <v>287.69696969696975</v>
      </c>
      <c r="L99" s="33">
        <f>K99/J99</f>
        <v>1.1021771068681467</v>
      </c>
      <c r="M99">
        <v>-6.6449800000000003E-2</v>
      </c>
      <c r="N99" s="33">
        <f>L99*M99</f>
        <v>-7.3239448315966987E-2</v>
      </c>
      <c r="O99" s="1">
        <f>N99*$M$181</f>
        <v>-5.7620372532940305</v>
      </c>
      <c r="P99" s="1">
        <f>O99+M182</f>
        <v>160.32887183761505</v>
      </c>
      <c r="T99" s="1"/>
      <c r="U99" s="1"/>
      <c r="V99" s="1"/>
      <c r="W99" s="1"/>
      <c r="X99" s="1"/>
      <c r="Y99" s="1"/>
      <c r="Z99" s="1"/>
      <c r="AA99" s="34"/>
      <c r="AB99" s="34"/>
    </row>
    <row r="100" spans="4:28">
      <c r="D100" s="31">
        <v>2</v>
      </c>
      <c r="E100">
        <v>963</v>
      </c>
      <c r="F100" s="31">
        <f>F99+E100</f>
        <v>1926</v>
      </c>
      <c r="G100" s="31">
        <f t="shared" ref="G100:G163" si="18">F100/D100</f>
        <v>963</v>
      </c>
      <c r="H100" s="33">
        <f t="shared" ref="H100:H163" si="19">G100</f>
        <v>963</v>
      </c>
      <c r="I100">
        <v>677.13636363636363</v>
      </c>
      <c r="J100">
        <v>239.97210647929876</v>
      </c>
      <c r="K100" s="33">
        <f t="shared" ref="K100:K163" si="20">H100-I100</f>
        <v>285.86363636363637</v>
      </c>
      <c r="L100" s="33">
        <f t="shared" ref="L100:L163" si="21">K100/J100</f>
        <v>1.1912369339821438</v>
      </c>
      <c r="M100">
        <v>-8.9452599999999993E-2</v>
      </c>
      <c r="N100" s="33">
        <f t="shared" ref="N100:N163" si="22">M100*L100</f>
        <v>-0.10655924096073111</v>
      </c>
      <c r="O100" s="1">
        <f t="shared" ref="O100:O163" si="23">N100*$M$181</f>
        <v>-8.383437207904386</v>
      </c>
      <c r="P100" s="1">
        <f>P99+O100</f>
        <v>151.94543462971066</v>
      </c>
      <c r="T100" s="1"/>
      <c r="U100" s="1"/>
      <c r="V100" s="1"/>
      <c r="W100" s="1"/>
      <c r="X100" s="1"/>
      <c r="Y100" s="1"/>
      <c r="Z100" s="1"/>
      <c r="AA100" s="34"/>
      <c r="AB100" s="34"/>
    </row>
    <row r="101" spans="4:28">
      <c r="D101" s="31">
        <v>3</v>
      </c>
      <c r="E101">
        <v>958</v>
      </c>
      <c r="F101" s="31">
        <f t="shared" ref="F101:F164" si="24">F100+E101</f>
        <v>2884</v>
      </c>
      <c r="G101" s="31">
        <f t="shared" si="18"/>
        <v>961.33333333333337</v>
      </c>
      <c r="H101" s="33">
        <f t="shared" si="19"/>
        <v>961.33333333333337</v>
      </c>
      <c r="I101">
        <v>645.68181818181813</v>
      </c>
      <c r="J101">
        <v>253.53046602488857</v>
      </c>
      <c r="K101" s="33">
        <f t="shared" si="20"/>
        <v>315.65151515151524</v>
      </c>
      <c r="L101" s="33">
        <f t="shared" si="21"/>
        <v>1.2450240008651599</v>
      </c>
      <c r="M101">
        <v>-2.7705400000000002E-2</v>
      </c>
      <c r="N101" s="33">
        <f t="shared" si="22"/>
        <v>-3.4493887953569599E-2</v>
      </c>
      <c r="O101" s="1">
        <f t="shared" si="23"/>
        <v>-2.7137706791831131</v>
      </c>
      <c r="P101" s="1">
        <f t="shared" ref="P101:P164" si="25">P100+O101</f>
        <v>149.23166395052755</v>
      </c>
      <c r="T101" s="1"/>
      <c r="U101" s="1"/>
      <c r="V101" s="1"/>
      <c r="W101" s="1">
        <f>AVERAGE(W52:W91)</f>
        <v>34103.699999999997</v>
      </c>
      <c r="X101" s="1">
        <f>AVERAGE(X52:X91)</f>
        <v>92717.274999999994</v>
      </c>
      <c r="Y101" s="1">
        <f>AVERAGE(Y52:Y91)</f>
        <v>2.7186955471966332</v>
      </c>
      <c r="Z101" s="1">
        <f>W101/X101</f>
        <v>0.36782465834980588</v>
      </c>
      <c r="AA101" s="34"/>
      <c r="AB101" s="34"/>
    </row>
    <row r="102" spans="4:28">
      <c r="D102" s="31">
        <v>4</v>
      </c>
      <c r="E102">
        <v>958</v>
      </c>
      <c r="F102" s="31">
        <f t="shared" si="24"/>
        <v>3842</v>
      </c>
      <c r="G102" s="31">
        <f t="shared" si="18"/>
        <v>960.5</v>
      </c>
      <c r="H102" s="33">
        <f t="shared" si="19"/>
        <v>960.5</v>
      </c>
      <c r="I102">
        <v>652.63636363636363</v>
      </c>
      <c r="J102">
        <v>264.36813705155902</v>
      </c>
      <c r="K102" s="33">
        <f t="shared" si="20"/>
        <v>307.86363636363637</v>
      </c>
      <c r="L102" s="33">
        <f t="shared" si="21"/>
        <v>1.1645262541740973</v>
      </c>
      <c r="M102">
        <v>-7.6707499999999996E-3</v>
      </c>
      <c r="N102" s="33">
        <f t="shared" si="22"/>
        <v>-8.9327897642059555E-3</v>
      </c>
      <c r="O102" s="1">
        <f t="shared" si="23"/>
        <v>-0.70277792338281542</v>
      </c>
      <c r="P102" s="1">
        <f t="shared" si="25"/>
        <v>148.52888602714472</v>
      </c>
      <c r="T102" s="1"/>
      <c r="U102" s="1"/>
      <c r="V102" s="1"/>
      <c r="W102" s="1">
        <v>6.8700000000000002E-3</v>
      </c>
      <c r="X102" s="1">
        <f>W102</f>
        <v>6.8700000000000002E-3</v>
      </c>
      <c r="Y102" s="1"/>
      <c r="Z102" s="1"/>
      <c r="AA102" s="34"/>
      <c r="AB102" s="34"/>
    </row>
    <row r="103" spans="4:28">
      <c r="D103" s="31">
        <v>5</v>
      </c>
      <c r="E103">
        <v>957</v>
      </c>
      <c r="F103" s="31">
        <f t="shared" si="24"/>
        <v>4799</v>
      </c>
      <c r="G103" s="31">
        <f t="shared" si="18"/>
        <v>959.8</v>
      </c>
      <c r="H103" s="33">
        <f t="shared" si="19"/>
        <v>959.8</v>
      </c>
      <c r="I103">
        <v>645.90909090909088</v>
      </c>
      <c r="J103">
        <v>229.79607864852207</v>
      </c>
      <c r="K103" s="33">
        <f t="shared" si="20"/>
        <v>313.89090909090908</v>
      </c>
      <c r="L103" s="33">
        <f t="shared" si="21"/>
        <v>1.3659541578645118</v>
      </c>
      <c r="M103">
        <v>-1.52598E-2</v>
      </c>
      <c r="N103" s="33">
        <f t="shared" si="22"/>
        <v>-2.0844187258180876E-2</v>
      </c>
      <c r="O103" s="1">
        <f t="shared" si="23"/>
        <v>-1.6398947050791861</v>
      </c>
      <c r="P103" s="1">
        <f t="shared" si="25"/>
        <v>146.88899132206552</v>
      </c>
      <c r="T103" s="1"/>
      <c r="U103" s="1"/>
      <c r="V103" s="1" t="s">
        <v>65</v>
      </c>
      <c r="W103" s="1">
        <f>W101*W102</f>
        <v>234.292419</v>
      </c>
      <c r="X103" s="1">
        <f>X101*X102</f>
        <v>636.96767924999995</v>
      </c>
      <c r="Y103" s="1"/>
      <c r="Z103" s="1"/>
      <c r="AA103" s="34"/>
      <c r="AB103" s="34"/>
    </row>
    <row r="104" spans="4:28">
      <c r="D104" s="31">
        <v>6</v>
      </c>
      <c r="E104">
        <v>962</v>
      </c>
      <c r="F104" s="31">
        <f t="shared" si="24"/>
        <v>5761</v>
      </c>
      <c r="G104" s="31">
        <f t="shared" si="18"/>
        <v>960.16666666666663</v>
      </c>
      <c r="H104" s="33">
        <f t="shared" si="19"/>
        <v>960.16666666666663</v>
      </c>
      <c r="I104">
        <v>668.37878787878788</v>
      </c>
      <c r="J104">
        <v>230.45011241558188</v>
      </c>
      <c r="K104" s="33">
        <f t="shared" si="20"/>
        <v>291.78787878787875</v>
      </c>
      <c r="L104" s="33">
        <f t="shared" si="21"/>
        <v>1.2661650529450967</v>
      </c>
      <c r="M104">
        <v>-4.0775499999999999E-2</v>
      </c>
      <c r="N104" s="33">
        <f t="shared" si="22"/>
        <v>-5.1628513116362788E-2</v>
      </c>
      <c r="O104" s="1">
        <f t="shared" si="23"/>
        <v>-4.0618194531621947</v>
      </c>
      <c r="P104" s="1">
        <f t="shared" si="25"/>
        <v>142.82717186890332</v>
      </c>
      <c r="T104" s="1"/>
      <c r="U104" s="1"/>
      <c r="V104" s="1"/>
      <c r="W104" s="1"/>
      <c r="X104" s="1"/>
      <c r="Y104" s="1"/>
      <c r="Z104" s="1"/>
      <c r="AA104" s="34"/>
      <c r="AB104" s="34"/>
    </row>
    <row r="105" spans="4:28">
      <c r="D105" s="31">
        <v>7</v>
      </c>
      <c r="E105">
        <v>960</v>
      </c>
      <c r="F105" s="31">
        <f t="shared" si="24"/>
        <v>6721</v>
      </c>
      <c r="G105" s="31">
        <f t="shared" si="18"/>
        <v>960.14285714285711</v>
      </c>
      <c r="H105" s="33">
        <f t="shared" si="19"/>
        <v>960.14285714285711</v>
      </c>
      <c r="I105">
        <v>674.71212121212125</v>
      </c>
      <c r="J105">
        <v>261.65448533699879</v>
      </c>
      <c r="K105" s="33">
        <f t="shared" si="20"/>
        <v>285.43073593073586</v>
      </c>
      <c r="L105" s="33">
        <f t="shared" si="21"/>
        <v>1.0908688821562311</v>
      </c>
      <c r="M105">
        <v>-5.7162299999999999E-2</v>
      </c>
      <c r="N105" s="33">
        <f t="shared" si="22"/>
        <v>-6.235657430247913E-2</v>
      </c>
      <c r="O105" s="1">
        <f t="shared" si="23"/>
        <v>-4.9058384843178908</v>
      </c>
      <c r="P105" s="1">
        <f t="shared" si="25"/>
        <v>137.92133338458544</v>
      </c>
      <c r="T105" s="1"/>
      <c r="U105" s="1"/>
      <c r="V105" s="1"/>
      <c r="W105" s="1">
        <f>3300/W103</f>
        <v>14.084962774659816</v>
      </c>
      <c r="X105" s="1">
        <f>3300/X103</f>
        <v>5.180796620458981</v>
      </c>
      <c r="Y105" s="1"/>
      <c r="Z105" s="1"/>
      <c r="AA105" s="34"/>
      <c r="AB105" s="34"/>
    </row>
    <row r="106" spans="4:28">
      <c r="D106" s="31">
        <v>8</v>
      </c>
      <c r="E106">
        <v>961</v>
      </c>
      <c r="F106" s="31">
        <f t="shared" si="24"/>
        <v>7682</v>
      </c>
      <c r="G106" s="31">
        <f t="shared" si="18"/>
        <v>960.25</v>
      </c>
      <c r="H106" s="33">
        <f t="shared" si="19"/>
        <v>960.25</v>
      </c>
      <c r="I106">
        <v>746.37878787878788</v>
      </c>
      <c r="J106">
        <v>223.28558912826043</v>
      </c>
      <c r="K106" s="33">
        <f t="shared" si="20"/>
        <v>213.87121212121212</v>
      </c>
      <c r="L106" s="33">
        <f t="shared" si="21"/>
        <v>0.95783705950839282</v>
      </c>
      <c r="M106">
        <v>-7.93904E-2</v>
      </c>
      <c r="N106" s="33">
        <f t="shared" si="22"/>
        <v>-7.6043067289195104E-2</v>
      </c>
      <c r="O106" s="1">
        <f t="shared" si="23"/>
        <v>-5.9826090535906271</v>
      </c>
      <c r="P106" s="1">
        <f t="shared" si="25"/>
        <v>131.9387243309948</v>
      </c>
      <c r="T106" s="1"/>
      <c r="U106" s="1"/>
      <c r="V106" s="1" t="s">
        <v>66</v>
      </c>
      <c r="W106" s="1">
        <f>LOG10(W105)</f>
        <v>1.1487557035205005</v>
      </c>
      <c r="X106" s="1">
        <f>LOG10(X105)</f>
        <v>0.71439654377407991</v>
      </c>
      <c r="Y106" s="1"/>
      <c r="Z106" s="1"/>
      <c r="AA106" s="34"/>
      <c r="AB106" s="34"/>
    </row>
    <row r="107" spans="4:28">
      <c r="D107" s="31">
        <v>9</v>
      </c>
      <c r="E107">
        <v>964</v>
      </c>
      <c r="F107" s="31">
        <f t="shared" si="24"/>
        <v>8646</v>
      </c>
      <c r="G107" s="31">
        <f t="shared" si="18"/>
        <v>960.66666666666663</v>
      </c>
      <c r="H107" s="33">
        <f t="shared" si="19"/>
        <v>960.66666666666663</v>
      </c>
      <c r="I107">
        <v>741.86363636363637</v>
      </c>
      <c r="J107">
        <v>231.42600654096012</v>
      </c>
      <c r="K107" s="33">
        <f t="shared" si="20"/>
        <v>218.80303030303025</v>
      </c>
      <c r="L107" s="33">
        <f t="shared" si="21"/>
        <v>0.9454556710086266</v>
      </c>
      <c r="M107">
        <v>-3.2739200000000003E-2</v>
      </c>
      <c r="N107" s="33">
        <f t="shared" si="22"/>
        <v>-3.0953462304285632E-2</v>
      </c>
      <c r="O107" s="1">
        <f t="shared" si="23"/>
        <v>-2.4352313816766284</v>
      </c>
      <c r="P107" s="1">
        <f t="shared" si="25"/>
        <v>129.50349294931817</v>
      </c>
      <c r="T107" s="1"/>
      <c r="U107" s="1"/>
      <c r="V107" s="1"/>
      <c r="W107" s="1"/>
      <c r="X107" s="1"/>
      <c r="Y107" s="1"/>
      <c r="Z107" s="1"/>
      <c r="AA107" s="34"/>
      <c r="AB107" s="34"/>
    </row>
    <row r="108" spans="4:28">
      <c r="D108" s="31">
        <v>10</v>
      </c>
      <c r="E108">
        <v>966</v>
      </c>
      <c r="F108" s="31">
        <f t="shared" si="24"/>
        <v>9612</v>
      </c>
      <c r="G108" s="31">
        <f t="shared" si="18"/>
        <v>961.2</v>
      </c>
      <c r="H108" s="33">
        <f t="shared" si="19"/>
        <v>961.2</v>
      </c>
      <c r="I108">
        <v>761.90909090909088</v>
      </c>
      <c r="J108">
        <v>258.99924129813002</v>
      </c>
      <c r="K108" s="33">
        <f t="shared" si="20"/>
        <v>199.29090909090917</v>
      </c>
      <c r="L108" s="33">
        <f t="shared" si="21"/>
        <v>0.76946522349657576</v>
      </c>
      <c r="M108">
        <v>-3.22099E-2</v>
      </c>
      <c r="N108" s="33">
        <f t="shared" si="22"/>
        <v>-2.4784397902302354E-2</v>
      </c>
      <c r="O108" s="1">
        <f t="shared" si="23"/>
        <v>-1.9498866703286564</v>
      </c>
      <c r="P108" s="1">
        <f t="shared" si="25"/>
        <v>127.55360627898952</v>
      </c>
      <c r="T108" s="1"/>
      <c r="U108" s="1"/>
      <c r="V108" s="1"/>
      <c r="W108" s="1"/>
      <c r="X108" s="1"/>
      <c r="Y108" s="1"/>
      <c r="Z108" s="1"/>
      <c r="AA108" s="34"/>
      <c r="AB108" s="34"/>
    </row>
    <row r="109" spans="4:28">
      <c r="D109" s="31">
        <v>11</v>
      </c>
      <c r="E109">
        <v>958</v>
      </c>
      <c r="F109" s="31">
        <f t="shared" si="24"/>
        <v>10570</v>
      </c>
      <c r="G109" s="31">
        <f t="shared" si="18"/>
        <v>960.90909090909088</v>
      </c>
      <c r="H109" s="33">
        <f t="shared" si="19"/>
        <v>960.90909090909088</v>
      </c>
      <c r="I109">
        <v>761.89393939393938</v>
      </c>
      <c r="J109">
        <v>235.51894444709367</v>
      </c>
      <c r="K109" s="33">
        <f t="shared" si="20"/>
        <v>199.0151515151515</v>
      </c>
      <c r="L109" s="33">
        <f t="shared" si="21"/>
        <v>0.84500697802616775</v>
      </c>
      <c r="M109">
        <v>-2.7463499999999998E-2</v>
      </c>
      <c r="N109" s="33">
        <f t="shared" si="22"/>
        <v>-2.3206849141021658E-2</v>
      </c>
      <c r="O109" s="1">
        <f t="shared" si="23"/>
        <v>-1.8257746659321743</v>
      </c>
      <c r="P109" s="1">
        <f t="shared" si="25"/>
        <v>125.72783161305735</v>
      </c>
      <c r="T109" s="1"/>
      <c r="U109" s="1" t="s">
        <v>67</v>
      </c>
      <c r="V109" s="1">
        <v>3226.56</v>
      </c>
      <c r="W109" s="1"/>
      <c r="X109" s="1"/>
      <c r="Y109" s="1"/>
      <c r="Z109" s="1"/>
      <c r="AA109" s="34"/>
      <c r="AB109" s="34"/>
    </row>
    <row r="110" spans="4:28">
      <c r="D110" s="31">
        <v>12</v>
      </c>
      <c r="E110">
        <v>974</v>
      </c>
      <c r="F110" s="31">
        <f t="shared" si="24"/>
        <v>11544</v>
      </c>
      <c r="G110" s="31">
        <f t="shared" si="18"/>
        <v>962</v>
      </c>
      <c r="H110" s="33">
        <f t="shared" si="19"/>
        <v>962</v>
      </c>
      <c r="I110">
        <v>774.27272727272725</v>
      </c>
      <c r="J110">
        <v>222.85314553652708</v>
      </c>
      <c r="K110" s="33">
        <f t="shared" si="20"/>
        <v>187.72727272727275</v>
      </c>
      <c r="L110" s="33">
        <f t="shared" si="21"/>
        <v>0.84238107689847719</v>
      </c>
      <c r="M110">
        <v>-2.9022900000000001E-2</v>
      </c>
      <c r="N110" s="33">
        <f t="shared" si="22"/>
        <v>-2.4448341756716813E-2</v>
      </c>
      <c r="O110" s="1">
        <f t="shared" si="23"/>
        <v>-1.9234478033712146</v>
      </c>
      <c r="P110" s="1">
        <f t="shared" si="25"/>
        <v>123.80438380968613</v>
      </c>
      <c r="T110" s="1"/>
      <c r="U110" s="1" t="s">
        <v>68</v>
      </c>
      <c r="V110" s="1">
        <v>726.44</v>
      </c>
      <c r="W110" s="1"/>
      <c r="X110" s="1"/>
      <c r="Y110" s="1"/>
      <c r="Z110" s="1"/>
      <c r="AA110" s="34"/>
      <c r="AB110" s="34"/>
    </row>
    <row r="111" spans="4:28">
      <c r="D111" s="31">
        <v>13</v>
      </c>
      <c r="E111">
        <v>976</v>
      </c>
      <c r="F111" s="31">
        <f t="shared" si="24"/>
        <v>12520</v>
      </c>
      <c r="G111" s="31">
        <f t="shared" si="18"/>
        <v>963.07692307692309</v>
      </c>
      <c r="H111" s="33">
        <f t="shared" si="19"/>
        <v>963.07692307692309</v>
      </c>
      <c r="I111">
        <v>762.90909090909088</v>
      </c>
      <c r="J111">
        <v>217.02943630709683</v>
      </c>
      <c r="K111" s="33">
        <f t="shared" si="20"/>
        <v>200.16783216783222</v>
      </c>
      <c r="L111" s="33">
        <f t="shared" si="21"/>
        <v>0.92230729422618307</v>
      </c>
      <c r="M111">
        <v>-3.1084400000000002E-2</v>
      </c>
      <c r="N111" s="33">
        <f t="shared" si="22"/>
        <v>-2.8669368856644367E-2</v>
      </c>
      <c r="O111" s="1">
        <f t="shared" si="23"/>
        <v>-2.2555327105651952</v>
      </c>
      <c r="P111" s="1">
        <f t="shared" si="25"/>
        <v>121.54885109912094</v>
      </c>
      <c r="T111" s="1"/>
      <c r="U111" s="1" t="s">
        <v>69</v>
      </c>
      <c r="V111" s="1">
        <v>319.60000000000002</v>
      </c>
      <c r="W111" s="1"/>
      <c r="X111" s="1"/>
      <c r="Y111" s="1"/>
      <c r="Z111" s="1"/>
      <c r="AA111" s="34"/>
      <c r="AB111" s="34"/>
    </row>
    <row r="112" spans="4:28">
      <c r="D112" s="31">
        <v>14</v>
      </c>
      <c r="E112">
        <v>974</v>
      </c>
      <c r="F112" s="31">
        <f t="shared" si="24"/>
        <v>13494</v>
      </c>
      <c r="G112" s="31">
        <f t="shared" si="18"/>
        <v>963.85714285714289</v>
      </c>
      <c r="H112" s="33">
        <f t="shared" si="19"/>
        <v>963.85714285714289</v>
      </c>
      <c r="I112">
        <v>768.65151515151513</v>
      </c>
      <c r="J112">
        <v>253.35220194116772</v>
      </c>
      <c r="K112" s="33">
        <f t="shared" si="20"/>
        <v>195.20562770562776</v>
      </c>
      <c r="L112" s="33">
        <f t="shared" si="21"/>
        <v>0.77049114319897449</v>
      </c>
      <c r="M112">
        <v>-1.7267399999999999E-2</v>
      </c>
      <c r="N112" s="33">
        <f t="shared" si="22"/>
        <v>-1.3304378766073972E-2</v>
      </c>
      <c r="O112" s="1">
        <f t="shared" si="23"/>
        <v>-1.0467081312700102</v>
      </c>
      <c r="P112" s="1">
        <f t="shared" si="25"/>
        <v>120.50214296785093</v>
      </c>
      <c r="T112" s="1"/>
      <c r="U112" s="1" t="s">
        <v>70</v>
      </c>
      <c r="V112" s="1">
        <v>1154</v>
      </c>
      <c r="W112" s="1"/>
      <c r="X112" s="1"/>
      <c r="Y112" s="1"/>
      <c r="Z112" s="1"/>
      <c r="AA112" s="34"/>
      <c r="AB112" s="34"/>
    </row>
    <row r="113" spans="4:28">
      <c r="D113" s="31">
        <v>15</v>
      </c>
      <c r="E113">
        <v>969</v>
      </c>
      <c r="F113" s="31">
        <f t="shared" si="24"/>
        <v>14463</v>
      </c>
      <c r="G113" s="31">
        <f t="shared" si="18"/>
        <v>964.2</v>
      </c>
      <c r="H113" s="33">
        <f t="shared" si="19"/>
        <v>964.2</v>
      </c>
      <c r="I113">
        <v>769.33333333333337</v>
      </c>
      <c r="J113">
        <v>248.2166754042079</v>
      </c>
      <c r="K113" s="33">
        <f t="shared" si="20"/>
        <v>194.86666666666667</v>
      </c>
      <c r="L113" s="33">
        <f t="shared" si="21"/>
        <v>0.78506678227535065</v>
      </c>
      <c r="M113">
        <v>8.3071199999999994E-3</v>
      </c>
      <c r="N113" s="33">
        <f t="shared" si="22"/>
        <v>6.5216439683752105E-3</v>
      </c>
      <c r="O113" s="1">
        <f t="shared" si="23"/>
        <v>0.5130835412137571</v>
      </c>
      <c r="P113" s="1">
        <f t="shared" si="25"/>
        <v>121.01522650906469</v>
      </c>
      <c r="T113" s="1"/>
      <c r="U113" s="1"/>
      <c r="V113" s="1"/>
      <c r="W113" s="1"/>
      <c r="X113" s="1"/>
      <c r="Y113" s="1"/>
      <c r="Z113" s="1"/>
      <c r="AA113" s="34"/>
      <c r="AB113" s="34"/>
    </row>
    <row r="114" spans="4:28">
      <c r="D114" s="31">
        <v>16</v>
      </c>
      <c r="E114">
        <v>966</v>
      </c>
      <c r="F114" s="31">
        <f t="shared" si="24"/>
        <v>15429</v>
      </c>
      <c r="G114" s="31">
        <f t="shared" si="18"/>
        <v>964.3125</v>
      </c>
      <c r="H114" s="33">
        <f t="shared" si="19"/>
        <v>964.3125</v>
      </c>
      <c r="I114">
        <v>790.60606060606062</v>
      </c>
      <c r="J114">
        <v>245.86437028998037</v>
      </c>
      <c r="K114" s="33">
        <f t="shared" si="20"/>
        <v>173.70643939393938</v>
      </c>
      <c r="L114" s="33">
        <f t="shared" si="21"/>
        <v>0.70651326659924085</v>
      </c>
      <c r="M114">
        <v>-2.9668400000000001E-2</v>
      </c>
      <c r="N114" s="33">
        <f t="shared" si="22"/>
        <v>-2.0961118198772919E-2</v>
      </c>
      <c r="O114" s="1">
        <f t="shared" si="23"/>
        <v>-1.6490941249443842</v>
      </c>
      <c r="P114" s="1">
        <f t="shared" si="25"/>
        <v>119.36613238412031</v>
      </c>
      <c r="T114" s="1"/>
      <c r="U114" s="1"/>
      <c r="V114" s="1"/>
      <c r="W114" s="1"/>
      <c r="X114" s="1"/>
      <c r="Y114" s="1"/>
      <c r="Z114" s="1"/>
      <c r="AA114" s="34"/>
      <c r="AB114" s="34"/>
    </row>
    <row r="115" spans="4:28">
      <c r="D115" s="31">
        <v>17</v>
      </c>
      <c r="E115">
        <v>954</v>
      </c>
      <c r="F115" s="31">
        <f t="shared" si="24"/>
        <v>16383</v>
      </c>
      <c r="G115" s="31">
        <f t="shared" si="18"/>
        <v>963.70588235294122</v>
      </c>
      <c r="H115" s="33">
        <f t="shared" si="19"/>
        <v>963.70588235294122</v>
      </c>
      <c r="I115">
        <v>796.0151515151515</v>
      </c>
      <c r="J115">
        <v>242.73673567019648</v>
      </c>
      <c r="K115" s="33">
        <f t="shared" si="20"/>
        <v>167.69073083778972</v>
      </c>
      <c r="L115" s="33">
        <f t="shared" si="21"/>
        <v>0.69083375606413822</v>
      </c>
      <c r="M115">
        <v>-6.2864000000000003E-2</v>
      </c>
      <c r="N115" s="33">
        <f t="shared" si="22"/>
        <v>-4.342857324121599E-2</v>
      </c>
      <c r="O115" s="1">
        <f t="shared" si="23"/>
        <v>-3.4166977308967583</v>
      </c>
      <c r="P115" s="1">
        <f t="shared" si="25"/>
        <v>115.94943465322355</v>
      </c>
      <c r="T115" s="1"/>
      <c r="U115" s="1"/>
      <c r="V115" s="1"/>
      <c r="W115" s="1"/>
      <c r="X115" s="1"/>
      <c r="Y115" s="1"/>
      <c r="Z115" s="1"/>
      <c r="AA115" s="34"/>
      <c r="AB115" s="34"/>
    </row>
    <row r="116" spans="4:28">
      <c r="D116" s="31">
        <v>18</v>
      </c>
      <c r="E116">
        <v>953</v>
      </c>
      <c r="F116" s="31">
        <f t="shared" si="24"/>
        <v>17336</v>
      </c>
      <c r="G116" s="31">
        <f t="shared" si="18"/>
        <v>963.11111111111109</v>
      </c>
      <c r="H116" s="33">
        <f t="shared" si="19"/>
        <v>963.11111111111109</v>
      </c>
      <c r="I116">
        <v>776.59090909090912</v>
      </c>
      <c r="J116">
        <v>241.50578762121921</v>
      </c>
      <c r="K116" s="33">
        <f t="shared" si="20"/>
        <v>186.52020202020196</v>
      </c>
      <c r="L116" s="33">
        <f t="shared" si="21"/>
        <v>0.77232187210661241</v>
      </c>
      <c r="M116">
        <v>-1.9850900000000001E-3</v>
      </c>
      <c r="N116" s="33">
        <f t="shared" si="22"/>
        <v>-1.5331284251001154E-3</v>
      </c>
      <c r="O116" s="1">
        <f t="shared" si="23"/>
        <v>-0.12061728075011971</v>
      </c>
      <c r="P116" s="1">
        <f t="shared" si="25"/>
        <v>115.82881737247342</v>
      </c>
      <c r="T116" s="1"/>
      <c r="U116" s="1"/>
      <c r="V116" s="1"/>
      <c r="W116" s="1"/>
      <c r="X116" s="1"/>
      <c r="Y116" s="1"/>
      <c r="Z116" s="1"/>
      <c r="AA116" s="34"/>
      <c r="AB116" s="34"/>
    </row>
    <row r="117" spans="4:28">
      <c r="D117" s="31">
        <v>19</v>
      </c>
      <c r="E117">
        <v>952</v>
      </c>
      <c r="F117" s="31">
        <f t="shared" si="24"/>
        <v>18288</v>
      </c>
      <c r="G117" s="31">
        <f t="shared" si="18"/>
        <v>962.52631578947364</v>
      </c>
      <c r="H117" s="33">
        <f t="shared" si="19"/>
        <v>962.52631578947364</v>
      </c>
      <c r="I117">
        <v>793.16666666666663</v>
      </c>
      <c r="J117">
        <v>231.32179273659401</v>
      </c>
      <c r="K117" s="33">
        <f t="shared" si="20"/>
        <v>169.35964912280701</v>
      </c>
      <c r="L117" s="33">
        <f t="shared" si="21"/>
        <v>0.73213875406739892</v>
      </c>
      <c r="M117">
        <v>-3.2832100000000003E-2</v>
      </c>
      <c r="N117" s="33">
        <f t="shared" si="22"/>
        <v>-2.403765278741625E-2</v>
      </c>
      <c r="O117" s="1">
        <f t="shared" si="23"/>
        <v>-1.8911372768033776</v>
      </c>
      <c r="P117" s="1">
        <f t="shared" si="25"/>
        <v>113.93768009567005</v>
      </c>
      <c r="T117" s="1"/>
      <c r="U117" s="1"/>
      <c r="V117" s="1" t="s">
        <v>71</v>
      </c>
      <c r="W117" s="1">
        <f>V110*W106</f>
        <v>834.50209326543245</v>
      </c>
      <c r="X117" s="1">
        <f>V109*X106</f>
        <v>2305.0433122796953</v>
      </c>
      <c r="Y117" s="1">
        <f>W117-X117</f>
        <v>-1470.5412190142629</v>
      </c>
      <c r="Z117" s="1">
        <f>X117+W117</f>
        <v>3139.5454055451278</v>
      </c>
      <c r="AA117" s="34"/>
      <c r="AB117" s="34"/>
    </row>
    <row r="118" spans="4:28">
      <c r="D118" s="31">
        <v>20</v>
      </c>
      <c r="E118">
        <v>948</v>
      </c>
      <c r="F118" s="31">
        <f t="shared" si="24"/>
        <v>19236</v>
      </c>
      <c r="G118" s="31">
        <f t="shared" si="18"/>
        <v>961.8</v>
      </c>
      <c r="H118" s="33">
        <f t="shared" si="19"/>
        <v>961.8</v>
      </c>
      <c r="I118">
        <v>787.83333333333337</v>
      </c>
      <c r="J118">
        <v>231.66690831937214</v>
      </c>
      <c r="K118" s="33">
        <f t="shared" si="20"/>
        <v>173.96666666666658</v>
      </c>
      <c r="L118" s="33">
        <f t="shared" si="21"/>
        <v>0.75093446849490919</v>
      </c>
      <c r="M118">
        <v>-4.0982200000000003E-2</v>
      </c>
      <c r="N118" s="33">
        <f t="shared" si="22"/>
        <v>-3.077494657475207E-2</v>
      </c>
      <c r="O118" s="1">
        <f t="shared" si="23"/>
        <v>-2.4211868427358962</v>
      </c>
      <c r="P118" s="1">
        <f t="shared" si="25"/>
        <v>111.51649325293415</v>
      </c>
      <c r="T118" s="1"/>
      <c r="U118" s="1"/>
      <c r="V118" s="1" t="s">
        <v>72</v>
      </c>
      <c r="W118" s="1">
        <f>V110*V111</f>
        <v>232170.22400000005</v>
      </c>
      <c r="X118" s="1">
        <f>V109*V112</f>
        <v>3723450.2399999998</v>
      </c>
      <c r="Y118" s="1">
        <f>W118-X118</f>
        <v>-3491280.0159999998</v>
      </c>
      <c r="Z118" s="1">
        <f>X118+W118</f>
        <v>3955620.4639999997</v>
      </c>
      <c r="AA118" s="34"/>
      <c r="AB118" s="34"/>
    </row>
    <row r="119" spans="4:28">
      <c r="D119" s="31">
        <v>21</v>
      </c>
      <c r="E119">
        <v>949</v>
      </c>
      <c r="F119" s="31">
        <f t="shared" si="24"/>
        <v>20185</v>
      </c>
      <c r="G119" s="31">
        <f t="shared" si="18"/>
        <v>961.19047619047615</v>
      </c>
      <c r="H119" s="33">
        <f t="shared" si="19"/>
        <v>961.19047619047615</v>
      </c>
      <c r="I119">
        <v>780.5454545454545</v>
      </c>
      <c r="J119">
        <v>215.62304585108234</v>
      </c>
      <c r="K119" s="33">
        <f t="shared" si="20"/>
        <v>180.64502164502164</v>
      </c>
      <c r="L119" s="33">
        <f t="shared" si="21"/>
        <v>0.83778160600598384</v>
      </c>
      <c r="M119">
        <v>-1.50463E-2</v>
      </c>
      <c r="N119" s="33">
        <f t="shared" si="22"/>
        <v>-1.2605513378447834E-2</v>
      </c>
      <c r="O119" s="1">
        <f t="shared" si="23"/>
        <v>-0.99172562537828191</v>
      </c>
      <c r="P119" s="1">
        <f t="shared" si="25"/>
        <v>110.52476762755587</v>
      </c>
      <c r="T119" s="1"/>
      <c r="U119" s="1"/>
      <c r="V119" s="1"/>
      <c r="W119" s="1"/>
      <c r="X119" s="1"/>
      <c r="Y119" s="1"/>
      <c r="Z119" s="1"/>
      <c r="AA119" s="34"/>
      <c r="AB119" s="34"/>
    </row>
    <row r="120" spans="4:28">
      <c r="D120" s="31">
        <v>22</v>
      </c>
      <c r="E120">
        <v>947</v>
      </c>
      <c r="F120" s="31">
        <f t="shared" si="24"/>
        <v>21132</v>
      </c>
      <c r="G120" s="31">
        <f t="shared" si="18"/>
        <v>960.5454545454545</v>
      </c>
      <c r="H120" s="33">
        <f t="shared" si="19"/>
        <v>960.5454545454545</v>
      </c>
      <c r="I120">
        <v>786.74242424242425</v>
      </c>
      <c r="J120">
        <v>237.22052775398433</v>
      </c>
      <c r="K120" s="33">
        <f t="shared" si="20"/>
        <v>173.80303030303025</v>
      </c>
      <c r="L120" s="33">
        <f t="shared" si="21"/>
        <v>0.73266437752502256</v>
      </c>
      <c r="M120">
        <v>-3.03807E-2</v>
      </c>
      <c r="N120" s="33">
        <f t="shared" si="22"/>
        <v>-2.2258856654274455E-2</v>
      </c>
      <c r="O120" s="1">
        <f t="shared" si="23"/>
        <v>-1.7511923452009384</v>
      </c>
      <c r="P120" s="1">
        <f t="shared" si="25"/>
        <v>108.77357528235494</v>
      </c>
      <c r="T120" s="1"/>
      <c r="U120" s="1"/>
      <c r="V120" s="1" t="s">
        <v>73</v>
      </c>
      <c r="W120" s="1"/>
      <c r="X120" s="1"/>
      <c r="Y120" s="1">
        <f>Y117/Y118</f>
        <v>4.2120403183789284E-4</v>
      </c>
      <c r="Z120" s="1">
        <f>Z117/Z118</f>
        <v>7.9369227511032713E-4</v>
      </c>
      <c r="AA120" s="34"/>
      <c r="AB120" s="34"/>
    </row>
    <row r="121" spans="4:28">
      <c r="D121" s="31">
        <v>23</v>
      </c>
      <c r="E121">
        <v>946</v>
      </c>
      <c r="F121" s="31">
        <f t="shared" si="24"/>
        <v>22078</v>
      </c>
      <c r="G121" s="31">
        <f t="shared" si="18"/>
        <v>959.91304347826087</v>
      </c>
      <c r="H121" s="33">
        <f t="shared" si="19"/>
        <v>959.91304347826087</v>
      </c>
      <c r="I121">
        <v>778.66666666666663</v>
      </c>
      <c r="J121">
        <v>223.7257478619978</v>
      </c>
      <c r="K121" s="33">
        <f t="shared" si="20"/>
        <v>181.24637681159425</v>
      </c>
      <c r="L121" s="33">
        <f t="shared" si="21"/>
        <v>0.81012748216800512</v>
      </c>
      <c r="M121">
        <v>-2.77418E-2</v>
      </c>
      <c r="N121" s="33">
        <f t="shared" si="22"/>
        <v>-2.2474394584808363E-2</v>
      </c>
      <c r="O121" s="1">
        <f t="shared" si="23"/>
        <v>-1.7681495672143588</v>
      </c>
      <c r="P121" s="1">
        <f t="shared" si="25"/>
        <v>107.00542571514057</v>
      </c>
      <c r="T121" s="1"/>
      <c r="U121" s="1"/>
      <c r="V121" s="1"/>
      <c r="W121" s="1"/>
      <c r="X121" s="1"/>
      <c r="Y121" s="1"/>
      <c r="Z121" s="1"/>
      <c r="AA121" s="34"/>
      <c r="AB121" s="34"/>
    </row>
    <row r="122" spans="4:28">
      <c r="D122" s="31">
        <v>24</v>
      </c>
      <c r="E122">
        <v>947</v>
      </c>
      <c r="F122" s="31">
        <f t="shared" si="24"/>
        <v>23025</v>
      </c>
      <c r="G122" s="31">
        <f t="shared" si="18"/>
        <v>959.375</v>
      </c>
      <c r="H122" s="33">
        <f t="shared" si="19"/>
        <v>959.375</v>
      </c>
      <c r="I122">
        <v>762.28787878787875</v>
      </c>
      <c r="J122">
        <v>208.76138496095456</v>
      </c>
      <c r="K122" s="33">
        <f t="shared" si="20"/>
        <v>197.08712121212125</v>
      </c>
      <c r="L122" s="33">
        <f t="shared" si="21"/>
        <v>0.94407843313064432</v>
      </c>
      <c r="M122">
        <v>3.7058500000000001E-3</v>
      </c>
      <c r="N122" s="33">
        <f t="shared" si="22"/>
        <v>3.4986130614171984E-3</v>
      </c>
      <c r="O122" s="1">
        <f t="shared" si="23"/>
        <v>0.27524973574045974</v>
      </c>
      <c r="P122" s="1">
        <f t="shared" si="25"/>
        <v>107.28067545088103</v>
      </c>
      <c r="T122" s="1"/>
      <c r="U122" s="1"/>
      <c r="V122" s="1"/>
      <c r="W122" s="1"/>
      <c r="X122" s="1"/>
      <c r="Y122" s="1"/>
      <c r="Z122" s="1"/>
      <c r="AA122" s="34"/>
      <c r="AB122" s="34"/>
    </row>
    <row r="123" spans="4:28">
      <c r="D123" s="31">
        <v>25</v>
      </c>
      <c r="E123">
        <v>948</v>
      </c>
      <c r="F123" s="31">
        <f t="shared" si="24"/>
        <v>23973</v>
      </c>
      <c r="G123" s="31">
        <f t="shared" si="18"/>
        <v>958.92</v>
      </c>
      <c r="H123" s="33">
        <f t="shared" si="19"/>
        <v>958.92</v>
      </c>
      <c r="I123">
        <v>777.21212121212125</v>
      </c>
      <c r="J123">
        <v>209.6263720308489</v>
      </c>
      <c r="K123" s="33">
        <f t="shared" si="20"/>
        <v>181.70787878787871</v>
      </c>
      <c r="L123" s="33">
        <f t="shared" si="21"/>
        <v>0.86681783893649766</v>
      </c>
      <c r="M123">
        <v>-2.7616600000000002E-2</v>
      </c>
      <c r="N123" s="33">
        <f t="shared" si="22"/>
        <v>-2.3938561530773683E-2</v>
      </c>
      <c r="O123" s="1">
        <f t="shared" si="23"/>
        <v>-1.8833413754772652</v>
      </c>
      <c r="P123" s="1">
        <f t="shared" si="25"/>
        <v>105.39733407540376</v>
      </c>
      <c r="T123" s="1"/>
      <c r="U123" s="1"/>
      <c r="V123" s="1" t="s">
        <v>74</v>
      </c>
      <c r="W123" s="1">
        <f>V112*W106</f>
        <v>1325.6640818626577</v>
      </c>
      <c r="X123" s="1">
        <f>V111*X106</f>
        <v>228.32113539019596</v>
      </c>
      <c r="Y123" s="1">
        <f>W123-X123</f>
        <v>1097.3429464724618</v>
      </c>
      <c r="Z123" s="1">
        <f>W123+X123</f>
        <v>1553.9852172528535</v>
      </c>
      <c r="AA123" s="34"/>
      <c r="AB123" s="34"/>
    </row>
    <row r="124" spans="4:28">
      <c r="D124" s="31">
        <v>26</v>
      </c>
      <c r="E124">
        <v>947</v>
      </c>
      <c r="F124" s="31">
        <f t="shared" si="24"/>
        <v>24920</v>
      </c>
      <c r="G124" s="31">
        <f t="shared" si="18"/>
        <v>958.46153846153845</v>
      </c>
      <c r="H124" s="33">
        <f t="shared" si="19"/>
        <v>958.46153846153845</v>
      </c>
      <c r="I124">
        <v>768.469696969697</v>
      </c>
      <c r="J124">
        <v>219.2306982783183</v>
      </c>
      <c r="K124" s="33">
        <f t="shared" si="20"/>
        <v>189.99184149184146</v>
      </c>
      <c r="L124" s="33">
        <f t="shared" si="21"/>
        <v>0.86662973289736345</v>
      </c>
      <c r="M124">
        <v>-1.5644399999999999E-2</v>
      </c>
      <c r="N124" s="33">
        <f t="shared" si="22"/>
        <v>-1.3557902193339513E-2</v>
      </c>
      <c r="O124" s="1">
        <f t="shared" si="23"/>
        <v>-1.0666538226436624</v>
      </c>
      <c r="P124" s="1">
        <f t="shared" si="25"/>
        <v>104.3306802527601</v>
      </c>
      <c r="T124" s="1"/>
      <c r="U124" s="1"/>
      <c r="V124" s="1" t="s">
        <v>75</v>
      </c>
      <c r="W124" s="1">
        <f>V109*V112</f>
        <v>3723450.2399999998</v>
      </c>
      <c r="X124" s="1">
        <f>V110*V111</f>
        <v>232170.22400000005</v>
      </c>
      <c r="Y124" s="1">
        <f>W124-X124</f>
        <v>3491280.0159999998</v>
      </c>
      <c r="Z124" s="1">
        <f>W124+X124</f>
        <v>3955620.4639999997</v>
      </c>
      <c r="AA124" s="34"/>
      <c r="AB124" s="34"/>
    </row>
    <row r="125" spans="4:28">
      <c r="D125" s="31">
        <v>27</v>
      </c>
      <c r="E125">
        <v>948</v>
      </c>
      <c r="F125" s="31">
        <f t="shared" si="24"/>
        <v>25868</v>
      </c>
      <c r="G125" s="31">
        <f t="shared" si="18"/>
        <v>958.07407407407402</v>
      </c>
      <c r="H125" s="33">
        <f t="shared" si="19"/>
        <v>958.07407407407402</v>
      </c>
      <c r="I125">
        <v>778.39393939393938</v>
      </c>
      <c r="J125">
        <v>232.60384802610236</v>
      </c>
      <c r="K125" s="33">
        <f t="shared" si="20"/>
        <v>179.68013468013464</v>
      </c>
      <c r="L125" s="33">
        <f t="shared" si="21"/>
        <v>0.772472752299314</v>
      </c>
      <c r="M125">
        <v>-3.1102999999999999E-3</v>
      </c>
      <c r="N125" s="33">
        <f t="shared" si="22"/>
        <v>-2.4026220014765564E-3</v>
      </c>
      <c r="O125" s="1">
        <f t="shared" si="23"/>
        <v>-0.18902378153323204</v>
      </c>
      <c r="P125" s="1">
        <f t="shared" si="25"/>
        <v>104.14165647122687</v>
      </c>
      <c r="T125" s="1"/>
      <c r="U125" s="1"/>
      <c r="V125" s="1" t="s">
        <v>76</v>
      </c>
      <c r="W125" s="1"/>
      <c r="X125" s="1"/>
      <c r="Y125" s="1">
        <f>Y123/Y124</f>
        <v>3.143096347023177E-4</v>
      </c>
      <c r="Z125" s="1">
        <f>Z123/Z124</f>
        <v>3.9285498479837316E-4</v>
      </c>
      <c r="AA125" s="34">
        <f>Z120+Z125</f>
        <v>1.1865472599087003E-3</v>
      </c>
      <c r="AB125" s="34"/>
    </row>
    <row r="126" spans="4:28">
      <c r="D126" s="31">
        <v>28</v>
      </c>
      <c r="E126">
        <v>945</v>
      </c>
      <c r="F126" s="31">
        <f t="shared" si="24"/>
        <v>26813</v>
      </c>
      <c r="G126" s="31">
        <f t="shared" si="18"/>
        <v>957.60714285714289</v>
      </c>
      <c r="H126" s="33">
        <f t="shared" si="19"/>
        <v>957.60714285714289</v>
      </c>
      <c r="I126">
        <v>798.18181818181813</v>
      </c>
      <c r="J126">
        <v>247.76812417388032</v>
      </c>
      <c r="K126" s="33">
        <f t="shared" si="20"/>
        <v>159.42532467532476</v>
      </c>
      <c r="L126" s="33">
        <f t="shared" si="21"/>
        <v>0.64344566197483188</v>
      </c>
      <c r="M126">
        <v>-2.4733100000000001E-2</v>
      </c>
      <c r="N126" s="33">
        <f t="shared" si="22"/>
        <v>-1.5914405902189715E-2</v>
      </c>
      <c r="O126" s="1">
        <f t="shared" si="23"/>
        <v>-1.2520492955770679</v>
      </c>
      <c r="P126" s="1">
        <f t="shared" si="25"/>
        <v>102.8896071756498</v>
      </c>
      <c r="T126" s="1"/>
      <c r="U126" s="1"/>
      <c r="V126" s="1"/>
      <c r="W126" s="1"/>
      <c r="X126" s="1"/>
      <c r="Y126" s="1"/>
      <c r="Z126" s="1" t="s">
        <v>77</v>
      </c>
      <c r="AA126" s="34" t="s">
        <v>78</v>
      </c>
      <c r="AB126" s="34" t="s">
        <v>79</v>
      </c>
    </row>
    <row r="127" spans="4:28">
      <c r="D127" s="31">
        <v>29</v>
      </c>
      <c r="E127">
        <v>942</v>
      </c>
      <c r="F127" s="31">
        <f t="shared" si="24"/>
        <v>27755</v>
      </c>
      <c r="G127" s="31">
        <f t="shared" si="18"/>
        <v>957.06896551724139</v>
      </c>
      <c r="H127" s="33">
        <f t="shared" si="19"/>
        <v>957.06896551724139</v>
      </c>
      <c r="I127">
        <v>786.69696969696975</v>
      </c>
      <c r="J127">
        <v>230.22644168777492</v>
      </c>
      <c r="K127" s="33">
        <f t="shared" si="20"/>
        <v>170.37199582027165</v>
      </c>
      <c r="L127" s="33">
        <f t="shared" si="21"/>
        <v>0.74001923745719966</v>
      </c>
      <c r="M127">
        <v>-2.42227E-2</v>
      </c>
      <c r="N127" s="33">
        <f t="shared" si="22"/>
        <v>-1.792526398315451E-2</v>
      </c>
      <c r="O127" s="1">
        <f t="shared" si="23"/>
        <v>-1.4102514590289255</v>
      </c>
      <c r="P127" s="1">
        <f t="shared" si="25"/>
        <v>101.47935571662087</v>
      </c>
      <c r="T127" s="1"/>
      <c r="U127" s="1"/>
      <c r="V127" s="1" t="s">
        <v>80</v>
      </c>
      <c r="W127" s="1"/>
      <c r="X127" s="1"/>
      <c r="Y127" s="1">
        <f>Y120+Y125</f>
        <v>7.3551366654021053E-4</v>
      </c>
      <c r="Z127" s="1">
        <f>Y127*10000</f>
        <v>7.3551366654021058</v>
      </c>
      <c r="AA127" s="11"/>
      <c r="AB127" s="34">
        <f>Z128-AA127</f>
        <v>10.297191331562948</v>
      </c>
    </row>
    <row r="128" spans="4:28">
      <c r="D128" s="31">
        <v>30</v>
      </c>
      <c r="E128">
        <v>944</v>
      </c>
      <c r="F128" s="31">
        <f t="shared" si="24"/>
        <v>28699</v>
      </c>
      <c r="G128" s="31">
        <f t="shared" si="18"/>
        <v>956.63333333333333</v>
      </c>
      <c r="H128" s="33">
        <f t="shared" si="19"/>
        <v>956.63333333333333</v>
      </c>
      <c r="I128">
        <v>803.66666666666663</v>
      </c>
      <c r="J128">
        <v>257.88359528661118</v>
      </c>
      <c r="K128" s="33">
        <f t="shared" si="20"/>
        <v>152.9666666666667</v>
      </c>
      <c r="L128" s="33">
        <f t="shared" si="21"/>
        <v>0.59316168016294302</v>
      </c>
      <c r="M128">
        <v>-6.3624600000000003E-2</v>
      </c>
      <c r="N128" s="33">
        <f t="shared" si="22"/>
        <v>-3.7739674635695185E-2</v>
      </c>
      <c r="O128" s="1">
        <f t="shared" si="23"/>
        <v>-2.9691295630726842</v>
      </c>
      <c r="P128" s="1">
        <f t="shared" si="25"/>
        <v>98.510226153548189</v>
      </c>
      <c r="T128" s="1"/>
      <c r="U128" s="1"/>
      <c r="V128" s="1"/>
      <c r="W128" s="1"/>
      <c r="X128" s="1"/>
      <c r="Y128" s="1">
        <f>Y127*Y94</f>
        <v>1.9996377301251399E-3</v>
      </c>
      <c r="Z128" s="1">
        <f>Z127*1.4</f>
        <v>10.297191331562948</v>
      </c>
      <c r="AA128" s="34"/>
      <c r="AB128" s="34"/>
    </row>
    <row r="129" spans="4:28">
      <c r="D129" s="31">
        <v>31</v>
      </c>
      <c r="E129">
        <v>944</v>
      </c>
      <c r="F129" s="31">
        <f t="shared" si="24"/>
        <v>29643</v>
      </c>
      <c r="G129" s="31">
        <f t="shared" si="18"/>
        <v>956.22580645161293</v>
      </c>
      <c r="H129" s="33">
        <f t="shared" si="19"/>
        <v>956.22580645161293</v>
      </c>
      <c r="I129">
        <v>792.87878787878788</v>
      </c>
      <c r="J129">
        <v>242.3136248210009</v>
      </c>
      <c r="K129" s="33">
        <f t="shared" si="20"/>
        <v>163.34701857282505</v>
      </c>
      <c r="L129" s="33">
        <f t="shared" si="21"/>
        <v>0.67411404824425725</v>
      </c>
      <c r="M129">
        <v>-4.2444400000000004E-3</v>
      </c>
      <c r="N129" s="33">
        <f t="shared" si="22"/>
        <v>-2.8612366309298553E-3</v>
      </c>
      <c r="O129" s="1">
        <f t="shared" si="23"/>
        <v>-0.22510480945707895</v>
      </c>
      <c r="P129" s="1">
        <f t="shared" si="25"/>
        <v>98.28512134409111</v>
      </c>
      <c r="T129" s="1"/>
      <c r="U129" s="1"/>
      <c r="V129" s="1"/>
      <c r="W129" s="1"/>
      <c r="X129" s="1"/>
      <c r="Y129" s="34">
        <f>Y128*10000</f>
        <v>19.9963773012514</v>
      </c>
      <c r="Z129" s="41">
        <f>Z128+0.12</f>
        <v>10.417191331562947</v>
      </c>
      <c r="AA129" s="34"/>
      <c r="AB129" s="34">
        <f>Z129-AA129</f>
        <v>10.417191331562947</v>
      </c>
    </row>
    <row r="130" spans="4:28">
      <c r="D130" s="31">
        <v>32</v>
      </c>
      <c r="E130">
        <v>941</v>
      </c>
      <c r="F130" s="31">
        <f t="shared" si="24"/>
        <v>30584</v>
      </c>
      <c r="G130" s="31">
        <f t="shared" si="18"/>
        <v>955.75</v>
      </c>
      <c r="H130" s="33">
        <f t="shared" si="19"/>
        <v>955.75</v>
      </c>
      <c r="I130">
        <v>789.77272727272725</v>
      </c>
      <c r="J130">
        <v>257.58385015396425</v>
      </c>
      <c r="K130" s="33">
        <f t="shared" si="20"/>
        <v>165.97727272727275</v>
      </c>
      <c r="L130" s="33">
        <f t="shared" si="21"/>
        <v>0.64436210821471929</v>
      </c>
      <c r="M130">
        <v>-3.2865600000000002E-2</v>
      </c>
      <c r="N130" s="33">
        <f t="shared" si="22"/>
        <v>-2.117734730374168E-2</v>
      </c>
      <c r="O130" s="1">
        <f t="shared" si="23"/>
        <v>-1.6661057243860038</v>
      </c>
      <c r="P130" s="1">
        <f t="shared" si="25"/>
        <v>96.61901561970511</v>
      </c>
      <c r="T130" s="1"/>
      <c r="U130" s="1"/>
      <c r="V130" s="1"/>
      <c r="W130" s="1"/>
      <c r="X130" s="1"/>
      <c r="Y130" s="34">
        <f>Y129+1.12</f>
        <v>21.116377301251401</v>
      </c>
      <c r="Z130" s="34"/>
      <c r="AA130" s="34"/>
      <c r="AB130" s="34"/>
    </row>
    <row r="131" spans="4:28">
      <c r="D131" s="31">
        <v>33</v>
      </c>
      <c r="E131">
        <v>942</v>
      </c>
      <c r="F131" s="31">
        <f t="shared" si="24"/>
        <v>31526</v>
      </c>
      <c r="G131" s="31">
        <f t="shared" si="18"/>
        <v>955.33333333333337</v>
      </c>
      <c r="H131" s="33">
        <f t="shared" si="19"/>
        <v>955.33333333333337</v>
      </c>
      <c r="I131">
        <v>755.19696969696975</v>
      </c>
      <c r="J131">
        <v>204.95044201704874</v>
      </c>
      <c r="K131" s="33">
        <f t="shared" si="20"/>
        <v>200.13636363636363</v>
      </c>
      <c r="L131" s="33">
        <f t="shared" si="21"/>
        <v>0.97651101245107508</v>
      </c>
      <c r="M131">
        <v>1.6608100000000001E-2</v>
      </c>
      <c r="N131" s="33">
        <f t="shared" si="22"/>
        <v>1.6217992545888699E-2</v>
      </c>
      <c r="O131" s="1">
        <f t="shared" si="23"/>
        <v>1.2759336583189795</v>
      </c>
      <c r="P131" s="1">
        <f t="shared" si="25"/>
        <v>97.894949278024086</v>
      </c>
    </row>
    <row r="132" spans="4:28">
      <c r="D132" s="31">
        <v>34</v>
      </c>
      <c r="E132">
        <v>938</v>
      </c>
      <c r="F132" s="31">
        <f t="shared" si="24"/>
        <v>32464</v>
      </c>
      <c r="G132" s="31">
        <f t="shared" si="18"/>
        <v>954.82352941176475</v>
      </c>
      <c r="H132" s="33">
        <f t="shared" si="19"/>
        <v>954.82352941176475</v>
      </c>
      <c r="I132">
        <v>762.30303030303025</v>
      </c>
      <c r="J132">
        <v>203.1548079437845</v>
      </c>
      <c r="K132" s="33">
        <f t="shared" si="20"/>
        <v>192.5204991087345</v>
      </c>
      <c r="L132" s="33">
        <f t="shared" si="21"/>
        <v>0.94765416116564338</v>
      </c>
      <c r="M132">
        <v>-2.2798599999999999E-2</v>
      </c>
      <c r="N132" s="33">
        <f t="shared" si="22"/>
        <v>-2.1605188158751037E-2</v>
      </c>
      <c r="O132" s="1">
        <f t="shared" si="23"/>
        <v>-1.6997656576832845</v>
      </c>
      <c r="P132" s="1">
        <f t="shared" si="25"/>
        <v>96.195183620340799</v>
      </c>
    </row>
    <row r="133" spans="4:28">
      <c r="D133" s="31">
        <v>35</v>
      </c>
      <c r="E133">
        <v>938</v>
      </c>
      <c r="F133" s="31">
        <f t="shared" si="24"/>
        <v>33402</v>
      </c>
      <c r="G133" s="31">
        <f t="shared" si="18"/>
        <v>954.34285714285716</v>
      </c>
      <c r="H133" s="33">
        <f t="shared" si="19"/>
        <v>954.34285714285716</v>
      </c>
      <c r="I133">
        <v>762.42424242424238</v>
      </c>
      <c r="J133">
        <v>201.06815228872503</v>
      </c>
      <c r="K133" s="33">
        <f t="shared" si="20"/>
        <v>191.91861471861478</v>
      </c>
      <c r="L133" s="33">
        <f t="shared" si="21"/>
        <v>0.95449534167414085</v>
      </c>
      <c r="M133">
        <v>1.4938099999999999E-2</v>
      </c>
      <c r="N133" s="33">
        <f t="shared" si="22"/>
        <v>1.4258346863462482E-2</v>
      </c>
      <c r="O133" s="1">
        <f t="shared" si="23"/>
        <v>1.1217605769396242</v>
      </c>
      <c r="P133" s="1">
        <f t="shared" si="25"/>
        <v>97.316944197280421</v>
      </c>
    </row>
    <row r="134" spans="4:28">
      <c r="D134" s="31">
        <v>36</v>
      </c>
      <c r="E134">
        <v>938</v>
      </c>
      <c r="F134" s="31">
        <f t="shared" si="24"/>
        <v>34340</v>
      </c>
      <c r="G134" s="31">
        <f t="shared" si="18"/>
        <v>953.88888888888891</v>
      </c>
      <c r="H134" s="33">
        <f t="shared" si="19"/>
        <v>953.88888888888891</v>
      </c>
      <c r="I134">
        <v>757.5151515151515</v>
      </c>
      <c r="J134">
        <v>218.0364995855399</v>
      </c>
      <c r="K134" s="33">
        <f t="shared" si="20"/>
        <v>196.37373737373741</v>
      </c>
      <c r="L134" s="33">
        <f t="shared" si="21"/>
        <v>0.90064616588057189</v>
      </c>
      <c r="M134">
        <v>2.9213099999999999E-2</v>
      </c>
      <c r="N134" s="33">
        <f t="shared" si="22"/>
        <v>2.6310666508485733E-2</v>
      </c>
      <c r="O134" s="1">
        <f t="shared" si="23"/>
        <v>2.069964261976005</v>
      </c>
      <c r="P134" s="1">
        <f t="shared" si="25"/>
        <v>99.386908459256432</v>
      </c>
    </row>
    <row r="135" spans="4:28">
      <c r="D135" s="31">
        <v>37</v>
      </c>
      <c r="E135">
        <v>933</v>
      </c>
      <c r="F135" s="31">
        <f t="shared" si="24"/>
        <v>35273</v>
      </c>
      <c r="G135" s="31">
        <f t="shared" si="18"/>
        <v>953.32432432432438</v>
      </c>
      <c r="H135" s="33">
        <f t="shared" si="19"/>
        <v>953.32432432432438</v>
      </c>
      <c r="I135">
        <v>770.78787878787875</v>
      </c>
      <c r="J135">
        <v>212.72333170297955</v>
      </c>
      <c r="K135" s="33">
        <f t="shared" si="20"/>
        <v>182.53644553644563</v>
      </c>
      <c r="L135" s="33">
        <f t="shared" si="21"/>
        <v>0.85809320526869548</v>
      </c>
      <c r="M135">
        <v>-7.0955899999999997E-3</v>
      </c>
      <c r="N135" s="33">
        <f t="shared" si="22"/>
        <v>-6.0886775663725025E-3</v>
      </c>
      <c r="O135" s="1">
        <f t="shared" si="23"/>
        <v>-0.47902036084951621</v>
      </c>
      <c r="P135" s="1">
        <f t="shared" si="25"/>
        <v>98.907888098406914</v>
      </c>
    </row>
    <row r="136" spans="4:28">
      <c r="D136" s="31">
        <v>38</v>
      </c>
      <c r="E136">
        <v>934</v>
      </c>
      <c r="F136" s="31">
        <f t="shared" si="24"/>
        <v>36207</v>
      </c>
      <c r="G136" s="31">
        <f t="shared" si="18"/>
        <v>952.81578947368416</v>
      </c>
      <c r="H136" s="33">
        <f t="shared" si="19"/>
        <v>952.81578947368416</v>
      </c>
      <c r="I136">
        <v>788.63636363636363</v>
      </c>
      <c r="J136">
        <v>236.02037958705935</v>
      </c>
      <c r="K136" s="33">
        <f t="shared" si="20"/>
        <v>164.17942583732054</v>
      </c>
      <c r="L136" s="33">
        <f t="shared" si="21"/>
        <v>0.69561546390429685</v>
      </c>
      <c r="M136">
        <v>-2.63176E-2</v>
      </c>
      <c r="N136" s="33">
        <f t="shared" si="22"/>
        <v>-1.8306929532847724E-2</v>
      </c>
      <c r="O136" s="1">
        <f t="shared" si="23"/>
        <v>-1.4402785983124393</v>
      </c>
      <c r="P136" s="1">
        <f t="shared" si="25"/>
        <v>97.467609500094468</v>
      </c>
    </row>
    <row r="137" spans="4:28">
      <c r="D137" s="31">
        <v>39</v>
      </c>
      <c r="E137">
        <v>933</v>
      </c>
      <c r="F137" s="31">
        <f t="shared" si="24"/>
        <v>37140</v>
      </c>
      <c r="G137" s="31">
        <f t="shared" si="18"/>
        <v>952.30769230769226</v>
      </c>
      <c r="H137" s="33">
        <f t="shared" si="19"/>
        <v>952.30769230769226</v>
      </c>
      <c r="I137">
        <v>772.65151515151513</v>
      </c>
      <c r="J137">
        <v>206.62291870973687</v>
      </c>
      <c r="K137" s="33">
        <f t="shared" si="20"/>
        <v>179.65617715617714</v>
      </c>
      <c r="L137" s="33">
        <f t="shared" si="21"/>
        <v>0.86948813944767422</v>
      </c>
      <c r="M137">
        <v>-9.9912400000000002E-3</v>
      </c>
      <c r="N137" s="33">
        <f t="shared" si="22"/>
        <v>-8.6872646783751808E-3</v>
      </c>
      <c r="O137" s="1">
        <f t="shared" si="23"/>
        <v>-0.68346149318427285</v>
      </c>
      <c r="P137" s="1">
        <f t="shared" si="25"/>
        <v>96.7841480069102</v>
      </c>
    </row>
    <row r="138" spans="4:28">
      <c r="D138" s="31">
        <v>40</v>
      </c>
      <c r="E138">
        <v>931</v>
      </c>
      <c r="F138" s="31">
        <f t="shared" si="24"/>
        <v>38071</v>
      </c>
      <c r="G138" s="31">
        <f t="shared" si="18"/>
        <v>951.77499999999998</v>
      </c>
      <c r="H138" s="33">
        <f t="shared" si="19"/>
        <v>951.77499999999998</v>
      </c>
      <c r="I138">
        <v>769.13636363636363</v>
      </c>
      <c r="J138">
        <v>202.16603126095197</v>
      </c>
      <c r="K138" s="33">
        <f t="shared" si="20"/>
        <v>182.63863636363635</v>
      </c>
      <c r="L138" s="33">
        <f t="shared" si="21"/>
        <v>0.9034091198431351</v>
      </c>
      <c r="M138">
        <v>1.5737299999999999E-2</v>
      </c>
      <c r="N138" s="33">
        <f t="shared" si="22"/>
        <v>1.421722034170737E-2</v>
      </c>
      <c r="O138" s="1">
        <f t="shared" si="23"/>
        <v>1.1185249907097961</v>
      </c>
      <c r="P138" s="1">
        <f t="shared" si="25"/>
        <v>97.902672997620002</v>
      </c>
    </row>
    <row r="139" spans="4:28">
      <c r="D139" s="31">
        <v>41</v>
      </c>
      <c r="E139">
        <v>928</v>
      </c>
      <c r="F139" s="31">
        <f t="shared" si="24"/>
        <v>38999</v>
      </c>
      <c r="G139" s="31">
        <f t="shared" si="18"/>
        <v>951.19512195121956</v>
      </c>
      <c r="H139" s="33">
        <f t="shared" si="19"/>
        <v>951.19512195121956</v>
      </c>
      <c r="I139">
        <v>775.66666666666663</v>
      </c>
      <c r="J139">
        <v>209.89274428279808</v>
      </c>
      <c r="K139" s="33">
        <f t="shared" si="20"/>
        <v>175.52845528455293</v>
      </c>
      <c r="L139" s="33">
        <f t="shared" si="21"/>
        <v>0.83627690840068025</v>
      </c>
      <c r="M139">
        <v>1.43001E-2</v>
      </c>
      <c r="N139" s="33">
        <f t="shared" si="22"/>
        <v>1.1958843417820567E-2</v>
      </c>
      <c r="O139" s="1">
        <f t="shared" si="23"/>
        <v>0.94084954029848533</v>
      </c>
      <c r="P139" s="1">
        <f t="shared" si="25"/>
        <v>98.843522537918489</v>
      </c>
    </row>
    <row r="140" spans="4:28">
      <c r="D140" s="31">
        <v>42</v>
      </c>
      <c r="E140">
        <v>927</v>
      </c>
      <c r="F140" s="31">
        <f t="shared" si="24"/>
        <v>39926</v>
      </c>
      <c r="G140" s="31">
        <f t="shared" si="18"/>
        <v>950.61904761904759</v>
      </c>
      <c r="H140" s="33">
        <f t="shared" si="19"/>
        <v>950.61904761904759</v>
      </c>
      <c r="I140">
        <v>775.469696969697</v>
      </c>
      <c r="J140">
        <v>208.1646700014914</v>
      </c>
      <c r="K140" s="33">
        <f t="shared" si="20"/>
        <v>175.14935064935059</v>
      </c>
      <c r="L140" s="33">
        <f t="shared" si="21"/>
        <v>0.84139806552233731</v>
      </c>
      <c r="M140">
        <v>2.64934E-2</v>
      </c>
      <c r="N140" s="33">
        <f t="shared" si="22"/>
        <v>2.2291495509109492E-2</v>
      </c>
      <c r="O140" s="1">
        <f t="shared" si="23"/>
        <v>1.7537601730831609</v>
      </c>
      <c r="P140" s="1">
        <f t="shared" si="25"/>
        <v>100.59728271100165</v>
      </c>
    </row>
    <row r="141" spans="4:28">
      <c r="D141" s="31">
        <v>43</v>
      </c>
      <c r="E141">
        <v>936</v>
      </c>
      <c r="F141" s="31">
        <f t="shared" si="24"/>
        <v>40862</v>
      </c>
      <c r="G141" s="31">
        <f t="shared" si="18"/>
        <v>950.27906976744191</v>
      </c>
      <c r="H141" s="33">
        <f t="shared" si="19"/>
        <v>950.27906976744191</v>
      </c>
      <c r="I141">
        <v>780.13636363636363</v>
      </c>
      <c r="J141">
        <v>205.9683983500409</v>
      </c>
      <c r="K141" s="33">
        <f t="shared" si="20"/>
        <v>170.14270613107828</v>
      </c>
      <c r="L141" s="33">
        <f t="shared" si="21"/>
        <v>0.82606218960795497</v>
      </c>
      <c r="M141">
        <v>2.3319900000000001E-2</v>
      </c>
      <c r="N141" s="33">
        <f t="shared" si="22"/>
        <v>1.9263687655438549E-2</v>
      </c>
      <c r="O141" s="1">
        <f t="shared" si="23"/>
        <v>1.5155505463065932</v>
      </c>
      <c r="P141" s="1">
        <f t="shared" si="25"/>
        <v>102.11283325730825</v>
      </c>
    </row>
    <row r="142" spans="4:28">
      <c r="D142" s="31">
        <v>44</v>
      </c>
      <c r="E142">
        <v>935</v>
      </c>
      <c r="F142" s="31">
        <f t="shared" si="24"/>
        <v>41797</v>
      </c>
      <c r="G142" s="31">
        <f t="shared" si="18"/>
        <v>949.93181818181813</v>
      </c>
      <c r="H142" s="33">
        <f t="shared" si="19"/>
        <v>949.93181818181813</v>
      </c>
      <c r="I142">
        <v>767.33333333333337</v>
      </c>
      <c r="J142">
        <v>191.51439659347821</v>
      </c>
      <c r="K142" s="33">
        <f t="shared" si="20"/>
        <v>182.59848484848476</v>
      </c>
      <c r="L142" s="33">
        <f t="shared" si="21"/>
        <v>0.95344521402263571</v>
      </c>
      <c r="M142">
        <v>2.3490199999999999E-2</v>
      </c>
      <c r="N142" s="33">
        <f t="shared" si="22"/>
        <v>2.2396618766434517E-2</v>
      </c>
      <c r="O142" s="1">
        <f t="shared" si="23"/>
        <v>1.7620306357753595</v>
      </c>
      <c r="P142" s="1">
        <f t="shared" si="25"/>
        <v>103.87486389308361</v>
      </c>
    </row>
    <row r="143" spans="4:28">
      <c r="D143" s="31">
        <v>45</v>
      </c>
      <c r="E143">
        <v>931</v>
      </c>
      <c r="F143" s="31">
        <f t="shared" si="24"/>
        <v>42728</v>
      </c>
      <c r="G143" s="31">
        <f t="shared" si="18"/>
        <v>949.51111111111106</v>
      </c>
      <c r="H143" s="33">
        <f t="shared" si="19"/>
        <v>949.51111111111106</v>
      </c>
      <c r="I143">
        <v>769.56060606060601</v>
      </c>
      <c r="J143">
        <v>199.00476444144817</v>
      </c>
      <c r="K143" s="33">
        <f t="shared" si="20"/>
        <v>179.95050505050506</v>
      </c>
      <c r="L143" s="33">
        <f t="shared" si="21"/>
        <v>0.90425224519411285</v>
      </c>
      <c r="M143">
        <v>2.1176E-2</v>
      </c>
      <c r="N143" s="33">
        <f t="shared" si="22"/>
        <v>1.9148445544230536E-2</v>
      </c>
      <c r="O143" s="1">
        <f t="shared" si="23"/>
        <v>1.50648399333279</v>
      </c>
      <c r="P143" s="1">
        <f t="shared" si="25"/>
        <v>105.38134788641641</v>
      </c>
    </row>
    <row r="144" spans="4:28">
      <c r="D144" s="31">
        <v>46</v>
      </c>
      <c r="E144">
        <v>933</v>
      </c>
      <c r="F144" s="31">
        <f t="shared" si="24"/>
        <v>43661</v>
      </c>
      <c r="G144" s="31">
        <f t="shared" si="18"/>
        <v>949.1521739130435</v>
      </c>
      <c r="H144" s="33">
        <f t="shared" si="19"/>
        <v>949.1521739130435</v>
      </c>
      <c r="I144">
        <v>765.10606060606062</v>
      </c>
      <c r="J144">
        <v>193.24357915796551</v>
      </c>
      <c r="K144" s="33">
        <f t="shared" si="20"/>
        <v>184.04611330698287</v>
      </c>
      <c r="L144" s="33">
        <f t="shared" si="21"/>
        <v>0.952404804904466</v>
      </c>
      <c r="M144">
        <v>2.4720900000000001E-2</v>
      </c>
      <c r="N144" s="33">
        <f t="shared" si="22"/>
        <v>2.3544303941562813E-2</v>
      </c>
      <c r="O144" s="1">
        <f t="shared" si="23"/>
        <v>1.8523235706103263</v>
      </c>
      <c r="P144" s="1">
        <f t="shared" si="25"/>
        <v>107.23367145702673</v>
      </c>
    </row>
    <row r="145" spans="4:16">
      <c r="D145" s="31">
        <v>47</v>
      </c>
      <c r="E145">
        <v>933</v>
      </c>
      <c r="F145" s="31">
        <f t="shared" si="24"/>
        <v>44594</v>
      </c>
      <c r="G145" s="31">
        <f t="shared" si="18"/>
        <v>948.80851063829789</v>
      </c>
      <c r="H145" s="33">
        <f t="shared" si="19"/>
        <v>948.80851063829789</v>
      </c>
      <c r="I145">
        <v>764.84848484848487</v>
      </c>
      <c r="J145">
        <v>208.0838767586277</v>
      </c>
      <c r="K145" s="33">
        <f t="shared" si="20"/>
        <v>183.96002578981302</v>
      </c>
      <c r="L145" s="33">
        <f t="shared" si="21"/>
        <v>0.88406669779226688</v>
      </c>
      <c r="M145">
        <v>2.6667799999999998E-2</v>
      </c>
      <c r="N145" s="33">
        <f t="shared" si="22"/>
        <v>2.3576113883384615E-2</v>
      </c>
      <c r="O145" s="1">
        <f t="shared" si="23"/>
        <v>1.8548261846252707</v>
      </c>
      <c r="P145" s="1">
        <f t="shared" si="25"/>
        <v>109.088497641652</v>
      </c>
    </row>
    <row r="146" spans="4:16">
      <c r="D146" s="31">
        <v>48</v>
      </c>
      <c r="E146">
        <v>935</v>
      </c>
      <c r="F146" s="31">
        <f t="shared" si="24"/>
        <v>45529</v>
      </c>
      <c r="G146" s="31">
        <f t="shared" si="18"/>
        <v>948.52083333333337</v>
      </c>
      <c r="H146" s="33">
        <f t="shared" si="19"/>
        <v>948.52083333333337</v>
      </c>
      <c r="I146">
        <v>772.68181818181813</v>
      </c>
      <c r="J146">
        <v>194.89548750279232</v>
      </c>
      <c r="K146" s="33">
        <f t="shared" si="20"/>
        <v>175.83901515151524</v>
      </c>
      <c r="L146" s="33">
        <f t="shared" si="21"/>
        <v>0.90222209556799482</v>
      </c>
      <c r="M146">
        <v>9.75292E-3</v>
      </c>
      <c r="N146" s="33">
        <f t="shared" si="22"/>
        <v>8.7992999203070077E-3</v>
      </c>
      <c r="O146" s="1">
        <f t="shared" si="23"/>
        <v>0.69227574906053213</v>
      </c>
      <c r="P146" s="1">
        <f t="shared" si="25"/>
        <v>109.78077339071253</v>
      </c>
    </row>
    <row r="147" spans="4:16">
      <c r="D147" s="31">
        <v>49</v>
      </c>
      <c r="E147">
        <v>936</v>
      </c>
      <c r="F147" s="31">
        <f t="shared" si="24"/>
        <v>46465</v>
      </c>
      <c r="G147" s="31">
        <f t="shared" si="18"/>
        <v>948.26530612244903</v>
      </c>
      <c r="H147" s="33">
        <f t="shared" si="19"/>
        <v>948.26530612244903</v>
      </c>
      <c r="I147">
        <v>774.37878787878788</v>
      </c>
      <c r="J147">
        <v>197.5279349398082</v>
      </c>
      <c r="K147" s="33">
        <f t="shared" si="20"/>
        <v>173.88651824366116</v>
      </c>
      <c r="L147" s="33">
        <f t="shared" si="21"/>
        <v>0.88031355310148318</v>
      </c>
      <c r="M147">
        <v>2.7319800000000002E-2</v>
      </c>
      <c r="N147" s="33">
        <f t="shared" si="22"/>
        <v>2.4049990208021902E-2</v>
      </c>
      <c r="O147" s="1">
        <f t="shared" si="23"/>
        <v>1.8921079105093095</v>
      </c>
      <c r="P147" s="1">
        <f t="shared" si="25"/>
        <v>111.67288130122184</v>
      </c>
    </row>
    <row r="148" spans="4:16">
      <c r="D148" s="31">
        <v>50</v>
      </c>
      <c r="E148">
        <v>935</v>
      </c>
      <c r="F148" s="31">
        <f t="shared" si="24"/>
        <v>47400</v>
      </c>
      <c r="G148" s="31">
        <f t="shared" si="18"/>
        <v>948</v>
      </c>
      <c r="H148" s="33">
        <f t="shared" si="19"/>
        <v>948</v>
      </c>
      <c r="I148">
        <v>784.60606060606062</v>
      </c>
      <c r="J148">
        <v>200.11887842271528</v>
      </c>
      <c r="K148" s="33">
        <f t="shared" si="20"/>
        <v>163.39393939393938</v>
      </c>
      <c r="L148" s="33">
        <f t="shared" si="21"/>
        <v>0.81648438509034094</v>
      </c>
      <c r="M148">
        <v>-1.9014E-2</v>
      </c>
      <c r="N148" s="33">
        <f t="shared" si="22"/>
        <v>-1.5524634098107743E-2</v>
      </c>
      <c r="O148" s="1">
        <f t="shared" si="23"/>
        <v>-1.221384405179275</v>
      </c>
      <c r="P148" s="1">
        <f t="shared" si="25"/>
        <v>110.45149689604256</v>
      </c>
    </row>
    <row r="149" spans="4:16">
      <c r="D149" s="31">
        <v>51</v>
      </c>
      <c r="E149">
        <v>935</v>
      </c>
      <c r="F149" s="31">
        <f t="shared" si="24"/>
        <v>48335</v>
      </c>
      <c r="G149" s="31">
        <f t="shared" si="18"/>
        <v>947.74509803921569</v>
      </c>
      <c r="H149" s="33">
        <f t="shared" si="19"/>
        <v>947.74509803921569</v>
      </c>
      <c r="I149">
        <v>792.75757575757575</v>
      </c>
      <c r="J149">
        <v>200.51618469924162</v>
      </c>
      <c r="K149" s="33">
        <f t="shared" si="20"/>
        <v>154.98752228163994</v>
      </c>
      <c r="L149" s="33">
        <f t="shared" si="21"/>
        <v>0.77294270541856225</v>
      </c>
      <c r="M149">
        <v>-6.4252199999999995E-2</v>
      </c>
      <c r="N149" s="33">
        <f t="shared" si="22"/>
        <v>-4.9663269297094539E-2</v>
      </c>
      <c r="O149" s="1">
        <f t="shared" si="23"/>
        <v>-3.9072059442021505</v>
      </c>
      <c r="P149" s="1">
        <f t="shared" si="25"/>
        <v>106.54429095184041</v>
      </c>
    </row>
    <row r="150" spans="4:16">
      <c r="D150" s="31">
        <v>52</v>
      </c>
      <c r="E150">
        <v>935</v>
      </c>
      <c r="F150" s="31">
        <f t="shared" si="24"/>
        <v>49270</v>
      </c>
      <c r="G150" s="31">
        <f t="shared" si="18"/>
        <v>947.5</v>
      </c>
      <c r="H150" s="33">
        <f t="shared" si="19"/>
        <v>947.5</v>
      </c>
      <c r="I150">
        <v>776.69696969696975</v>
      </c>
      <c r="J150">
        <v>190.47276968290237</v>
      </c>
      <c r="K150" s="33">
        <f t="shared" si="20"/>
        <v>170.80303030303025</v>
      </c>
      <c r="L150" s="33">
        <f t="shared" si="21"/>
        <v>0.89673201364888988</v>
      </c>
      <c r="M150">
        <v>-1.6360599999999999E-2</v>
      </c>
      <c r="N150" s="33">
        <f t="shared" si="22"/>
        <v>-1.4671073782504027E-2</v>
      </c>
      <c r="O150" s="1">
        <f t="shared" si="23"/>
        <v>-1.1542314370790252</v>
      </c>
      <c r="P150" s="1">
        <f t="shared" si="25"/>
        <v>105.39005951476139</v>
      </c>
    </row>
    <row r="151" spans="4:16">
      <c r="D151" s="31">
        <v>53</v>
      </c>
      <c r="E151">
        <v>930</v>
      </c>
      <c r="F151" s="31">
        <f t="shared" si="24"/>
        <v>50200</v>
      </c>
      <c r="G151" s="31">
        <f t="shared" si="18"/>
        <v>947.16981132075466</v>
      </c>
      <c r="H151" s="33">
        <f t="shared" si="19"/>
        <v>947.16981132075466</v>
      </c>
      <c r="I151">
        <v>765.62121212121212</v>
      </c>
      <c r="J151">
        <v>191.88768871812775</v>
      </c>
      <c r="K151" s="33">
        <f t="shared" si="20"/>
        <v>181.54859919954254</v>
      </c>
      <c r="L151" s="33">
        <f t="shared" si="21"/>
        <v>0.94611905751925152</v>
      </c>
      <c r="M151">
        <v>2.10779E-2</v>
      </c>
      <c r="N151" s="33">
        <f t="shared" si="22"/>
        <v>1.9942202882485032E-2</v>
      </c>
      <c r="O151" s="1">
        <f t="shared" si="23"/>
        <v>1.5689320245272143</v>
      </c>
      <c r="P151" s="1">
        <f t="shared" si="25"/>
        <v>106.9589915392886</v>
      </c>
    </row>
    <row r="152" spans="4:16">
      <c r="D152" s="31">
        <v>54</v>
      </c>
      <c r="E152">
        <v>931</v>
      </c>
      <c r="F152" s="31">
        <f t="shared" si="24"/>
        <v>51131</v>
      </c>
      <c r="G152" s="31">
        <f t="shared" si="18"/>
        <v>946.87037037037032</v>
      </c>
      <c r="H152" s="33">
        <f t="shared" si="19"/>
        <v>946.87037037037032</v>
      </c>
      <c r="I152">
        <v>759.87878787878788</v>
      </c>
      <c r="J152">
        <v>224.10818233450871</v>
      </c>
      <c r="K152" s="33">
        <f t="shared" si="20"/>
        <v>186.99158249158245</v>
      </c>
      <c r="L152" s="33">
        <f t="shared" si="21"/>
        <v>0.83438088044672454</v>
      </c>
      <c r="M152">
        <v>3.3417000000000002E-2</v>
      </c>
      <c r="N152" s="33">
        <f t="shared" si="22"/>
        <v>2.7882505881888196E-2</v>
      </c>
      <c r="O152" s="1">
        <f t="shared" si="23"/>
        <v>2.1936270862324903</v>
      </c>
      <c r="P152" s="1">
        <f t="shared" si="25"/>
        <v>109.1526186255211</v>
      </c>
    </row>
    <row r="153" spans="4:16">
      <c r="D153" s="31">
        <v>55</v>
      </c>
      <c r="E153">
        <v>927</v>
      </c>
      <c r="F153" s="31">
        <f t="shared" si="24"/>
        <v>52058</v>
      </c>
      <c r="G153" s="31">
        <f t="shared" si="18"/>
        <v>946.5090909090909</v>
      </c>
      <c r="H153" s="33">
        <f t="shared" si="19"/>
        <v>946.5090909090909</v>
      </c>
      <c r="I153">
        <v>758.80303030303025</v>
      </c>
      <c r="J153">
        <v>190.56880200696091</v>
      </c>
      <c r="K153" s="33">
        <f t="shared" si="20"/>
        <v>187.70606060606065</v>
      </c>
      <c r="L153" s="33">
        <f t="shared" si="21"/>
        <v>0.98497791154296233</v>
      </c>
      <c r="M153">
        <v>2.7632400000000001E-2</v>
      </c>
      <c r="N153" s="33">
        <f t="shared" si="22"/>
        <v>2.7217303642919754E-2</v>
      </c>
      <c r="O153" s="1">
        <f t="shared" si="23"/>
        <v>2.1412929934717839</v>
      </c>
      <c r="P153" s="1">
        <f t="shared" si="25"/>
        <v>111.29391161899288</v>
      </c>
    </row>
    <row r="154" spans="4:16">
      <c r="D154" s="31">
        <v>56</v>
      </c>
      <c r="E154">
        <v>928</v>
      </c>
      <c r="F154" s="31">
        <f t="shared" si="24"/>
        <v>52986</v>
      </c>
      <c r="G154" s="31">
        <f t="shared" si="18"/>
        <v>946.17857142857144</v>
      </c>
      <c r="H154" s="33">
        <f t="shared" si="19"/>
        <v>946.17857142857144</v>
      </c>
      <c r="I154">
        <v>751.81818181818187</v>
      </c>
      <c r="J154">
        <v>176.00130323738733</v>
      </c>
      <c r="K154" s="33">
        <f t="shared" si="20"/>
        <v>194.36038961038957</v>
      </c>
      <c r="L154" s="33">
        <f t="shared" si="21"/>
        <v>1.1043122183489735</v>
      </c>
      <c r="M154">
        <v>2.0720300000000001E-2</v>
      </c>
      <c r="N154" s="33">
        <f t="shared" si="22"/>
        <v>2.2881680457856237E-2</v>
      </c>
      <c r="O154" s="1">
        <f t="shared" si="23"/>
        <v>1.8001923587318176</v>
      </c>
      <c r="P154" s="1">
        <f t="shared" si="25"/>
        <v>113.0941039777247</v>
      </c>
    </row>
    <row r="155" spans="4:16">
      <c r="D155" s="31">
        <v>57</v>
      </c>
      <c r="E155">
        <v>928</v>
      </c>
      <c r="F155" s="31">
        <f t="shared" si="24"/>
        <v>53914</v>
      </c>
      <c r="G155" s="31">
        <f t="shared" si="18"/>
        <v>945.85964912280701</v>
      </c>
      <c r="H155" s="33">
        <f t="shared" si="19"/>
        <v>945.85964912280701</v>
      </c>
      <c r="I155">
        <v>750.36363636363637</v>
      </c>
      <c r="J155">
        <v>189.52967182870475</v>
      </c>
      <c r="K155" s="33">
        <f t="shared" si="20"/>
        <v>195.49601275917064</v>
      </c>
      <c r="L155" s="33">
        <f t="shared" si="21"/>
        <v>1.0314797196285879</v>
      </c>
      <c r="M155">
        <v>1.6038500000000001E-2</v>
      </c>
      <c r="N155" s="33">
        <f t="shared" si="22"/>
        <v>1.6543387483263106E-2</v>
      </c>
      <c r="O155" s="1">
        <f t="shared" si="23"/>
        <v>1.3015337658333865</v>
      </c>
      <c r="P155" s="1">
        <f t="shared" si="25"/>
        <v>114.39563774355808</v>
      </c>
    </row>
    <row r="156" spans="4:16">
      <c r="D156" s="31">
        <v>58</v>
      </c>
      <c r="E156">
        <v>927</v>
      </c>
      <c r="F156" s="31">
        <f t="shared" si="24"/>
        <v>54841</v>
      </c>
      <c r="G156" s="31">
        <f t="shared" si="18"/>
        <v>945.5344827586207</v>
      </c>
      <c r="H156" s="33">
        <f t="shared" si="19"/>
        <v>945.5344827586207</v>
      </c>
      <c r="I156">
        <v>753.5454545454545</v>
      </c>
      <c r="J156">
        <v>189.7842647135615</v>
      </c>
      <c r="K156" s="33">
        <f t="shared" si="20"/>
        <v>191.98902821316619</v>
      </c>
      <c r="L156" s="33">
        <f t="shared" si="21"/>
        <v>1.0116172091660618</v>
      </c>
      <c r="M156">
        <v>3.6741599999999999E-2</v>
      </c>
      <c r="N156" s="33">
        <f t="shared" si="22"/>
        <v>3.7168434852295776E-2</v>
      </c>
      <c r="O156" s="1">
        <f t="shared" si="23"/>
        <v>2.9241878685597635</v>
      </c>
      <c r="P156" s="1">
        <f t="shared" si="25"/>
        <v>117.31982561211785</v>
      </c>
    </row>
    <row r="157" spans="4:16">
      <c r="D157" s="31">
        <v>59</v>
      </c>
      <c r="E157">
        <v>928</v>
      </c>
      <c r="F157" s="31">
        <f t="shared" si="24"/>
        <v>55769</v>
      </c>
      <c r="G157" s="31">
        <f t="shared" si="18"/>
        <v>945.23728813559319</v>
      </c>
      <c r="H157" s="33">
        <f t="shared" si="19"/>
        <v>945.23728813559319</v>
      </c>
      <c r="I157">
        <v>752.92424242424238</v>
      </c>
      <c r="J157">
        <v>177.4571940242372</v>
      </c>
      <c r="K157" s="33">
        <f t="shared" si="20"/>
        <v>192.31304571135081</v>
      </c>
      <c r="L157" s="33">
        <f t="shared" si="21"/>
        <v>1.0837151278582968</v>
      </c>
      <c r="M157">
        <v>3.9503900000000002E-2</v>
      </c>
      <c r="N157" s="33">
        <f t="shared" si="22"/>
        <v>4.2810974039401373E-2</v>
      </c>
      <c r="O157" s="1">
        <f t="shared" si="23"/>
        <v>3.3681087574639172</v>
      </c>
      <c r="P157" s="1">
        <f t="shared" si="25"/>
        <v>120.68793436958177</v>
      </c>
    </row>
    <row r="158" spans="4:16">
      <c r="D158" s="31">
        <v>60</v>
      </c>
      <c r="E158">
        <v>927</v>
      </c>
      <c r="F158" s="31">
        <f t="shared" si="24"/>
        <v>56696</v>
      </c>
      <c r="G158" s="31">
        <f t="shared" si="18"/>
        <v>944.93333333333328</v>
      </c>
      <c r="H158" s="33">
        <f t="shared" si="19"/>
        <v>944.93333333333328</v>
      </c>
      <c r="I158">
        <v>754.0151515151515</v>
      </c>
      <c r="J158">
        <v>187.61544076395631</v>
      </c>
      <c r="K158" s="33">
        <f t="shared" si="20"/>
        <v>190.91818181818178</v>
      </c>
      <c r="L158" s="33">
        <f t="shared" si="21"/>
        <v>1.017603780588511</v>
      </c>
      <c r="M158">
        <v>1.57663E-2</v>
      </c>
      <c r="N158" s="33">
        <f t="shared" si="22"/>
        <v>1.6043846485892643E-2</v>
      </c>
      <c r="O158" s="1">
        <f t="shared" si="23"/>
        <v>1.2622328985742766</v>
      </c>
      <c r="P158" s="1">
        <f t="shared" si="25"/>
        <v>121.95016726815605</v>
      </c>
    </row>
    <row r="159" spans="4:16">
      <c r="D159" s="31">
        <v>61</v>
      </c>
      <c r="E159">
        <v>923</v>
      </c>
      <c r="F159" s="31">
        <f t="shared" si="24"/>
        <v>57619</v>
      </c>
      <c r="G159" s="31">
        <f t="shared" si="18"/>
        <v>944.57377049180332</v>
      </c>
      <c r="H159" s="33">
        <f t="shared" si="19"/>
        <v>944.57377049180332</v>
      </c>
      <c r="I159">
        <v>754.68181818181813</v>
      </c>
      <c r="J159">
        <v>193.69263193094284</v>
      </c>
      <c r="K159" s="33">
        <f t="shared" si="20"/>
        <v>189.89195230998519</v>
      </c>
      <c r="L159" s="33">
        <f t="shared" si="21"/>
        <v>0.98037777904575785</v>
      </c>
      <c r="M159">
        <v>2.1049100000000001E-2</v>
      </c>
      <c r="N159" s="33">
        <f t="shared" si="22"/>
        <v>2.0636069908912064E-2</v>
      </c>
      <c r="O159" s="1">
        <f t="shared" si="23"/>
        <v>1.6235212895617692</v>
      </c>
      <c r="P159" s="1">
        <f t="shared" si="25"/>
        <v>123.57368855771782</v>
      </c>
    </row>
    <row r="160" spans="4:16">
      <c r="D160" s="31">
        <v>62</v>
      </c>
      <c r="E160">
        <v>922</v>
      </c>
      <c r="F160" s="31">
        <f t="shared" si="24"/>
        <v>58541</v>
      </c>
      <c r="G160" s="31">
        <f t="shared" si="18"/>
        <v>944.20967741935488</v>
      </c>
      <c r="H160" s="33">
        <f t="shared" si="19"/>
        <v>944.20967741935488</v>
      </c>
      <c r="I160">
        <v>764.969696969697</v>
      </c>
      <c r="J160">
        <v>183.4387736629954</v>
      </c>
      <c r="K160" s="33">
        <f t="shared" si="20"/>
        <v>179.23998044965788</v>
      </c>
      <c r="L160" s="33">
        <f t="shared" si="21"/>
        <v>0.97711065589082413</v>
      </c>
      <c r="M160">
        <v>4.7546300000000001E-3</v>
      </c>
      <c r="N160" s="33">
        <f t="shared" si="22"/>
        <v>4.6457996378181897E-3</v>
      </c>
      <c r="O160" s="1">
        <f t="shared" si="23"/>
        <v>0.36550344384028266</v>
      </c>
      <c r="P160" s="1">
        <f t="shared" si="25"/>
        <v>123.9391920015581</v>
      </c>
    </row>
    <row r="161" spans="4:16">
      <c r="D161" s="31">
        <v>63</v>
      </c>
      <c r="E161">
        <v>909</v>
      </c>
      <c r="F161" s="31">
        <f t="shared" si="24"/>
        <v>59450</v>
      </c>
      <c r="G161" s="31">
        <f t="shared" si="18"/>
        <v>943.65079365079362</v>
      </c>
      <c r="H161" s="33">
        <f t="shared" si="19"/>
        <v>943.65079365079362</v>
      </c>
      <c r="I161">
        <v>760.0454545454545</v>
      </c>
      <c r="J161">
        <v>177.51814050904844</v>
      </c>
      <c r="K161" s="33">
        <f t="shared" si="20"/>
        <v>183.60533910533911</v>
      </c>
      <c r="L161" s="33">
        <f t="shared" si="21"/>
        <v>1.0342905721006039</v>
      </c>
      <c r="M161">
        <v>7.1947900000000004E-3</v>
      </c>
      <c r="N161" s="33">
        <f t="shared" si="22"/>
        <v>7.4415034652437042E-3</v>
      </c>
      <c r="O161" s="1">
        <f t="shared" si="23"/>
        <v>0.58545252829140892</v>
      </c>
      <c r="P161" s="1">
        <f t="shared" si="25"/>
        <v>124.52464452984951</v>
      </c>
    </row>
    <row r="162" spans="4:16">
      <c r="D162" s="31">
        <v>64</v>
      </c>
      <c r="E162">
        <v>908</v>
      </c>
      <c r="F162" s="31">
        <f t="shared" si="24"/>
        <v>60358</v>
      </c>
      <c r="G162" s="31">
        <f t="shared" si="18"/>
        <v>943.09375</v>
      </c>
      <c r="H162" s="33">
        <f t="shared" si="19"/>
        <v>943.09375</v>
      </c>
      <c r="I162">
        <v>762.63636363636363</v>
      </c>
      <c r="J162">
        <v>204.95595296878466</v>
      </c>
      <c r="K162" s="33">
        <f t="shared" si="20"/>
        <v>180.45738636363637</v>
      </c>
      <c r="L162" s="33">
        <f t="shared" si="21"/>
        <v>0.88046911421558227</v>
      </c>
      <c r="M162">
        <v>3.2768800000000001E-2</v>
      </c>
      <c r="N162" s="33">
        <f t="shared" si="22"/>
        <v>2.8851916309907574E-2</v>
      </c>
      <c r="O162" s="1">
        <f t="shared" si="23"/>
        <v>2.2698944411677893</v>
      </c>
      <c r="P162" s="1">
        <f t="shared" si="25"/>
        <v>126.7945389710173</v>
      </c>
    </row>
    <row r="163" spans="4:16">
      <c r="D163" s="31">
        <v>65</v>
      </c>
      <c r="E163">
        <v>913</v>
      </c>
      <c r="F163" s="31">
        <f t="shared" si="24"/>
        <v>61271</v>
      </c>
      <c r="G163" s="31">
        <f t="shared" si="18"/>
        <v>942.63076923076926</v>
      </c>
      <c r="H163" s="33">
        <f t="shared" si="19"/>
        <v>942.63076923076926</v>
      </c>
      <c r="I163">
        <v>782.12121212121212</v>
      </c>
      <c r="J163">
        <v>229.15782369037322</v>
      </c>
      <c r="K163" s="33">
        <f t="shared" si="20"/>
        <v>160.50955710955714</v>
      </c>
      <c r="L163" s="33">
        <f t="shared" si="21"/>
        <v>0.70043236807149012</v>
      </c>
      <c r="M163">
        <v>2.7625400000000001E-2</v>
      </c>
      <c r="N163" s="33">
        <f t="shared" si="22"/>
        <v>1.9349724340922143E-2</v>
      </c>
      <c r="O163" s="1">
        <f t="shared" si="23"/>
        <v>1.5223193928545311</v>
      </c>
      <c r="P163" s="1">
        <f t="shared" si="25"/>
        <v>128.31685836387183</v>
      </c>
    </row>
    <row r="164" spans="4:16">
      <c r="D164" s="31">
        <v>66</v>
      </c>
      <c r="E164">
        <v>907</v>
      </c>
      <c r="F164" s="31">
        <f t="shared" si="24"/>
        <v>62178</v>
      </c>
      <c r="G164" s="31">
        <f t="shared" ref="G164:G178" si="26">F164/D164</f>
        <v>942.09090909090912</v>
      </c>
      <c r="H164" s="33">
        <f t="shared" ref="H164:H177" si="27">G164</f>
        <v>942.09090909090912</v>
      </c>
      <c r="I164">
        <v>771.22727272727275</v>
      </c>
      <c r="J164">
        <v>191.21633302096885</v>
      </c>
      <c r="K164" s="33">
        <f t="shared" ref="K164:K178" si="28">H164-I164</f>
        <v>170.86363636363637</v>
      </c>
      <c r="L164" s="33">
        <f t="shared" ref="L164:L178" si="29">K164/J164</f>
        <v>0.8935619340890687</v>
      </c>
      <c r="M164">
        <v>-2.49818E-3</v>
      </c>
      <c r="N164" s="33">
        <f t="shared" ref="N164:N178" si="30">M164*L164</f>
        <v>-2.2322785525026295E-3</v>
      </c>
      <c r="O164" s="1">
        <f t="shared" ref="O164:O178" si="31">N164*$M$181</f>
        <v>-0.17562218824694872</v>
      </c>
      <c r="P164" s="1">
        <f t="shared" si="25"/>
        <v>128.14123617562487</v>
      </c>
    </row>
    <row r="165" spans="4:16">
      <c r="D165" s="31">
        <v>67</v>
      </c>
      <c r="E165">
        <v>910</v>
      </c>
      <c r="F165" s="31">
        <f t="shared" ref="F165:F178" si="32">F164+E165</f>
        <v>63088</v>
      </c>
      <c r="G165" s="31">
        <f t="shared" si="26"/>
        <v>941.61194029850742</v>
      </c>
      <c r="H165" s="33">
        <f t="shared" si="27"/>
        <v>941.61194029850742</v>
      </c>
      <c r="I165">
        <v>774.27272727272725</v>
      </c>
      <c r="J165">
        <v>185.54779980906821</v>
      </c>
      <c r="K165" s="33">
        <f t="shared" si="28"/>
        <v>167.33921302578017</v>
      </c>
      <c r="L165" s="33">
        <f t="shared" si="29"/>
        <v>0.9018657898286857</v>
      </c>
      <c r="M165">
        <v>1.19971E-2</v>
      </c>
      <c r="N165" s="33">
        <f t="shared" si="30"/>
        <v>1.0819774067153726E-2</v>
      </c>
      <c r="O165" s="1">
        <f t="shared" si="31"/>
        <v>0.85123444647210411</v>
      </c>
      <c r="P165" s="1">
        <f t="shared" ref="P165:P178" si="33">P164+O165</f>
        <v>128.99247062209696</v>
      </c>
    </row>
    <row r="166" spans="4:16">
      <c r="D166" s="31">
        <v>68</v>
      </c>
      <c r="E166">
        <v>929</v>
      </c>
      <c r="F166" s="31">
        <f t="shared" si="32"/>
        <v>64017</v>
      </c>
      <c r="G166" s="31">
        <f t="shared" si="26"/>
        <v>941.42647058823525</v>
      </c>
      <c r="H166" s="33">
        <f t="shared" si="27"/>
        <v>941.42647058823525</v>
      </c>
      <c r="I166">
        <v>778.74242424242425</v>
      </c>
      <c r="J166">
        <v>187.32959933731468</v>
      </c>
      <c r="K166" s="33">
        <f t="shared" si="28"/>
        <v>162.684046345811</v>
      </c>
      <c r="L166" s="33">
        <f t="shared" si="29"/>
        <v>0.86843748623448602</v>
      </c>
      <c r="M166">
        <v>-1.30925E-2</v>
      </c>
      <c r="N166" s="33">
        <f t="shared" si="30"/>
        <v>-1.1370017788525009E-2</v>
      </c>
      <c r="O166" s="1">
        <f t="shared" si="31"/>
        <v>-0.89452429769073039</v>
      </c>
      <c r="P166" s="1">
        <f t="shared" si="33"/>
        <v>128.09794632440622</v>
      </c>
    </row>
    <row r="167" spans="4:16">
      <c r="D167" s="31">
        <v>69</v>
      </c>
      <c r="E167">
        <v>925</v>
      </c>
      <c r="F167" s="31">
        <f t="shared" si="32"/>
        <v>64942</v>
      </c>
      <c r="G167" s="31">
        <f t="shared" si="26"/>
        <v>941.1884057971015</v>
      </c>
      <c r="H167" s="33">
        <f t="shared" si="27"/>
        <v>941.1884057971015</v>
      </c>
      <c r="I167">
        <v>771.10606060606062</v>
      </c>
      <c r="J167">
        <v>177.69716060134695</v>
      </c>
      <c r="K167" s="33">
        <f t="shared" si="28"/>
        <v>170.08234519104087</v>
      </c>
      <c r="L167" s="33">
        <f t="shared" si="29"/>
        <v>0.95714723080246922</v>
      </c>
      <c r="M167">
        <v>-1.2388100000000001E-2</v>
      </c>
      <c r="N167" s="33">
        <f t="shared" si="30"/>
        <v>-1.1857235609904069E-2</v>
      </c>
      <c r="O167" s="1">
        <f t="shared" si="31"/>
        <v>-0.93285565192408637</v>
      </c>
      <c r="P167" s="1">
        <f t="shared" si="33"/>
        <v>127.16509067248214</v>
      </c>
    </row>
    <row r="168" spans="4:16">
      <c r="D168" s="31">
        <v>70</v>
      </c>
      <c r="E168">
        <v>915</v>
      </c>
      <c r="F168" s="31">
        <f t="shared" si="32"/>
        <v>65857</v>
      </c>
      <c r="G168" s="31">
        <f t="shared" si="26"/>
        <v>940.81428571428569</v>
      </c>
      <c r="H168" s="33">
        <f t="shared" si="27"/>
        <v>940.81428571428569</v>
      </c>
      <c r="I168">
        <v>789.10606060606062</v>
      </c>
      <c r="J168">
        <v>200.87249141895416</v>
      </c>
      <c r="K168" s="33">
        <f t="shared" si="28"/>
        <v>151.70822510822507</v>
      </c>
      <c r="L168" s="33">
        <f t="shared" si="29"/>
        <v>0.75524639554458184</v>
      </c>
      <c r="M168">
        <v>-2.6278599999999999E-2</v>
      </c>
      <c r="N168" s="33">
        <f t="shared" si="30"/>
        <v>-1.9846817929957846E-2</v>
      </c>
      <c r="O168" s="1">
        <f t="shared" si="31"/>
        <v>-1.5614277128140208</v>
      </c>
      <c r="P168" s="1">
        <f t="shared" si="33"/>
        <v>125.60366295966811</v>
      </c>
    </row>
    <row r="169" spans="4:16">
      <c r="D169" s="31">
        <v>71</v>
      </c>
      <c r="E169">
        <v>938</v>
      </c>
      <c r="F169" s="31">
        <f t="shared" si="32"/>
        <v>66795</v>
      </c>
      <c r="G169" s="31">
        <f t="shared" si="26"/>
        <v>940.77464788732391</v>
      </c>
      <c r="H169" s="33">
        <f t="shared" si="27"/>
        <v>940.77464788732391</v>
      </c>
      <c r="I169">
        <v>789.83333333333337</v>
      </c>
      <c r="J169">
        <v>209.0000797448013</v>
      </c>
      <c r="K169" s="33">
        <f t="shared" si="28"/>
        <v>150.94131455399054</v>
      </c>
      <c r="L169" s="33">
        <f t="shared" si="29"/>
        <v>0.72220697110879972</v>
      </c>
      <c r="M169">
        <v>-2.3168600000000001E-2</v>
      </c>
      <c r="N169" s="33">
        <f t="shared" si="30"/>
        <v>-1.6732524430831338E-2</v>
      </c>
      <c r="O169" s="1">
        <f t="shared" si="31"/>
        <v>-1.3164139180317052</v>
      </c>
      <c r="P169" s="1">
        <f t="shared" si="33"/>
        <v>124.28724904163641</v>
      </c>
    </row>
    <row r="170" spans="4:16">
      <c r="D170" s="31">
        <v>72</v>
      </c>
      <c r="E170">
        <v>941</v>
      </c>
      <c r="F170" s="31">
        <f t="shared" si="32"/>
        <v>67736</v>
      </c>
      <c r="G170" s="31">
        <f t="shared" si="26"/>
        <v>940.77777777777783</v>
      </c>
      <c r="H170" s="33">
        <f t="shared" si="27"/>
        <v>940.77777777777783</v>
      </c>
      <c r="I170">
        <v>803.92424242424238</v>
      </c>
      <c r="J170">
        <v>206.6611727595205</v>
      </c>
      <c r="K170" s="33">
        <f t="shared" si="28"/>
        <v>136.85353535353545</v>
      </c>
      <c r="L170" s="33">
        <f t="shared" si="29"/>
        <v>0.66221212976848776</v>
      </c>
      <c r="M170">
        <v>-6.4229300000000003E-2</v>
      </c>
      <c r="N170" s="33">
        <f t="shared" si="30"/>
        <v>-4.2533421546539135E-2</v>
      </c>
      <c r="O170" s="1">
        <f t="shared" si="31"/>
        <v>-3.3462726044017401</v>
      </c>
      <c r="P170" s="1">
        <f t="shared" si="33"/>
        <v>120.94097643723467</v>
      </c>
    </row>
    <row r="171" spans="4:16">
      <c r="D171" s="31">
        <v>73</v>
      </c>
      <c r="E171">
        <v>939</v>
      </c>
      <c r="F171" s="31">
        <f t="shared" si="32"/>
        <v>68675</v>
      </c>
      <c r="G171" s="31">
        <f t="shared" si="26"/>
        <v>940.7534246575342</v>
      </c>
      <c r="H171" s="33">
        <f t="shared" si="27"/>
        <v>940.7534246575342</v>
      </c>
      <c r="I171">
        <v>802.07575757575762</v>
      </c>
      <c r="J171">
        <v>236.36089163728238</v>
      </c>
      <c r="K171" s="33">
        <f t="shared" si="28"/>
        <v>138.67766708177658</v>
      </c>
      <c r="L171" s="33">
        <f t="shared" si="29"/>
        <v>0.5867200200555609</v>
      </c>
      <c r="M171">
        <v>-1.2748799999999999E-2</v>
      </c>
      <c r="N171" s="33">
        <f t="shared" si="30"/>
        <v>-7.4799761916843344E-3</v>
      </c>
      <c r="O171" s="1">
        <f t="shared" si="31"/>
        <v>-0.58847932994112007</v>
      </c>
      <c r="P171" s="1">
        <f t="shared" si="33"/>
        <v>120.35249710729354</v>
      </c>
    </row>
    <row r="172" spans="4:16">
      <c r="D172" s="31">
        <v>74</v>
      </c>
      <c r="E172">
        <v>942</v>
      </c>
      <c r="F172" s="31">
        <f t="shared" si="32"/>
        <v>69617</v>
      </c>
      <c r="G172" s="31">
        <f t="shared" si="26"/>
        <v>940.77027027027032</v>
      </c>
      <c r="H172" s="33">
        <f t="shared" si="27"/>
        <v>940.77027027027032</v>
      </c>
      <c r="I172">
        <v>812.80303030303025</v>
      </c>
      <c r="J172">
        <v>277.46812538751288</v>
      </c>
      <c r="K172" s="33">
        <f t="shared" si="28"/>
        <v>127.96723996724006</v>
      </c>
      <c r="L172" s="33">
        <f t="shared" si="29"/>
        <v>0.46119618168220439</v>
      </c>
      <c r="M172">
        <v>-1.1750999999999999E-2</v>
      </c>
      <c r="N172" s="33">
        <f t="shared" si="30"/>
        <v>-5.4195163309475837E-3</v>
      </c>
      <c r="O172" s="1">
        <f t="shared" si="31"/>
        <v>-0.42637479816935536</v>
      </c>
      <c r="P172" s="1">
        <f t="shared" si="33"/>
        <v>119.9261223091242</v>
      </c>
    </row>
    <row r="173" spans="4:16">
      <c r="D173" s="31">
        <v>75</v>
      </c>
      <c r="E173">
        <v>940</v>
      </c>
      <c r="F173" s="31">
        <f t="shared" si="32"/>
        <v>70557</v>
      </c>
      <c r="G173" s="31">
        <f t="shared" si="26"/>
        <v>940.76</v>
      </c>
      <c r="H173" s="33">
        <f t="shared" si="27"/>
        <v>940.76</v>
      </c>
      <c r="I173">
        <v>814.07575757575762</v>
      </c>
      <c r="J173">
        <v>270.46286880690934</v>
      </c>
      <c r="K173" s="33">
        <f t="shared" si="28"/>
        <v>126.68424242424237</v>
      </c>
      <c r="L173" s="33">
        <f t="shared" si="29"/>
        <v>0.46839790978733437</v>
      </c>
      <c r="M173">
        <v>-2.0696300000000001E-2</v>
      </c>
      <c r="N173" s="33">
        <f t="shared" si="30"/>
        <v>-9.6941036603316079E-3</v>
      </c>
      <c r="O173" s="1">
        <f t="shared" si="31"/>
        <v>-0.76267350058598338</v>
      </c>
      <c r="P173" s="1">
        <f t="shared" si="33"/>
        <v>119.16344880853821</v>
      </c>
    </row>
    <row r="174" spans="4:16">
      <c r="D174" s="31">
        <v>76</v>
      </c>
      <c r="E174">
        <v>937</v>
      </c>
      <c r="F174" s="31">
        <f t="shared" si="32"/>
        <v>71494</v>
      </c>
      <c r="G174" s="31">
        <f t="shared" si="26"/>
        <v>940.71052631578948</v>
      </c>
      <c r="H174" s="33">
        <f t="shared" si="27"/>
        <v>940.71052631578948</v>
      </c>
      <c r="I174">
        <v>806.31818181818187</v>
      </c>
      <c r="J174">
        <v>281.30630221226062</v>
      </c>
      <c r="K174" s="33">
        <f t="shared" si="28"/>
        <v>134.39234449760761</v>
      </c>
      <c r="L174" s="33">
        <f t="shared" si="29"/>
        <v>0.47774380965059721</v>
      </c>
      <c r="M174">
        <v>-1.47897E-3</v>
      </c>
      <c r="N174" s="33">
        <f t="shared" si="30"/>
        <v>-7.0656876215894379E-4</v>
      </c>
      <c r="O174" s="1">
        <f t="shared" si="31"/>
        <v>-5.5588560853292251E-2</v>
      </c>
      <c r="P174" s="1">
        <f t="shared" si="33"/>
        <v>119.10786024768491</v>
      </c>
    </row>
    <row r="175" spans="4:16">
      <c r="D175" s="31">
        <v>77</v>
      </c>
      <c r="E175">
        <v>928</v>
      </c>
      <c r="F175" s="31">
        <f t="shared" si="32"/>
        <v>72422</v>
      </c>
      <c r="G175" s="31">
        <f t="shared" si="26"/>
        <v>940.5454545454545</v>
      </c>
      <c r="H175" s="33">
        <f t="shared" si="27"/>
        <v>940.5454545454545</v>
      </c>
      <c r="I175">
        <v>805.59090909090912</v>
      </c>
      <c r="J175">
        <v>274.8023612748583</v>
      </c>
      <c r="K175" s="33">
        <f t="shared" si="28"/>
        <v>134.95454545454538</v>
      </c>
      <c r="L175" s="33">
        <f t="shared" si="29"/>
        <v>0.4910967461431795</v>
      </c>
      <c r="M175">
        <v>6.6500600000000002E-3</v>
      </c>
      <c r="N175" s="33">
        <f t="shared" si="30"/>
        <v>3.2658228276569124E-3</v>
      </c>
      <c r="O175" s="1">
        <f t="shared" si="31"/>
        <v>0.25693520675407244</v>
      </c>
      <c r="P175" s="1">
        <f t="shared" si="33"/>
        <v>119.36479545443899</v>
      </c>
    </row>
    <row r="176" spans="4:16">
      <c r="D176" s="31">
        <v>78</v>
      </c>
      <c r="E176">
        <v>917</v>
      </c>
      <c r="F176" s="31">
        <f t="shared" si="32"/>
        <v>73339</v>
      </c>
      <c r="G176" s="31">
        <f t="shared" si="26"/>
        <v>940.24358974358972</v>
      </c>
      <c r="H176" s="33">
        <f t="shared" si="27"/>
        <v>940.24358974358972</v>
      </c>
      <c r="I176">
        <v>815.37878787878788</v>
      </c>
      <c r="J176">
        <v>272.15893349582535</v>
      </c>
      <c r="K176" s="33">
        <f t="shared" si="28"/>
        <v>124.86480186480185</v>
      </c>
      <c r="L176" s="33">
        <f t="shared" si="29"/>
        <v>0.45879369183638113</v>
      </c>
      <c r="M176">
        <v>-3.3541899999999999E-2</v>
      </c>
      <c r="N176" s="33">
        <f t="shared" si="30"/>
        <v>-1.5388812132206713E-2</v>
      </c>
      <c r="O176" s="1">
        <f t="shared" si="31"/>
        <v>-1.2106987535894234</v>
      </c>
      <c r="P176" s="1">
        <f t="shared" si="33"/>
        <v>118.15409670084956</v>
      </c>
    </row>
    <row r="177" spans="4:16">
      <c r="D177" s="31">
        <v>79</v>
      </c>
      <c r="E177">
        <v>921</v>
      </c>
      <c r="F177" s="31">
        <f t="shared" si="32"/>
        <v>74260</v>
      </c>
      <c r="G177" s="31">
        <f t="shared" si="26"/>
        <v>940</v>
      </c>
      <c r="H177" s="33">
        <f t="shared" si="27"/>
        <v>940</v>
      </c>
      <c r="I177">
        <v>809</v>
      </c>
      <c r="J177">
        <v>243.97515636448915</v>
      </c>
      <c r="K177" s="33">
        <f t="shared" si="28"/>
        <v>131</v>
      </c>
      <c r="L177" s="33">
        <f t="shared" si="29"/>
        <v>0.5369399161457703</v>
      </c>
      <c r="M177">
        <v>-4.3590400000000001E-2</v>
      </c>
      <c r="N177" s="33">
        <f t="shared" si="30"/>
        <v>-2.3405425720760587E-2</v>
      </c>
      <c r="O177" s="1">
        <f t="shared" si="31"/>
        <v>-1.8413974713518866</v>
      </c>
      <c r="P177" s="1">
        <f t="shared" si="33"/>
        <v>116.31269922949768</v>
      </c>
    </row>
    <row r="178" spans="4:16">
      <c r="D178" s="31">
        <v>80</v>
      </c>
      <c r="E178">
        <v>893</v>
      </c>
      <c r="F178" s="31">
        <f t="shared" si="32"/>
        <v>75153</v>
      </c>
      <c r="G178" s="31">
        <f t="shared" si="26"/>
        <v>939.41250000000002</v>
      </c>
      <c r="H178" s="33">
        <f>G178</f>
        <v>939.41250000000002</v>
      </c>
      <c r="I178">
        <v>813.90909090909088</v>
      </c>
      <c r="J178">
        <v>248.82318264939906</v>
      </c>
      <c r="K178" s="33">
        <f t="shared" si="28"/>
        <v>125.50340909090914</v>
      </c>
      <c r="L178" s="33">
        <f t="shared" si="29"/>
        <v>0.50438792621565343</v>
      </c>
      <c r="M178">
        <v>-6.7610400000000001E-2</v>
      </c>
      <c r="N178" s="33">
        <f t="shared" si="30"/>
        <v>-3.4101869446610818E-2</v>
      </c>
      <c r="O178" s="1">
        <f t="shared" si="31"/>
        <v>-2.6829290317783938</v>
      </c>
      <c r="P178" s="1">
        <f t="shared" si="33"/>
        <v>113.62977019771928</v>
      </c>
    </row>
    <row r="179" spans="4:16">
      <c r="D179" s="31"/>
      <c r="F179" s="31"/>
      <c r="G179" s="31"/>
      <c r="H179" s="31"/>
      <c r="I179" s="31"/>
      <c r="J179" s="31"/>
      <c r="K179" s="31"/>
      <c r="L179" s="31"/>
      <c r="M179" s="31"/>
      <c r="N179" s="31"/>
      <c r="O179" s="1"/>
      <c r="P179" s="1"/>
    </row>
    <row r="180" spans="4:16">
      <c r="D180" s="31"/>
      <c r="F180" s="31"/>
      <c r="G180" s="31"/>
      <c r="H180" s="31"/>
      <c r="I180" s="31"/>
      <c r="J180" s="31"/>
      <c r="K180" s="31"/>
      <c r="L180" s="35"/>
      <c r="M180" s="35"/>
      <c r="N180" s="36">
        <f>SUM(N99:N178)</f>
        <v>-0.66681708251157512</v>
      </c>
      <c r="O180" s="1"/>
      <c r="P180" s="1"/>
    </row>
    <row r="181" spans="4:16">
      <c r="D181" s="31"/>
      <c r="F181" s="31"/>
      <c r="G181" s="31"/>
      <c r="H181" s="31"/>
      <c r="I181" s="31"/>
      <c r="J181" s="31"/>
      <c r="K181" s="31" t="s">
        <v>60</v>
      </c>
      <c r="L181" s="35" t="s">
        <v>61</v>
      </c>
      <c r="M181">
        <v>78.673957625071907</v>
      </c>
      <c r="N181" s="35">
        <f>M181*N180</f>
        <v>-52.461138893189741</v>
      </c>
      <c r="O181" s="1"/>
      <c r="P181" s="1"/>
    </row>
    <row r="182" spans="4:16">
      <c r="D182" s="31"/>
      <c r="E182" s="31"/>
      <c r="F182" s="31"/>
      <c r="G182" s="31"/>
      <c r="H182" s="31"/>
      <c r="I182" s="31"/>
      <c r="J182" s="31"/>
      <c r="K182" s="31" t="s">
        <v>60</v>
      </c>
      <c r="L182" s="35" t="s">
        <v>62</v>
      </c>
      <c r="M182">
        <v>166.09090909090909</v>
      </c>
      <c r="N182" s="37">
        <f>M182+N181</f>
        <v>113.62977019771935</v>
      </c>
      <c r="O182" s="1"/>
      <c r="P182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0" r:id="rId3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47625</xdr:rowOff>
              </to>
            </anchor>
          </controlPr>
        </control>
      </mc:Choice>
      <mc:Fallback>
        <control shapeId="2050" r:id="rId3" name="Control 2"/>
      </mc:Fallback>
    </mc:AlternateContent>
    <mc:AlternateContent xmlns:mc="http://schemas.openxmlformats.org/markup-compatibility/2006">
      <mc:Choice Requires="x14">
        <control shapeId="2049" r:id="rId5" name="Control 1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47625</xdr:rowOff>
              </to>
            </anchor>
          </controlPr>
        </control>
      </mc:Choice>
      <mc:Fallback>
        <control shapeId="2049" r:id="rId5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E189"/>
  <sheetViews>
    <sheetView topLeftCell="A161" workbookViewId="0">
      <selection activeCell="G175" sqref="G175"/>
    </sheetView>
  </sheetViews>
  <sheetFormatPr defaultRowHeight="15"/>
  <sheetData>
    <row r="2" spans="1:82">
      <c r="A2" s="42"/>
      <c r="B2" s="42">
        <v>372</v>
      </c>
      <c r="C2">
        <v>378</v>
      </c>
      <c r="D2">
        <v>400</v>
      </c>
      <c r="E2">
        <v>402</v>
      </c>
      <c r="F2">
        <v>388</v>
      </c>
      <c r="G2">
        <v>391</v>
      </c>
      <c r="H2">
        <v>378</v>
      </c>
      <c r="I2">
        <v>379</v>
      </c>
      <c r="J2">
        <v>388</v>
      </c>
      <c r="K2">
        <v>401</v>
      </c>
      <c r="L2">
        <v>423</v>
      </c>
      <c r="M2">
        <v>431</v>
      </c>
      <c r="N2">
        <v>440</v>
      </c>
      <c r="O2">
        <v>442</v>
      </c>
      <c r="P2">
        <v>445</v>
      </c>
      <c r="Q2">
        <v>446</v>
      </c>
      <c r="R2">
        <v>437</v>
      </c>
      <c r="S2">
        <v>437</v>
      </c>
      <c r="T2">
        <v>430</v>
      </c>
      <c r="U2">
        <v>431</v>
      </c>
      <c r="V2">
        <v>435</v>
      </c>
      <c r="W2">
        <v>437</v>
      </c>
      <c r="X2">
        <v>1149</v>
      </c>
      <c r="Y2">
        <v>928</v>
      </c>
      <c r="Z2">
        <v>477</v>
      </c>
      <c r="AA2">
        <v>445</v>
      </c>
      <c r="AB2">
        <v>425</v>
      </c>
      <c r="AC2">
        <v>427</v>
      </c>
      <c r="AD2">
        <v>429</v>
      </c>
      <c r="AE2">
        <v>428</v>
      </c>
      <c r="AF2">
        <v>436</v>
      </c>
      <c r="AG2">
        <v>432</v>
      </c>
      <c r="AH2">
        <v>432</v>
      </c>
      <c r="AI2">
        <v>445</v>
      </c>
      <c r="AJ2">
        <v>443</v>
      </c>
      <c r="AK2">
        <v>445</v>
      </c>
      <c r="AL2">
        <v>444</v>
      </c>
      <c r="AM2">
        <v>491</v>
      </c>
      <c r="AN2">
        <v>440</v>
      </c>
      <c r="AO2">
        <v>442</v>
      </c>
      <c r="AP2">
        <v>442</v>
      </c>
      <c r="AQ2">
        <v>437</v>
      </c>
      <c r="AR2">
        <v>442</v>
      </c>
      <c r="AS2">
        <v>443</v>
      </c>
      <c r="AT2">
        <v>443</v>
      </c>
      <c r="AU2">
        <v>443</v>
      </c>
      <c r="AV2">
        <v>443</v>
      </c>
      <c r="AW2">
        <v>444</v>
      </c>
      <c r="AX2">
        <v>453</v>
      </c>
      <c r="AY2">
        <v>1328</v>
      </c>
      <c r="AZ2">
        <v>932</v>
      </c>
      <c r="BA2">
        <v>431</v>
      </c>
      <c r="BB2">
        <v>433</v>
      </c>
      <c r="BC2">
        <v>436</v>
      </c>
      <c r="BD2">
        <v>437</v>
      </c>
      <c r="BE2">
        <v>437</v>
      </c>
      <c r="BF2">
        <v>439</v>
      </c>
      <c r="BG2">
        <v>436</v>
      </c>
      <c r="BH2">
        <v>436</v>
      </c>
      <c r="BI2">
        <v>435</v>
      </c>
      <c r="BJ2">
        <v>435</v>
      </c>
      <c r="BK2">
        <v>436</v>
      </c>
      <c r="BL2">
        <v>435</v>
      </c>
      <c r="BM2">
        <v>452</v>
      </c>
      <c r="BN2">
        <v>484</v>
      </c>
      <c r="BO2">
        <v>477</v>
      </c>
      <c r="BP2">
        <v>452</v>
      </c>
      <c r="BQ2">
        <v>450</v>
      </c>
      <c r="BR2">
        <v>453</v>
      </c>
      <c r="BS2">
        <v>460</v>
      </c>
      <c r="BT2">
        <v>454</v>
      </c>
      <c r="BU2">
        <v>488</v>
      </c>
      <c r="BV2">
        <v>487</v>
      </c>
      <c r="BW2">
        <v>443</v>
      </c>
      <c r="BX2">
        <v>439</v>
      </c>
      <c r="BY2">
        <v>440</v>
      </c>
      <c r="BZ2">
        <v>439</v>
      </c>
      <c r="CA2">
        <v>439</v>
      </c>
      <c r="CB2">
        <v>449</v>
      </c>
      <c r="CC2">
        <v>450</v>
      </c>
      <c r="CD2">
        <v>193</v>
      </c>
    </row>
    <row r="6" spans="1:82">
      <c r="C6" s="31"/>
      <c r="D6" s="31"/>
      <c r="E6" s="31"/>
      <c r="F6" s="32" t="s">
        <v>84</v>
      </c>
      <c r="G6" s="31"/>
      <c r="H6" s="31"/>
      <c r="I6" s="31"/>
      <c r="J6" s="31"/>
      <c r="K6" s="31"/>
      <c r="L6" s="31"/>
      <c r="M6" s="31"/>
    </row>
    <row r="7" spans="1:82">
      <c r="C7" s="31" t="s">
        <v>51</v>
      </c>
      <c r="D7" s="31" t="s">
        <v>52</v>
      </c>
      <c r="E7" s="31" t="s">
        <v>53</v>
      </c>
      <c r="F7" s="31" t="s">
        <v>54</v>
      </c>
      <c r="G7" s="31" t="s">
        <v>55</v>
      </c>
      <c r="H7" s="31" t="s">
        <v>2</v>
      </c>
      <c r="I7" s="31" t="s">
        <v>3</v>
      </c>
      <c r="J7" s="31" t="s">
        <v>56</v>
      </c>
      <c r="K7" s="31" t="s">
        <v>57</v>
      </c>
      <c r="L7" s="31" t="s">
        <v>58</v>
      </c>
      <c r="M7" s="31" t="s">
        <v>59</v>
      </c>
      <c r="N7" s="1"/>
      <c r="O7" s="1"/>
    </row>
    <row r="8" spans="1:82">
      <c r="C8" s="31">
        <v>1</v>
      </c>
      <c r="D8">
        <v>391</v>
      </c>
      <c r="E8" s="31">
        <f>D8</f>
        <v>391</v>
      </c>
      <c r="F8" s="31">
        <f>E8/C8</f>
        <v>391</v>
      </c>
      <c r="G8" s="33">
        <f>D8</f>
        <v>391</v>
      </c>
      <c r="H8" s="34">
        <v>477.42361111111109</v>
      </c>
      <c r="I8" s="34">
        <v>144.59282497075208</v>
      </c>
      <c r="J8" s="33">
        <f>G8-H8</f>
        <v>-86.423611111111086</v>
      </c>
      <c r="K8" s="33">
        <f>J8/I8</f>
        <v>-0.59770331708086255</v>
      </c>
      <c r="L8" s="34">
        <v>-0.30172434668551401</v>
      </c>
      <c r="M8" s="33">
        <f>K8*L8</f>
        <v>0.18034164285798787</v>
      </c>
      <c r="N8" s="1">
        <f>M8*$L$90</f>
        <v>21.574920428312243</v>
      </c>
      <c r="O8" s="39">
        <f>N8+L91</f>
        <v>242.63742042831225</v>
      </c>
      <c r="P8" s="38"/>
    </row>
    <row r="9" spans="1:82">
      <c r="C9" s="31">
        <v>2</v>
      </c>
      <c r="D9">
        <v>420</v>
      </c>
      <c r="E9" s="31">
        <f>E8+D9</f>
        <v>811</v>
      </c>
      <c r="F9" s="31">
        <f t="shared" ref="F9:F72" si="0">E9/C9</f>
        <v>405.5</v>
      </c>
      <c r="G9" s="33">
        <f t="shared" ref="G9:G72" si="1">F9</f>
        <v>405.5</v>
      </c>
      <c r="H9" s="34">
        <v>481.70138888888891</v>
      </c>
      <c r="I9" s="34">
        <v>133.45982763537162</v>
      </c>
      <c r="J9" s="33">
        <f t="shared" ref="J9:J72" si="2">G9-H9</f>
        <v>-76.201388888888914</v>
      </c>
      <c r="K9" s="33">
        <f t="shared" ref="K9:K72" si="3">J9/I9</f>
        <v>-0.57096873448001384</v>
      </c>
      <c r="L9" s="34">
        <v>-0.15843539639832199</v>
      </c>
      <c r="M9" s="33">
        <f t="shared" ref="M9:M72" si="4">L9*K9</f>
        <v>9.0461657778389257E-2</v>
      </c>
      <c r="N9" s="1">
        <f t="shared" ref="N9:N72" si="5">M9*$L$90</f>
        <v>10.8222540143923</v>
      </c>
      <c r="O9" s="39">
        <f>O8+N9</f>
        <v>253.45967444270457</v>
      </c>
      <c r="P9" s="38"/>
    </row>
    <row r="10" spans="1:82">
      <c r="C10" s="31">
        <v>3</v>
      </c>
      <c r="D10">
        <v>433</v>
      </c>
      <c r="E10" s="31">
        <f t="shared" ref="E10:E73" si="6">E9+D10</f>
        <v>1244</v>
      </c>
      <c r="F10" s="31">
        <f t="shared" si="0"/>
        <v>414.66666666666669</v>
      </c>
      <c r="G10" s="33">
        <f t="shared" si="1"/>
        <v>414.66666666666669</v>
      </c>
      <c r="H10" s="34">
        <v>478.97916666666669</v>
      </c>
      <c r="I10" s="34">
        <v>139.85544328871336</v>
      </c>
      <c r="J10" s="33">
        <f t="shared" si="2"/>
        <v>-64.3125</v>
      </c>
      <c r="K10" s="33">
        <f t="shared" si="3"/>
        <v>-0.459849816980203</v>
      </c>
      <c r="L10" s="34">
        <v>-0.23858656265327299</v>
      </c>
      <c r="M10" s="33">
        <f t="shared" si="4"/>
        <v>0.10971398717004333</v>
      </c>
      <c r="N10" s="1">
        <f t="shared" si="5"/>
        <v>13.125479537360834</v>
      </c>
      <c r="O10" s="39">
        <f t="shared" ref="O10:O73" si="7">O9+N10</f>
        <v>266.5851539800654</v>
      </c>
      <c r="P10" s="38"/>
    </row>
    <row r="11" spans="1:82">
      <c r="C11" s="31">
        <v>4</v>
      </c>
      <c r="D11">
        <v>421</v>
      </c>
      <c r="E11" s="31">
        <f t="shared" si="6"/>
        <v>1665</v>
      </c>
      <c r="F11" s="31">
        <f t="shared" si="0"/>
        <v>416.25</v>
      </c>
      <c r="G11" s="33">
        <f t="shared" si="1"/>
        <v>416.25</v>
      </c>
      <c r="H11" s="34">
        <v>494.625</v>
      </c>
      <c r="I11" s="34">
        <v>157.22323334957562</v>
      </c>
      <c r="J11" s="33">
        <f t="shared" si="2"/>
        <v>-78.375</v>
      </c>
      <c r="K11" s="33">
        <f t="shared" si="3"/>
        <v>-0.49849502729496914</v>
      </c>
      <c r="L11" s="34">
        <v>0.44691009978449397</v>
      </c>
      <c r="M11" s="33">
        <f t="shared" si="4"/>
        <v>-0.2227824623904687</v>
      </c>
      <c r="N11" s="1">
        <f t="shared" si="5"/>
        <v>-26.652268564963517</v>
      </c>
      <c r="O11" s="39">
        <f t="shared" si="7"/>
        <v>239.93288541510188</v>
      </c>
      <c r="P11" s="38"/>
    </row>
    <row r="12" spans="1:82">
      <c r="C12" s="31">
        <v>5</v>
      </c>
      <c r="D12">
        <v>413</v>
      </c>
      <c r="E12" s="31">
        <f t="shared" si="6"/>
        <v>2078</v>
      </c>
      <c r="F12" s="31">
        <f t="shared" si="0"/>
        <v>415.6</v>
      </c>
      <c r="G12" s="33">
        <f t="shared" si="1"/>
        <v>415.6</v>
      </c>
      <c r="H12" s="34">
        <v>489.27777777777777</v>
      </c>
      <c r="I12" s="34">
        <v>145.92858893703132</v>
      </c>
      <c r="J12" s="33">
        <f t="shared" si="2"/>
        <v>-73.677777777777749</v>
      </c>
      <c r="K12" s="33">
        <f t="shared" si="3"/>
        <v>-0.50488926340245743</v>
      </c>
      <c r="L12" s="34">
        <v>-3.7130673581159901E-2</v>
      </c>
      <c r="M12" s="33">
        <f t="shared" si="4"/>
        <v>1.8746878434028908E-2</v>
      </c>
      <c r="N12" s="1">
        <f t="shared" si="5"/>
        <v>2.2427566039858871</v>
      </c>
      <c r="O12" s="39">
        <f t="shared" si="7"/>
        <v>242.17564201908777</v>
      </c>
      <c r="P12" s="38"/>
    </row>
    <row r="13" spans="1:82">
      <c r="C13" s="31">
        <v>6</v>
      </c>
      <c r="D13">
        <v>412</v>
      </c>
      <c r="E13" s="31">
        <f t="shared" si="6"/>
        <v>2490</v>
      </c>
      <c r="F13" s="31">
        <f t="shared" si="0"/>
        <v>415</v>
      </c>
      <c r="G13" s="33">
        <f t="shared" si="1"/>
        <v>415</v>
      </c>
      <c r="H13" s="34">
        <v>494.77777777777777</v>
      </c>
      <c r="I13" s="34">
        <v>134.83496488102685</v>
      </c>
      <c r="J13" s="33">
        <f t="shared" si="2"/>
        <v>-79.777777777777771</v>
      </c>
      <c r="K13" s="33">
        <f t="shared" si="3"/>
        <v>-0.59166980796242719</v>
      </c>
      <c r="L13" s="34">
        <v>0.185758049008037</v>
      </c>
      <c r="M13" s="33">
        <f t="shared" si="4"/>
        <v>-0.10990742918406039</v>
      </c>
      <c r="N13" s="1">
        <f t="shared" si="5"/>
        <v>-13.148621702385897</v>
      </c>
      <c r="O13" s="39">
        <f t="shared" si="7"/>
        <v>229.02702031670188</v>
      </c>
      <c r="P13" s="38"/>
    </row>
    <row r="14" spans="1:82">
      <c r="C14" s="31">
        <v>7</v>
      </c>
      <c r="D14">
        <v>441</v>
      </c>
      <c r="E14" s="31">
        <f t="shared" si="6"/>
        <v>2931</v>
      </c>
      <c r="F14" s="31">
        <f t="shared" si="0"/>
        <v>418.71428571428572</v>
      </c>
      <c r="G14" s="33">
        <f t="shared" si="1"/>
        <v>418.71428571428572</v>
      </c>
      <c r="H14" s="34">
        <v>491.20833333333331</v>
      </c>
      <c r="I14" s="34">
        <v>130.72652686113415</v>
      </c>
      <c r="J14" s="33">
        <f t="shared" si="2"/>
        <v>-72.494047619047592</v>
      </c>
      <c r="K14" s="33">
        <f t="shared" si="3"/>
        <v>-0.5545473390879212</v>
      </c>
      <c r="L14" s="34">
        <v>-0.10459769722687901</v>
      </c>
      <c r="M14" s="33">
        <f t="shared" si="4"/>
        <v>5.8004374671889784E-2</v>
      </c>
      <c r="N14" s="1">
        <f t="shared" si="5"/>
        <v>6.9392723067599702</v>
      </c>
      <c r="O14" s="39">
        <f t="shared" si="7"/>
        <v>235.96629262346184</v>
      </c>
      <c r="P14" s="38"/>
    </row>
    <row r="15" spans="1:82">
      <c r="C15" s="31">
        <v>8</v>
      </c>
      <c r="D15">
        <v>442</v>
      </c>
      <c r="E15" s="31">
        <f t="shared" si="6"/>
        <v>3373</v>
      </c>
      <c r="F15" s="31">
        <f t="shared" si="0"/>
        <v>421.625</v>
      </c>
      <c r="G15" s="33">
        <f t="shared" si="1"/>
        <v>421.625</v>
      </c>
      <c r="H15" s="34">
        <v>549.06944444444446</v>
      </c>
      <c r="I15" s="34">
        <v>136.87846953946192</v>
      </c>
      <c r="J15" s="33">
        <f t="shared" si="2"/>
        <v>-127.44444444444446</v>
      </c>
      <c r="K15" s="33">
        <f t="shared" si="3"/>
        <v>-0.93107736281126641</v>
      </c>
      <c r="L15" s="34">
        <v>-0.41934058806304098</v>
      </c>
      <c r="M15" s="33">
        <f t="shared" si="4"/>
        <v>0.39043852885346181</v>
      </c>
      <c r="N15" s="1">
        <f t="shared" si="5"/>
        <v>46.709567788478324</v>
      </c>
      <c r="O15" s="39">
        <f t="shared" si="7"/>
        <v>282.67586041194016</v>
      </c>
      <c r="P15" s="38"/>
    </row>
    <row r="16" spans="1:82">
      <c r="C16" s="31">
        <v>9</v>
      </c>
      <c r="D16">
        <v>424</v>
      </c>
      <c r="E16" s="31">
        <f t="shared" si="6"/>
        <v>3797</v>
      </c>
      <c r="F16" s="31">
        <f t="shared" si="0"/>
        <v>421.88888888888891</v>
      </c>
      <c r="G16" s="33">
        <f t="shared" si="1"/>
        <v>421.88888888888891</v>
      </c>
      <c r="H16" s="34">
        <v>560.09027777777783</v>
      </c>
      <c r="I16" s="34">
        <v>130.45637553911811</v>
      </c>
      <c r="J16" s="33">
        <f t="shared" si="2"/>
        <v>-138.20138888888891</v>
      </c>
      <c r="K16" s="33">
        <f t="shared" si="3"/>
        <v>-1.0593686074579651</v>
      </c>
      <c r="L16" s="34">
        <v>5.3717866291744E-2</v>
      </c>
      <c r="M16" s="33">
        <f t="shared" si="4"/>
        <v>-5.6907021209098005E-2</v>
      </c>
      <c r="N16" s="1">
        <f t="shared" si="5"/>
        <v>-6.807991958714628</v>
      </c>
      <c r="O16" s="39">
        <f t="shared" si="7"/>
        <v>275.86786845322553</v>
      </c>
      <c r="P16" s="38"/>
    </row>
    <row r="17" spans="3:16">
      <c r="C17" s="31">
        <v>10</v>
      </c>
      <c r="D17">
        <v>413</v>
      </c>
      <c r="E17" s="31">
        <f t="shared" si="6"/>
        <v>4210</v>
      </c>
      <c r="F17" s="31">
        <f t="shared" si="0"/>
        <v>421</v>
      </c>
      <c r="G17" s="33">
        <f t="shared" si="1"/>
        <v>421</v>
      </c>
      <c r="H17" s="34">
        <v>572.24305555555554</v>
      </c>
      <c r="I17" s="34">
        <v>140.77513918152343</v>
      </c>
      <c r="J17" s="33">
        <f t="shared" si="2"/>
        <v>-151.24305555555554</v>
      </c>
      <c r="K17" s="33">
        <f t="shared" si="3"/>
        <v>-1.0743591264401748</v>
      </c>
      <c r="L17" s="34">
        <v>-0.15750435033423901</v>
      </c>
      <c r="M17" s="33">
        <f t="shared" si="4"/>
        <v>0.16921623623562029</v>
      </c>
      <c r="N17" s="1">
        <f t="shared" si="5"/>
        <v>20.243947954033452</v>
      </c>
      <c r="O17" s="39">
        <f t="shared" si="7"/>
        <v>296.11181640725897</v>
      </c>
      <c r="P17" s="38"/>
    </row>
    <row r="18" spans="3:16">
      <c r="C18" s="31">
        <v>11</v>
      </c>
      <c r="D18">
        <v>435</v>
      </c>
      <c r="E18" s="31">
        <f t="shared" si="6"/>
        <v>4645</v>
      </c>
      <c r="F18" s="31">
        <f t="shared" si="0"/>
        <v>422.27272727272725</v>
      </c>
      <c r="G18" s="33">
        <f t="shared" si="1"/>
        <v>422.27272727272725</v>
      </c>
      <c r="H18" s="34">
        <v>582.625</v>
      </c>
      <c r="I18" s="34">
        <v>152.78431595814146</v>
      </c>
      <c r="J18" s="33">
        <f t="shared" si="2"/>
        <v>-160.35227272727275</v>
      </c>
      <c r="K18" s="33">
        <f t="shared" si="3"/>
        <v>-1.0495335972260706</v>
      </c>
      <c r="L18" s="34">
        <v>7.6996217414907697E-2</v>
      </c>
      <c r="M18" s="33">
        <f t="shared" si="4"/>
        <v>-8.0810117036268697E-2</v>
      </c>
      <c r="N18" s="1">
        <f t="shared" si="5"/>
        <v>-9.6676054250709811</v>
      </c>
      <c r="O18" s="39">
        <f t="shared" si="7"/>
        <v>286.444210982188</v>
      </c>
      <c r="P18" s="38"/>
    </row>
    <row r="19" spans="3:16">
      <c r="C19" s="31">
        <v>12</v>
      </c>
      <c r="D19">
        <v>471</v>
      </c>
      <c r="E19" s="31">
        <f t="shared" si="6"/>
        <v>5116</v>
      </c>
      <c r="F19" s="31">
        <f t="shared" si="0"/>
        <v>426.33333333333331</v>
      </c>
      <c r="G19" s="33">
        <f t="shared" si="1"/>
        <v>426.33333333333331</v>
      </c>
      <c r="H19" s="34">
        <v>591.22916666666663</v>
      </c>
      <c r="I19" s="34">
        <v>157.09578917184405</v>
      </c>
      <c r="J19" s="33">
        <f t="shared" si="2"/>
        <v>-164.89583333333331</v>
      </c>
      <c r="K19" s="33">
        <f t="shared" si="3"/>
        <v>-1.0496515164576241</v>
      </c>
      <c r="L19" s="34">
        <v>4.8286723726260201E-2</v>
      </c>
      <c r="M19" s="33">
        <f t="shared" si="4"/>
        <v>-5.0684232784039357E-2</v>
      </c>
      <c r="N19" s="1">
        <f t="shared" si="5"/>
        <v>-6.0635373614002157</v>
      </c>
      <c r="O19" s="39">
        <f t="shared" si="7"/>
        <v>280.38067362078777</v>
      </c>
      <c r="P19" s="38"/>
    </row>
    <row r="20" spans="3:16">
      <c r="C20" s="31">
        <v>13</v>
      </c>
      <c r="D20">
        <v>481</v>
      </c>
      <c r="E20" s="31">
        <f t="shared" si="6"/>
        <v>5597</v>
      </c>
      <c r="F20" s="31">
        <f t="shared" si="0"/>
        <v>430.53846153846155</v>
      </c>
      <c r="G20" s="33">
        <f t="shared" si="1"/>
        <v>430.53846153846155</v>
      </c>
      <c r="H20" s="34">
        <v>592.9375</v>
      </c>
      <c r="I20" s="34">
        <v>151.30071102722107</v>
      </c>
      <c r="J20" s="33">
        <f t="shared" si="2"/>
        <v>-162.39903846153845</v>
      </c>
      <c r="K20" s="33">
        <f t="shared" si="3"/>
        <v>-1.0733527777825225</v>
      </c>
      <c r="L20" s="34">
        <v>-2.2417276477500001E-2</v>
      </c>
      <c r="M20" s="33">
        <f t="shared" si="4"/>
        <v>2.4061645977443428E-2</v>
      </c>
      <c r="N20" s="1">
        <f t="shared" si="5"/>
        <v>2.8785813920213359</v>
      </c>
      <c r="O20" s="39">
        <f t="shared" si="7"/>
        <v>283.25925501280909</v>
      </c>
      <c r="P20" s="38"/>
    </row>
    <row r="21" spans="3:16">
      <c r="C21" s="31">
        <v>14</v>
      </c>
      <c r="D21">
        <v>481</v>
      </c>
      <c r="E21" s="31">
        <f t="shared" si="6"/>
        <v>6078</v>
      </c>
      <c r="F21" s="31">
        <f t="shared" si="0"/>
        <v>434.14285714285717</v>
      </c>
      <c r="G21" s="33">
        <f t="shared" si="1"/>
        <v>434.14285714285717</v>
      </c>
      <c r="H21" s="34">
        <v>593.34027777777783</v>
      </c>
      <c r="I21" s="34">
        <v>138.42056939158834</v>
      </c>
      <c r="J21" s="33">
        <f t="shared" si="2"/>
        <v>-159.19742063492066</v>
      </c>
      <c r="K21" s="33">
        <f t="shared" si="3"/>
        <v>-1.1500994493423526</v>
      </c>
      <c r="L21" s="34">
        <v>5.41635317494924E-2</v>
      </c>
      <c r="M21" s="33">
        <f t="shared" si="4"/>
        <v>-6.2293448039528243E-2</v>
      </c>
      <c r="N21" s="1">
        <f t="shared" si="5"/>
        <v>-7.452389605413293</v>
      </c>
      <c r="O21" s="39">
        <f t="shared" si="7"/>
        <v>275.80686540739578</v>
      </c>
      <c r="P21" s="38"/>
    </row>
    <row r="22" spans="3:16">
      <c r="C22" s="31">
        <v>15</v>
      </c>
      <c r="D22">
        <v>481</v>
      </c>
      <c r="E22" s="31">
        <f t="shared" si="6"/>
        <v>6559</v>
      </c>
      <c r="F22" s="31">
        <f t="shared" si="0"/>
        <v>437.26666666666665</v>
      </c>
      <c r="G22" s="33">
        <f t="shared" si="1"/>
        <v>437.26666666666665</v>
      </c>
      <c r="H22" s="34">
        <v>590.88888888888891</v>
      </c>
      <c r="I22" s="34">
        <v>134.12206688956459</v>
      </c>
      <c r="J22" s="33">
        <f t="shared" si="2"/>
        <v>-153.62222222222226</v>
      </c>
      <c r="K22" s="33">
        <f t="shared" si="3"/>
        <v>-1.1453911036780695</v>
      </c>
      <c r="L22" s="34">
        <v>0.34571775220411999</v>
      </c>
      <c r="M22" s="33">
        <f t="shared" si="4"/>
        <v>-0.39598203775817836</v>
      </c>
      <c r="N22" s="1">
        <f t="shared" si="5"/>
        <v>-47.372757729622876</v>
      </c>
      <c r="O22" s="39">
        <f t="shared" si="7"/>
        <v>228.43410767777289</v>
      </c>
      <c r="P22" s="38"/>
    </row>
    <row r="23" spans="3:16">
      <c r="C23" s="31">
        <v>16</v>
      </c>
      <c r="D23">
        <v>482</v>
      </c>
      <c r="E23" s="31">
        <f t="shared" si="6"/>
        <v>7041</v>
      </c>
      <c r="F23" s="31">
        <f t="shared" si="0"/>
        <v>440.0625</v>
      </c>
      <c r="G23" s="33">
        <f t="shared" si="1"/>
        <v>440.0625</v>
      </c>
      <c r="H23" s="34">
        <v>590.51388888888891</v>
      </c>
      <c r="I23" s="34">
        <v>137.31633562517624</v>
      </c>
      <c r="J23" s="33">
        <f t="shared" si="2"/>
        <v>-150.45138888888891</v>
      </c>
      <c r="K23" s="33">
        <f t="shared" si="3"/>
        <v>-1.095655430971932</v>
      </c>
      <c r="L23" s="34">
        <v>-6.2582410722708995E-2</v>
      </c>
      <c r="M23" s="33">
        <f t="shared" si="4"/>
        <v>6.8568758191652174E-2</v>
      </c>
      <c r="N23" s="1">
        <f t="shared" si="5"/>
        <v>8.2031275661496696</v>
      </c>
      <c r="O23" s="39">
        <f t="shared" si="7"/>
        <v>236.63723524392256</v>
      </c>
      <c r="P23" s="38"/>
    </row>
    <row r="24" spans="3:16">
      <c r="C24" s="31">
        <v>17</v>
      </c>
      <c r="D24">
        <v>482</v>
      </c>
      <c r="E24" s="31">
        <f t="shared" si="6"/>
        <v>7523</v>
      </c>
      <c r="F24" s="31">
        <f t="shared" si="0"/>
        <v>442.52941176470586</v>
      </c>
      <c r="G24" s="33">
        <f t="shared" si="1"/>
        <v>442.52941176470586</v>
      </c>
      <c r="H24" s="34">
        <v>592.875</v>
      </c>
      <c r="I24" s="34">
        <v>137.11318763625994</v>
      </c>
      <c r="J24" s="33">
        <f t="shared" si="2"/>
        <v>-150.34558823529414</v>
      </c>
      <c r="K24" s="33">
        <f t="shared" si="3"/>
        <v>-1.0965071327357492</v>
      </c>
      <c r="L24" s="34">
        <v>4.70182705836985E-2</v>
      </c>
      <c r="M24" s="33">
        <f t="shared" si="4"/>
        <v>-5.1555869063924863E-2</v>
      </c>
      <c r="N24" s="1">
        <f t="shared" si="5"/>
        <v>-6.1678143496927564</v>
      </c>
      <c r="O24" s="39">
        <f t="shared" si="7"/>
        <v>230.46942089422981</v>
      </c>
      <c r="P24" s="38"/>
    </row>
    <row r="25" spans="3:16">
      <c r="C25" s="31">
        <v>18</v>
      </c>
      <c r="D25">
        <v>480</v>
      </c>
      <c r="E25" s="31">
        <f t="shared" si="6"/>
        <v>8003</v>
      </c>
      <c r="F25" s="31">
        <f t="shared" si="0"/>
        <v>444.61111111111109</v>
      </c>
      <c r="G25" s="33">
        <f t="shared" si="1"/>
        <v>444.61111111111109</v>
      </c>
      <c r="H25" s="34">
        <v>590.89583333333337</v>
      </c>
      <c r="I25" s="34">
        <v>131.57824754598585</v>
      </c>
      <c r="J25" s="33">
        <f t="shared" si="2"/>
        <v>-146.28472222222229</v>
      </c>
      <c r="K25" s="33">
        <f t="shared" si="3"/>
        <v>-1.1117698020039111</v>
      </c>
      <c r="L25" s="34">
        <v>-0.37245739448349002</v>
      </c>
      <c r="M25" s="33">
        <f t="shared" si="4"/>
        <v>0.41408688371980229</v>
      </c>
      <c r="N25" s="1">
        <f t="shared" si="5"/>
        <v>49.538705675968671</v>
      </c>
      <c r="O25" s="39">
        <f t="shared" si="7"/>
        <v>280.0081265701985</v>
      </c>
      <c r="P25" s="38"/>
    </row>
    <row r="26" spans="3:16">
      <c r="C26" s="31">
        <v>19</v>
      </c>
      <c r="D26">
        <v>472</v>
      </c>
      <c r="E26" s="31">
        <f t="shared" si="6"/>
        <v>8475</v>
      </c>
      <c r="F26" s="31">
        <f t="shared" si="0"/>
        <v>446.05263157894734</v>
      </c>
      <c r="G26" s="33">
        <f t="shared" si="1"/>
        <v>446.05263157894734</v>
      </c>
      <c r="H26" s="34">
        <v>585.56944444444446</v>
      </c>
      <c r="I26" s="34">
        <v>148.70191955052513</v>
      </c>
      <c r="J26" s="33">
        <f t="shared" si="2"/>
        <v>-139.51681286549712</v>
      </c>
      <c r="K26" s="33">
        <f t="shared" si="3"/>
        <v>-0.93823141817676969</v>
      </c>
      <c r="L26" s="34">
        <v>0.38670406248483502</v>
      </c>
      <c r="M26" s="33">
        <f t="shared" si="4"/>
        <v>-0.36281790095986494</v>
      </c>
      <c r="N26" s="1">
        <f t="shared" si="5"/>
        <v>-43.405212568349647</v>
      </c>
      <c r="O26" s="39">
        <f t="shared" si="7"/>
        <v>236.60291400184886</v>
      </c>
      <c r="P26" s="38"/>
    </row>
    <row r="27" spans="3:16">
      <c r="C27" s="31">
        <v>20</v>
      </c>
      <c r="D27">
        <v>483</v>
      </c>
      <c r="E27" s="31">
        <f t="shared" si="6"/>
        <v>8958</v>
      </c>
      <c r="F27" s="31">
        <f t="shared" si="0"/>
        <v>447.9</v>
      </c>
      <c r="G27" s="33">
        <f t="shared" si="1"/>
        <v>447.9</v>
      </c>
      <c r="H27" s="34">
        <v>594.50694444444446</v>
      </c>
      <c r="I27" s="34">
        <v>151.96802187209369</v>
      </c>
      <c r="J27" s="33">
        <f t="shared" si="2"/>
        <v>-146.60694444444448</v>
      </c>
      <c r="K27" s="33">
        <f t="shared" si="3"/>
        <v>-0.96472233196427704</v>
      </c>
      <c r="L27" s="34">
        <v>-9.1185322782503506E-2</v>
      </c>
      <c r="M27" s="33">
        <f t="shared" si="4"/>
        <v>8.7968517235652105E-2</v>
      </c>
      <c r="N27" s="1">
        <f t="shared" si="5"/>
        <v>10.523990629553833</v>
      </c>
      <c r="O27" s="39">
        <f t="shared" si="7"/>
        <v>247.12690463140268</v>
      </c>
      <c r="P27" s="38"/>
    </row>
    <row r="28" spans="3:16">
      <c r="C28" s="31">
        <v>21</v>
      </c>
      <c r="D28">
        <v>483</v>
      </c>
      <c r="E28" s="31">
        <f t="shared" si="6"/>
        <v>9441</v>
      </c>
      <c r="F28" s="31">
        <f t="shared" si="0"/>
        <v>449.57142857142856</v>
      </c>
      <c r="G28" s="33">
        <f t="shared" si="1"/>
        <v>449.57142857142856</v>
      </c>
      <c r="H28" s="34">
        <v>594.77777777777783</v>
      </c>
      <c r="I28" s="34">
        <v>156.05725345483415</v>
      </c>
      <c r="J28" s="33">
        <f t="shared" si="2"/>
        <v>-145.20634920634927</v>
      </c>
      <c r="K28" s="33">
        <f t="shared" si="3"/>
        <v>-0.93046844021495401</v>
      </c>
      <c r="L28" s="34">
        <v>0.30590930390267401</v>
      </c>
      <c r="M28" s="33">
        <f t="shared" si="4"/>
        <v>-0.28463895284956342</v>
      </c>
      <c r="N28" s="1">
        <f t="shared" si="5"/>
        <v>-34.052383360859714</v>
      </c>
      <c r="O28" s="39">
        <f t="shared" si="7"/>
        <v>213.07452127054296</v>
      </c>
      <c r="P28" s="38"/>
    </row>
    <row r="29" spans="3:16">
      <c r="C29" s="31">
        <v>22</v>
      </c>
      <c r="D29">
        <v>483</v>
      </c>
      <c r="E29" s="31">
        <f t="shared" si="6"/>
        <v>9924</v>
      </c>
      <c r="F29" s="31">
        <f t="shared" si="0"/>
        <v>451.09090909090907</v>
      </c>
      <c r="G29" s="33">
        <f t="shared" si="1"/>
        <v>451.09090909090907</v>
      </c>
      <c r="H29" s="34">
        <v>603.54861111111109</v>
      </c>
      <c r="I29" s="34">
        <v>146.91902673798901</v>
      </c>
      <c r="J29" s="33">
        <f t="shared" si="2"/>
        <v>-152.45770202020202</v>
      </c>
      <c r="K29" s="33">
        <f t="shared" si="3"/>
        <v>-1.0376988291114295</v>
      </c>
      <c r="L29" s="34">
        <v>-0.412632532927588</v>
      </c>
      <c r="M29" s="33">
        <f t="shared" si="4"/>
        <v>0.42818829627224148</v>
      </c>
      <c r="N29" s="1">
        <f t="shared" si="5"/>
        <v>51.22570846092863</v>
      </c>
      <c r="O29" s="39">
        <f t="shared" si="7"/>
        <v>264.30022973147157</v>
      </c>
      <c r="P29" s="38"/>
    </row>
    <row r="30" spans="3:16">
      <c r="C30" s="31">
        <v>23</v>
      </c>
      <c r="D30">
        <v>483</v>
      </c>
      <c r="E30" s="31">
        <f t="shared" si="6"/>
        <v>10407</v>
      </c>
      <c r="F30" s="31">
        <f t="shared" si="0"/>
        <v>452.47826086956519</v>
      </c>
      <c r="G30" s="33">
        <f t="shared" si="1"/>
        <v>452.47826086956519</v>
      </c>
      <c r="H30" s="34">
        <v>602.84027777777783</v>
      </c>
      <c r="I30" s="34">
        <v>140.2683573463722</v>
      </c>
      <c r="J30" s="33">
        <f t="shared" si="2"/>
        <v>-150.36201690821264</v>
      </c>
      <c r="K30" s="33">
        <f t="shared" si="3"/>
        <v>-1.0719596333256802</v>
      </c>
      <c r="L30" s="34">
        <v>-0.160046516927973</v>
      </c>
      <c r="M30" s="33">
        <f t="shared" si="4"/>
        <v>0.17156340560116221</v>
      </c>
      <c r="N30" s="1">
        <f t="shared" si="5"/>
        <v>20.524748281072814</v>
      </c>
      <c r="O30" s="39">
        <f t="shared" si="7"/>
        <v>284.82497801254436</v>
      </c>
      <c r="P30" s="38"/>
    </row>
    <row r="31" spans="3:16">
      <c r="C31" s="31">
        <v>24</v>
      </c>
      <c r="D31">
        <v>483</v>
      </c>
      <c r="E31" s="31">
        <f t="shared" si="6"/>
        <v>10890</v>
      </c>
      <c r="F31" s="31">
        <f t="shared" si="0"/>
        <v>453.75</v>
      </c>
      <c r="G31" s="33">
        <f t="shared" si="1"/>
        <v>453.75</v>
      </c>
      <c r="H31" s="34">
        <v>593.15277777777783</v>
      </c>
      <c r="I31" s="34">
        <v>136.03965482364941</v>
      </c>
      <c r="J31" s="33">
        <f t="shared" si="2"/>
        <v>-139.40277777777783</v>
      </c>
      <c r="K31" s="33">
        <f t="shared" si="3"/>
        <v>-1.0247216369262926</v>
      </c>
      <c r="L31" s="34">
        <v>0.210436845525515</v>
      </c>
      <c r="M31" s="33">
        <f t="shared" si="4"/>
        <v>-0.21563918881651112</v>
      </c>
      <c r="N31" s="1">
        <f t="shared" si="5"/>
        <v>-25.797693013175067</v>
      </c>
      <c r="O31" s="39">
        <f t="shared" si="7"/>
        <v>259.02728499936927</v>
      </c>
      <c r="P31" s="38"/>
    </row>
    <row r="32" spans="3:16">
      <c r="C32" s="31">
        <v>25</v>
      </c>
      <c r="D32">
        <v>484</v>
      </c>
      <c r="E32" s="31">
        <f t="shared" si="6"/>
        <v>11374</v>
      </c>
      <c r="F32" s="31">
        <f t="shared" si="0"/>
        <v>454.96</v>
      </c>
      <c r="G32" s="33">
        <f t="shared" si="1"/>
        <v>454.96</v>
      </c>
      <c r="H32" s="34">
        <v>586.00694444444446</v>
      </c>
      <c r="I32" s="34">
        <v>146.33989062385234</v>
      </c>
      <c r="J32" s="33">
        <f t="shared" si="2"/>
        <v>-131.04694444444448</v>
      </c>
      <c r="K32" s="33">
        <f t="shared" si="3"/>
        <v>-0.89549707797229128</v>
      </c>
      <c r="L32" s="34">
        <v>-0.39868631754128397</v>
      </c>
      <c r="M32" s="33">
        <f t="shared" si="4"/>
        <v>0.35702243238575287</v>
      </c>
      <c r="N32" s="1">
        <f t="shared" si="5"/>
        <v>42.71187978425322</v>
      </c>
      <c r="O32" s="39">
        <f t="shared" si="7"/>
        <v>301.73916478362247</v>
      </c>
      <c r="P32" s="38"/>
    </row>
    <row r="33" spans="3:16">
      <c r="C33" s="31">
        <v>26</v>
      </c>
      <c r="D33">
        <v>483</v>
      </c>
      <c r="E33" s="31">
        <f t="shared" si="6"/>
        <v>11857</v>
      </c>
      <c r="F33" s="31">
        <f t="shared" si="0"/>
        <v>456.03846153846155</v>
      </c>
      <c r="G33" s="33">
        <f t="shared" si="1"/>
        <v>456.03846153846155</v>
      </c>
      <c r="H33" s="34">
        <v>601.5625</v>
      </c>
      <c r="I33" s="34">
        <v>136.50803499750893</v>
      </c>
      <c r="J33" s="33">
        <f t="shared" si="2"/>
        <v>-145.52403846153845</v>
      </c>
      <c r="K33" s="33">
        <f t="shared" si="3"/>
        <v>-1.0660474195837193</v>
      </c>
      <c r="L33" s="34">
        <v>-0.21956325641795699</v>
      </c>
      <c r="M33" s="33">
        <f t="shared" si="4"/>
        <v>0.23406484293976154</v>
      </c>
      <c r="N33" s="1">
        <f t="shared" si="5"/>
        <v>28.002020395629781</v>
      </c>
      <c r="O33" s="39">
        <f t="shared" si="7"/>
        <v>329.74118517925223</v>
      </c>
      <c r="P33" s="38"/>
    </row>
    <row r="34" spans="3:16">
      <c r="C34" s="31">
        <v>27</v>
      </c>
      <c r="D34">
        <v>486</v>
      </c>
      <c r="E34" s="31">
        <f t="shared" si="6"/>
        <v>12343</v>
      </c>
      <c r="F34" s="31">
        <f t="shared" si="0"/>
        <v>457.14814814814815</v>
      </c>
      <c r="G34" s="33">
        <f t="shared" si="1"/>
        <v>457.14814814814815</v>
      </c>
      <c r="H34" s="34">
        <v>592.95833333333337</v>
      </c>
      <c r="I34" s="34">
        <v>135.90159309954026</v>
      </c>
      <c r="J34" s="33">
        <f t="shared" si="2"/>
        <v>-135.81018518518522</v>
      </c>
      <c r="K34" s="33">
        <f t="shared" si="3"/>
        <v>-0.99932739629999701</v>
      </c>
      <c r="L34" s="34">
        <v>0.16283076742556499</v>
      </c>
      <c r="M34" s="33">
        <f t="shared" si="4"/>
        <v>-0.16272124684892023</v>
      </c>
      <c r="N34" s="1">
        <f t="shared" si="5"/>
        <v>-19.466928975055133</v>
      </c>
      <c r="O34" s="39">
        <f t="shared" si="7"/>
        <v>310.27425620419712</v>
      </c>
      <c r="P34" s="38"/>
    </row>
    <row r="35" spans="3:16">
      <c r="C35" s="31">
        <v>28</v>
      </c>
      <c r="D35">
        <v>487</v>
      </c>
      <c r="E35" s="31">
        <f t="shared" si="6"/>
        <v>12830</v>
      </c>
      <c r="F35" s="31">
        <f t="shared" si="0"/>
        <v>458.21428571428572</v>
      </c>
      <c r="G35" s="33">
        <f t="shared" si="1"/>
        <v>458.21428571428572</v>
      </c>
      <c r="H35" s="34">
        <v>595.15972222222217</v>
      </c>
      <c r="I35" s="34">
        <v>136.80723323588032</v>
      </c>
      <c r="J35" s="33">
        <f t="shared" si="2"/>
        <v>-136.94543650793645</v>
      </c>
      <c r="K35" s="33">
        <f t="shared" si="3"/>
        <v>-1.0010102044225824</v>
      </c>
      <c r="L35" s="34">
        <v>0.35397481669124398</v>
      </c>
      <c r="M35" s="33">
        <f t="shared" si="4"/>
        <v>-0.35433240361654827</v>
      </c>
      <c r="N35" s="1">
        <f t="shared" si="5"/>
        <v>-42.390061951579035</v>
      </c>
      <c r="O35" s="39">
        <f t="shared" si="7"/>
        <v>267.8841942526181</v>
      </c>
      <c r="P35" s="38"/>
    </row>
    <row r="36" spans="3:16">
      <c r="C36" s="31">
        <v>29</v>
      </c>
      <c r="D36">
        <v>486</v>
      </c>
      <c r="E36" s="31">
        <f t="shared" si="6"/>
        <v>13316</v>
      </c>
      <c r="F36" s="31">
        <f t="shared" si="0"/>
        <v>459.17241379310343</v>
      </c>
      <c r="G36" s="33">
        <f t="shared" si="1"/>
        <v>459.17241379310343</v>
      </c>
      <c r="H36" s="34">
        <v>596.54166666666663</v>
      </c>
      <c r="I36" s="34">
        <v>138.41797828781748</v>
      </c>
      <c r="J36" s="33">
        <f t="shared" si="2"/>
        <v>-137.3692528735632</v>
      </c>
      <c r="K36" s="33">
        <f t="shared" si="3"/>
        <v>-0.99242348842811712</v>
      </c>
      <c r="L36" s="34">
        <v>-9.3603306399530198E-2</v>
      </c>
      <c r="M36" s="33">
        <f t="shared" si="4"/>
        <v>9.2894119865427657E-2</v>
      </c>
      <c r="N36" s="1">
        <f t="shared" si="5"/>
        <v>11.113258216977201</v>
      </c>
      <c r="O36" s="39">
        <f t="shared" si="7"/>
        <v>278.99745246959532</v>
      </c>
      <c r="P36" s="38"/>
    </row>
    <row r="37" spans="3:16">
      <c r="C37" s="31">
        <v>30</v>
      </c>
      <c r="D37">
        <v>488</v>
      </c>
      <c r="E37" s="31">
        <f t="shared" si="6"/>
        <v>13804</v>
      </c>
      <c r="F37" s="31">
        <f t="shared" si="0"/>
        <v>460.13333333333333</v>
      </c>
      <c r="G37" s="33">
        <f t="shared" si="1"/>
        <v>460.13333333333333</v>
      </c>
      <c r="H37" s="34">
        <v>593.96527777777783</v>
      </c>
      <c r="I37" s="34">
        <v>134.34838404843504</v>
      </c>
      <c r="J37" s="33">
        <f t="shared" si="2"/>
        <v>-133.8319444444445</v>
      </c>
      <c r="K37" s="33">
        <f t="shared" si="3"/>
        <v>-0.9961559671324044</v>
      </c>
      <c r="L37" s="34">
        <v>-4.4613689782793302E-3</v>
      </c>
      <c r="M37" s="33">
        <f t="shared" si="4"/>
        <v>4.4442193292923531E-3</v>
      </c>
      <c r="N37" s="1">
        <f t="shared" si="5"/>
        <v>0.53167796897000907</v>
      </c>
      <c r="O37" s="39">
        <f t="shared" si="7"/>
        <v>279.52913043856535</v>
      </c>
      <c r="P37" s="38"/>
    </row>
    <row r="38" spans="3:16">
      <c r="C38" s="31">
        <v>31</v>
      </c>
      <c r="D38">
        <v>488</v>
      </c>
      <c r="E38" s="31">
        <f t="shared" si="6"/>
        <v>14292</v>
      </c>
      <c r="F38" s="31">
        <f t="shared" si="0"/>
        <v>461.03225806451616</v>
      </c>
      <c r="G38" s="33">
        <f t="shared" si="1"/>
        <v>461.03225806451616</v>
      </c>
      <c r="H38" s="34">
        <v>596.95833333333337</v>
      </c>
      <c r="I38" s="34">
        <v>130.59438485878078</v>
      </c>
      <c r="J38" s="33">
        <f t="shared" si="2"/>
        <v>-135.92607526881721</v>
      </c>
      <c r="K38" s="33">
        <f t="shared" si="3"/>
        <v>-1.0408263373329711</v>
      </c>
      <c r="L38" s="34">
        <v>-0.115425392516623</v>
      </c>
      <c r="M38" s="33">
        <f t="shared" si="4"/>
        <v>0.12013778852829725</v>
      </c>
      <c r="N38" s="1">
        <f t="shared" si="5"/>
        <v>14.372516446312337</v>
      </c>
      <c r="O38" s="39">
        <f t="shared" si="7"/>
        <v>293.90164688487766</v>
      </c>
      <c r="P38" s="38"/>
    </row>
    <row r="39" spans="3:16">
      <c r="C39" s="31">
        <v>32</v>
      </c>
      <c r="D39">
        <v>488</v>
      </c>
      <c r="E39" s="31">
        <f t="shared" si="6"/>
        <v>14780</v>
      </c>
      <c r="F39" s="31">
        <f t="shared" si="0"/>
        <v>461.875</v>
      </c>
      <c r="G39" s="33">
        <f t="shared" si="1"/>
        <v>461.875</v>
      </c>
      <c r="H39" s="34">
        <v>590.85416666666663</v>
      </c>
      <c r="I39" s="34">
        <v>141.52036443194686</v>
      </c>
      <c r="J39" s="33">
        <f t="shared" si="2"/>
        <v>-128.97916666666663</v>
      </c>
      <c r="K39" s="33">
        <f t="shared" si="3"/>
        <v>-0.91138238079290035</v>
      </c>
      <c r="L39" s="34">
        <v>-0.123302843932489</v>
      </c>
      <c r="M39" s="33">
        <f t="shared" si="4"/>
        <v>0.11237603946172725</v>
      </c>
      <c r="N39" s="1">
        <f t="shared" si="5"/>
        <v>13.443950443242031</v>
      </c>
      <c r="O39" s="39">
        <f t="shared" si="7"/>
        <v>307.34559732811971</v>
      </c>
      <c r="P39" s="38"/>
    </row>
    <row r="40" spans="3:16">
      <c r="C40" s="31">
        <v>33</v>
      </c>
      <c r="D40">
        <v>498</v>
      </c>
      <c r="E40" s="31">
        <f t="shared" si="6"/>
        <v>15278</v>
      </c>
      <c r="F40" s="31">
        <f t="shared" si="0"/>
        <v>462.969696969697</v>
      </c>
      <c r="G40" s="33">
        <f t="shared" si="1"/>
        <v>462.969696969697</v>
      </c>
      <c r="H40" s="34">
        <v>594.59722222222217</v>
      </c>
      <c r="I40" s="34">
        <v>139.61887781092153</v>
      </c>
      <c r="J40" s="33">
        <f t="shared" si="2"/>
        <v>-131.62752525252517</v>
      </c>
      <c r="K40" s="33">
        <f t="shared" si="3"/>
        <v>-0.94276309419118365</v>
      </c>
      <c r="L40" s="34">
        <v>0.30540504012395903</v>
      </c>
      <c r="M40" s="33">
        <f t="shared" si="4"/>
        <v>-0.28792460060884623</v>
      </c>
      <c r="N40" s="1">
        <f t="shared" si="5"/>
        <v>-34.445457239075466</v>
      </c>
      <c r="O40" s="39">
        <f t="shared" si="7"/>
        <v>272.90014008904427</v>
      </c>
      <c r="P40" s="38"/>
    </row>
    <row r="41" spans="3:16">
      <c r="C41" s="31">
        <v>34</v>
      </c>
      <c r="D41">
        <v>521</v>
      </c>
      <c r="E41" s="31">
        <f t="shared" si="6"/>
        <v>15799</v>
      </c>
      <c r="F41" s="31">
        <f t="shared" si="0"/>
        <v>464.6764705882353</v>
      </c>
      <c r="G41" s="33">
        <f t="shared" si="1"/>
        <v>464.6764705882353</v>
      </c>
      <c r="H41" s="34">
        <v>589.72222222222217</v>
      </c>
      <c r="I41" s="34">
        <v>141.0559302077564</v>
      </c>
      <c r="J41" s="33">
        <f t="shared" si="2"/>
        <v>-125.04575163398687</v>
      </c>
      <c r="K41" s="33">
        <f t="shared" si="3"/>
        <v>-0.88649765699188476</v>
      </c>
      <c r="L41" s="34">
        <v>0.18318649307103901</v>
      </c>
      <c r="M41" s="33">
        <f t="shared" si="4"/>
        <v>-0.16239439690003621</v>
      </c>
      <c r="N41" s="1">
        <f t="shared" si="5"/>
        <v>-19.427826738170644</v>
      </c>
      <c r="O41" s="39">
        <f t="shared" si="7"/>
        <v>253.47231335087363</v>
      </c>
      <c r="P41" s="38"/>
    </row>
    <row r="42" spans="3:16">
      <c r="C42" s="31">
        <v>35</v>
      </c>
      <c r="D42">
        <v>793</v>
      </c>
      <c r="E42" s="31">
        <f t="shared" si="6"/>
        <v>16592</v>
      </c>
      <c r="F42" s="31">
        <f t="shared" si="0"/>
        <v>474.05714285714288</v>
      </c>
      <c r="G42" s="33">
        <f t="shared" si="1"/>
        <v>474.05714285714288</v>
      </c>
      <c r="H42" s="34">
        <v>599.06944444444446</v>
      </c>
      <c r="I42" s="34">
        <v>131.42349487015244</v>
      </c>
      <c r="J42" s="33">
        <f t="shared" si="2"/>
        <v>-125.01230158730158</v>
      </c>
      <c r="K42" s="33">
        <f t="shared" si="3"/>
        <v>-0.95121729726343696</v>
      </c>
      <c r="L42" s="34">
        <v>-0.20638902326310801</v>
      </c>
      <c r="M42" s="33">
        <f t="shared" si="4"/>
        <v>0.19632080889317421</v>
      </c>
      <c r="N42" s="1">
        <f t="shared" si="5"/>
        <v>23.486565627149719</v>
      </c>
      <c r="O42" s="39">
        <f t="shared" si="7"/>
        <v>276.95887897802334</v>
      </c>
      <c r="P42" s="38"/>
    </row>
    <row r="43" spans="3:16">
      <c r="C43" s="31">
        <v>36</v>
      </c>
      <c r="D43">
        <v>681</v>
      </c>
      <c r="E43" s="31">
        <f t="shared" si="6"/>
        <v>17273</v>
      </c>
      <c r="F43" s="31">
        <f t="shared" si="0"/>
        <v>479.80555555555554</v>
      </c>
      <c r="G43" s="33">
        <f t="shared" si="1"/>
        <v>479.80555555555554</v>
      </c>
      <c r="H43" s="34">
        <v>603.35416666666663</v>
      </c>
      <c r="I43" s="34">
        <v>133.4869873310252</v>
      </c>
      <c r="J43" s="33">
        <f t="shared" si="2"/>
        <v>-123.54861111111109</v>
      </c>
      <c r="K43" s="33">
        <f t="shared" si="3"/>
        <v>-0.92554797723265247</v>
      </c>
      <c r="L43" s="34">
        <v>0.235564644967103</v>
      </c>
      <c r="M43" s="33">
        <f t="shared" si="4"/>
        <v>-0.21802638065683011</v>
      </c>
      <c r="N43" s="1">
        <f t="shared" si="5"/>
        <v>-26.083281373055737</v>
      </c>
      <c r="O43" s="39">
        <f t="shared" si="7"/>
        <v>250.8755976049676</v>
      </c>
      <c r="P43" s="38"/>
    </row>
    <row r="44" spans="3:16">
      <c r="C44" s="31">
        <v>37</v>
      </c>
      <c r="D44">
        <v>2082</v>
      </c>
      <c r="E44" s="31">
        <f t="shared" si="6"/>
        <v>19355</v>
      </c>
      <c r="F44" s="31">
        <f t="shared" si="0"/>
        <v>523.10810810810813</v>
      </c>
      <c r="G44" s="33">
        <f t="shared" si="1"/>
        <v>523.10810810810813</v>
      </c>
      <c r="H44" s="34">
        <v>594.22222222222217</v>
      </c>
      <c r="I44" s="34">
        <v>140.38117163235725</v>
      </c>
      <c r="J44" s="33">
        <f t="shared" si="2"/>
        <v>-71.114114114114045</v>
      </c>
      <c r="K44" s="33">
        <f t="shared" si="3"/>
        <v>-0.50657871912021102</v>
      </c>
      <c r="L44" s="34">
        <v>0.17696058872105899</v>
      </c>
      <c r="M44" s="33">
        <f t="shared" si="4"/>
        <v>-8.9644468369072527E-2</v>
      </c>
      <c r="N44" s="1">
        <f t="shared" si="5"/>
        <v>-10.72449070137451</v>
      </c>
      <c r="O44" s="39">
        <f t="shared" si="7"/>
        <v>240.15110690359307</v>
      </c>
      <c r="P44" s="38"/>
    </row>
    <row r="45" spans="3:16">
      <c r="C45" s="31">
        <v>38</v>
      </c>
      <c r="D45">
        <v>2093</v>
      </c>
      <c r="E45" s="31">
        <f t="shared" si="6"/>
        <v>21448</v>
      </c>
      <c r="F45" s="31">
        <f t="shared" si="0"/>
        <v>564.42105263157896</v>
      </c>
      <c r="G45" s="33">
        <f t="shared" si="1"/>
        <v>564.42105263157896</v>
      </c>
      <c r="H45" s="34">
        <v>603.27777777777783</v>
      </c>
      <c r="I45" s="34">
        <v>133.72529217935462</v>
      </c>
      <c r="J45" s="33">
        <f t="shared" si="2"/>
        <v>-38.856725146198869</v>
      </c>
      <c r="K45" s="33">
        <f t="shared" si="3"/>
        <v>-0.29057124881120894</v>
      </c>
      <c r="L45" s="34">
        <v>-0.24570363005152601</v>
      </c>
      <c r="M45" s="33">
        <f t="shared" si="4"/>
        <v>7.1394410621519203E-2</v>
      </c>
      <c r="N45" s="1">
        <f t="shared" si="5"/>
        <v>8.5411705459424976</v>
      </c>
      <c r="O45" s="39">
        <f t="shared" si="7"/>
        <v>248.69227744953557</v>
      </c>
      <c r="P45" s="38"/>
    </row>
    <row r="46" spans="3:16">
      <c r="C46" s="31">
        <v>39</v>
      </c>
      <c r="D46">
        <v>909</v>
      </c>
      <c r="E46" s="31">
        <f t="shared" si="6"/>
        <v>22357</v>
      </c>
      <c r="F46" s="31">
        <f t="shared" si="0"/>
        <v>573.25641025641028</v>
      </c>
      <c r="G46" s="33">
        <f t="shared" si="1"/>
        <v>573.25641025641028</v>
      </c>
      <c r="H46" s="34">
        <v>611.58041958041963</v>
      </c>
      <c r="I46" s="34">
        <v>124.50218690241819</v>
      </c>
      <c r="J46" s="33">
        <f t="shared" si="2"/>
        <v>-38.324009324009353</v>
      </c>
      <c r="K46" s="33">
        <f t="shared" si="3"/>
        <v>-0.3078179610937018</v>
      </c>
      <c r="L46" s="34">
        <v>0.56952519611782104</v>
      </c>
      <c r="M46" s="33">
        <f t="shared" si="4"/>
        <v>-0.17531008466047832</v>
      </c>
      <c r="N46" s="1">
        <f t="shared" si="5"/>
        <v>-20.972976994608615</v>
      </c>
      <c r="O46" s="39">
        <f t="shared" si="7"/>
        <v>227.71930045492695</v>
      </c>
      <c r="P46" s="38"/>
    </row>
    <row r="47" spans="3:16">
      <c r="C47" s="31">
        <v>40</v>
      </c>
      <c r="D47">
        <v>1166</v>
      </c>
      <c r="E47" s="31">
        <f t="shared" si="6"/>
        <v>23523</v>
      </c>
      <c r="F47" s="31">
        <f t="shared" si="0"/>
        <v>588.07500000000005</v>
      </c>
      <c r="G47" s="33">
        <f t="shared" si="1"/>
        <v>588.07500000000005</v>
      </c>
      <c r="H47" s="34">
        <v>607.04166666666663</v>
      </c>
      <c r="I47" s="34">
        <v>138.45066148031097</v>
      </c>
      <c r="J47" s="33">
        <f t="shared" si="2"/>
        <v>-18.966666666666583</v>
      </c>
      <c r="K47" s="33">
        <f t="shared" si="3"/>
        <v>-0.13699224304077326</v>
      </c>
      <c r="L47" s="34">
        <v>-0.172978614560064</v>
      </c>
      <c r="M47" s="33">
        <f t="shared" si="4"/>
        <v>2.3696728406668529E-2</v>
      </c>
      <c r="N47" s="1">
        <f t="shared" si="5"/>
        <v>2.8349249883888086</v>
      </c>
      <c r="O47" s="39">
        <f t="shared" si="7"/>
        <v>230.55422544331577</v>
      </c>
      <c r="P47" s="38"/>
    </row>
    <row r="48" spans="3:16">
      <c r="C48" s="31">
        <v>41</v>
      </c>
      <c r="D48">
        <v>1250</v>
      </c>
      <c r="E48" s="31">
        <f t="shared" si="6"/>
        <v>24773</v>
      </c>
      <c r="F48" s="31">
        <f t="shared" si="0"/>
        <v>604.21951219512198</v>
      </c>
      <c r="G48" s="33">
        <f t="shared" si="1"/>
        <v>604.21951219512198</v>
      </c>
      <c r="H48" s="34">
        <v>600.26388888888891</v>
      </c>
      <c r="I48" s="34">
        <v>146.14749643712932</v>
      </c>
      <c r="J48" s="33">
        <f t="shared" si="2"/>
        <v>3.9556233062330648</v>
      </c>
      <c r="K48" s="33">
        <f t="shared" si="3"/>
        <v>2.7065966935223694E-2</v>
      </c>
      <c r="L48" s="34">
        <v>-0.40963794695392203</v>
      </c>
      <c r="M48" s="33">
        <f t="shared" si="4"/>
        <v>-1.1087247127667772E-2</v>
      </c>
      <c r="N48" s="1">
        <f t="shared" si="5"/>
        <v>-1.3264073164556429</v>
      </c>
      <c r="O48" s="39">
        <f t="shared" si="7"/>
        <v>229.22781812686014</v>
      </c>
      <c r="P48" s="38"/>
    </row>
    <row r="49" spans="3:16">
      <c r="C49" s="31">
        <v>42</v>
      </c>
      <c r="D49">
        <v>989</v>
      </c>
      <c r="E49" s="31">
        <f t="shared" si="6"/>
        <v>25762</v>
      </c>
      <c r="F49" s="31">
        <f t="shared" si="0"/>
        <v>613.38095238095241</v>
      </c>
      <c r="G49" s="33">
        <f t="shared" si="1"/>
        <v>613.38095238095241</v>
      </c>
      <c r="H49" s="34">
        <v>593.1875</v>
      </c>
      <c r="I49" s="34">
        <v>131.37907406203851</v>
      </c>
      <c r="J49" s="33">
        <f t="shared" si="2"/>
        <v>20.193452380952408</v>
      </c>
      <c r="K49" s="33">
        <f t="shared" si="3"/>
        <v>0.15370371975233177</v>
      </c>
      <c r="L49" s="34">
        <v>0.46924891743625102</v>
      </c>
      <c r="M49" s="33">
        <f t="shared" si="4"/>
        <v>7.2125304099706591E-2</v>
      </c>
      <c r="N49" s="1">
        <f t="shared" si="5"/>
        <v>8.6286099658322399</v>
      </c>
      <c r="O49" s="39">
        <f t="shared" si="7"/>
        <v>237.8564280926924</v>
      </c>
      <c r="P49" s="38"/>
    </row>
    <row r="50" spans="3:16">
      <c r="C50" s="31">
        <v>43</v>
      </c>
      <c r="D50">
        <v>445</v>
      </c>
      <c r="E50" s="31">
        <f t="shared" si="6"/>
        <v>26207</v>
      </c>
      <c r="F50" s="31">
        <f t="shared" si="0"/>
        <v>609.46511627906978</v>
      </c>
      <c r="G50" s="33">
        <f t="shared" si="1"/>
        <v>609.46511627906978</v>
      </c>
      <c r="H50" s="34">
        <v>598.30555555555554</v>
      </c>
      <c r="I50" s="34">
        <v>130.00636228529052</v>
      </c>
      <c r="J50" s="33">
        <f t="shared" si="2"/>
        <v>11.159560723514232</v>
      </c>
      <c r="K50" s="33">
        <f t="shared" si="3"/>
        <v>8.5838573800144494E-2</v>
      </c>
      <c r="L50" s="34">
        <v>-0.41591834989103699</v>
      </c>
      <c r="M50" s="33">
        <f t="shared" si="4"/>
        <v>-3.5701837971956099E-2</v>
      </c>
      <c r="N50" s="1">
        <f t="shared" si="5"/>
        <v>-4.2711394949196677</v>
      </c>
      <c r="O50" s="39">
        <f t="shared" si="7"/>
        <v>233.58528859777272</v>
      </c>
      <c r="P50" s="38"/>
    </row>
    <row r="51" spans="3:16">
      <c r="C51" s="31">
        <v>44</v>
      </c>
      <c r="D51">
        <v>2014</v>
      </c>
      <c r="E51" s="31">
        <f t="shared" si="6"/>
        <v>28221</v>
      </c>
      <c r="F51" s="31">
        <f t="shared" si="0"/>
        <v>641.38636363636363</v>
      </c>
      <c r="G51" s="33">
        <f t="shared" si="1"/>
        <v>641.38636363636363</v>
      </c>
      <c r="H51" s="34">
        <v>608.45138888888891</v>
      </c>
      <c r="I51" s="34">
        <v>133.91573542292073</v>
      </c>
      <c r="J51" s="33">
        <f t="shared" si="2"/>
        <v>32.934974747474712</v>
      </c>
      <c r="K51" s="33">
        <f t="shared" si="3"/>
        <v>0.24593804935217217</v>
      </c>
      <c r="L51" s="34">
        <v>0.121815760269714</v>
      </c>
      <c r="M51" s="33">
        <f t="shared" si="4"/>
        <v>2.9959130461085295E-2</v>
      </c>
      <c r="N51" s="1">
        <f t="shared" si="5"/>
        <v>3.5841187068941647</v>
      </c>
      <c r="O51" s="39">
        <f t="shared" si="7"/>
        <v>237.16940730466689</v>
      </c>
      <c r="P51" s="38"/>
    </row>
    <row r="52" spans="3:16">
      <c r="C52" s="31">
        <v>45</v>
      </c>
      <c r="D52">
        <v>545</v>
      </c>
      <c r="E52" s="31">
        <f t="shared" si="6"/>
        <v>28766</v>
      </c>
      <c r="F52" s="31">
        <f t="shared" si="0"/>
        <v>639.24444444444441</v>
      </c>
      <c r="G52" s="33">
        <f t="shared" si="1"/>
        <v>639.24444444444441</v>
      </c>
      <c r="H52" s="34">
        <v>608.65972222222217</v>
      </c>
      <c r="I52" s="34">
        <v>141.07500178484358</v>
      </c>
      <c r="J52" s="33">
        <f t="shared" si="2"/>
        <v>30.58472222222224</v>
      </c>
      <c r="K52" s="33">
        <f t="shared" si="3"/>
        <v>0.21679760294362879</v>
      </c>
      <c r="L52" s="34">
        <v>-1.04244766143967E-2</v>
      </c>
      <c r="M52" s="33">
        <f t="shared" si="4"/>
        <v>-2.2600015419431195E-3</v>
      </c>
      <c r="N52" s="1">
        <f t="shared" si="5"/>
        <v>-0.27037212627414015</v>
      </c>
      <c r="O52" s="39">
        <f t="shared" si="7"/>
        <v>236.89903517839275</v>
      </c>
      <c r="P52" s="38"/>
    </row>
    <row r="53" spans="3:16">
      <c r="C53" s="31">
        <v>46</v>
      </c>
      <c r="D53">
        <v>1766</v>
      </c>
      <c r="E53" s="31">
        <f t="shared" si="6"/>
        <v>30532</v>
      </c>
      <c r="F53" s="31">
        <f t="shared" si="0"/>
        <v>663.73913043478262</v>
      </c>
      <c r="G53" s="33">
        <f t="shared" si="1"/>
        <v>663.73913043478262</v>
      </c>
      <c r="H53" s="34">
        <v>613.14583333333337</v>
      </c>
      <c r="I53" s="34">
        <v>138.99343289562961</v>
      </c>
      <c r="J53" s="33">
        <f t="shared" si="2"/>
        <v>50.593297101449252</v>
      </c>
      <c r="K53" s="33">
        <f t="shared" si="3"/>
        <v>0.36399775188975897</v>
      </c>
      <c r="L53" s="34">
        <v>-0.27378202652869899</v>
      </c>
      <c r="M53" s="33">
        <f t="shared" si="4"/>
        <v>-9.9656042164268779E-2</v>
      </c>
      <c r="N53" s="1">
        <f t="shared" si="5"/>
        <v>-11.922211341879187</v>
      </c>
      <c r="O53" s="39">
        <f t="shared" si="7"/>
        <v>224.97682383651357</v>
      </c>
      <c r="P53" s="38"/>
    </row>
    <row r="54" spans="3:16">
      <c r="C54" s="31">
        <v>47</v>
      </c>
      <c r="D54">
        <v>1711</v>
      </c>
      <c r="E54" s="31">
        <f t="shared" si="6"/>
        <v>32243</v>
      </c>
      <c r="F54" s="31">
        <f t="shared" si="0"/>
        <v>686.02127659574467</v>
      </c>
      <c r="G54" s="33">
        <f t="shared" si="1"/>
        <v>686.02127659574467</v>
      </c>
      <c r="H54" s="34">
        <v>607.13888888888891</v>
      </c>
      <c r="I54" s="34">
        <v>138.36010637650958</v>
      </c>
      <c r="J54" s="33">
        <f t="shared" si="2"/>
        <v>78.882387706855752</v>
      </c>
      <c r="K54" s="33">
        <f t="shared" si="3"/>
        <v>0.5701237862032188</v>
      </c>
      <c r="L54" s="34">
        <v>0.11454556467721801</v>
      </c>
      <c r="M54" s="33">
        <f t="shared" si="4"/>
        <v>6.5305151026561203E-2</v>
      </c>
      <c r="N54" s="1">
        <f t="shared" si="5"/>
        <v>7.8126904836198507</v>
      </c>
      <c r="O54" s="39">
        <f t="shared" si="7"/>
        <v>232.78951432013343</v>
      </c>
      <c r="P54" s="38"/>
    </row>
    <row r="55" spans="3:16">
      <c r="C55" s="31">
        <v>48</v>
      </c>
      <c r="D55">
        <v>780</v>
      </c>
      <c r="E55" s="31">
        <f t="shared" si="6"/>
        <v>33023</v>
      </c>
      <c r="F55" s="31">
        <f t="shared" si="0"/>
        <v>687.97916666666663</v>
      </c>
      <c r="G55" s="33">
        <f t="shared" si="1"/>
        <v>687.97916666666663</v>
      </c>
      <c r="H55" s="34">
        <v>607.18055555555554</v>
      </c>
      <c r="I55" s="34">
        <v>141.28331169930914</v>
      </c>
      <c r="J55" s="33">
        <f t="shared" si="2"/>
        <v>80.798611111111086</v>
      </c>
      <c r="K55" s="33">
        <f t="shared" si="3"/>
        <v>0.57189069352418209</v>
      </c>
      <c r="L55" s="34">
        <v>6.2621065233307696E-2</v>
      </c>
      <c r="M55" s="33">
        <f t="shared" si="4"/>
        <v>3.5812404425499385E-2</v>
      </c>
      <c r="N55" s="1">
        <f t="shared" si="5"/>
        <v>4.2843669580803283</v>
      </c>
      <c r="O55" s="39">
        <f t="shared" si="7"/>
        <v>237.07388127821378</v>
      </c>
      <c r="P55" s="38"/>
    </row>
    <row r="56" spans="3:16">
      <c r="C56" s="31">
        <v>49</v>
      </c>
      <c r="D56">
        <v>1706</v>
      </c>
      <c r="E56" s="31">
        <f t="shared" si="6"/>
        <v>34729</v>
      </c>
      <c r="F56" s="31">
        <f t="shared" si="0"/>
        <v>708.75510204081638</v>
      </c>
      <c r="G56" s="33">
        <f t="shared" si="1"/>
        <v>708.75510204081638</v>
      </c>
      <c r="H56" s="34">
        <v>597.13194444444446</v>
      </c>
      <c r="I56" s="34">
        <v>130.59606471586193</v>
      </c>
      <c r="J56" s="33">
        <f t="shared" si="2"/>
        <v>111.62315759637193</v>
      </c>
      <c r="K56" s="33">
        <f t="shared" si="3"/>
        <v>0.85472068273443469</v>
      </c>
      <c r="L56" s="34">
        <v>0.40015312634855299</v>
      </c>
      <c r="M56" s="33">
        <f t="shared" si="4"/>
        <v>0.34201915335095373</v>
      </c>
      <c r="N56" s="1">
        <f t="shared" si="5"/>
        <v>40.916983462972318</v>
      </c>
      <c r="O56" s="39">
        <f t="shared" si="7"/>
        <v>277.9908647411861</v>
      </c>
      <c r="P56" s="38"/>
    </row>
    <row r="57" spans="3:16">
      <c r="C57" s="31">
        <v>50</v>
      </c>
      <c r="D57">
        <v>853</v>
      </c>
      <c r="E57" s="31">
        <f t="shared" si="6"/>
        <v>35582</v>
      </c>
      <c r="F57" s="31">
        <f t="shared" si="0"/>
        <v>711.64</v>
      </c>
      <c r="G57" s="33">
        <f t="shared" si="1"/>
        <v>711.64</v>
      </c>
      <c r="H57" s="34">
        <v>610.70833333333337</v>
      </c>
      <c r="I57" s="34">
        <v>141.73095140939606</v>
      </c>
      <c r="J57" s="33">
        <f t="shared" si="2"/>
        <v>100.93166666666662</v>
      </c>
      <c r="K57" s="33">
        <f t="shared" si="3"/>
        <v>0.712135674409756</v>
      </c>
      <c r="L57" s="34">
        <v>-0.123386664017756</v>
      </c>
      <c r="M57" s="33">
        <f t="shared" si="4"/>
        <v>-8.7868045193454647E-2</v>
      </c>
      <c r="N57" s="1">
        <f t="shared" si="5"/>
        <v>-10.511970797188287</v>
      </c>
      <c r="O57" s="39">
        <f t="shared" si="7"/>
        <v>267.47889394399783</v>
      </c>
      <c r="P57" s="38"/>
    </row>
    <row r="58" spans="3:16">
      <c r="C58" s="31">
        <v>51</v>
      </c>
      <c r="D58">
        <v>544</v>
      </c>
      <c r="E58" s="31">
        <f t="shared" si="6"/>
        <v>36126</v>
      </c>
      <c r="F58" s="31">
        <f t="shared" si="0"/>
        <v>708.35294117647061</v>
      </c>
      <c r="G58" s="33">
        <f t="shared" si="1"/>
        <v>708.35294117647061</v>
      </c>
      <c r="H58" s="34">
        <v>609.875</v>
      </c>
      <c r="I58" s="34">
        <v>141.49426710074732</v>
      </c>
      <c r="J58" s="33">
        <f t="shared" si="2"/>
        <v>98.477941176470608</v>
      </c>
      <c r="K58" s="33">
        <f t="shared" si="3"/>
        <v>0.69598537943839056</v>
      </c>
      <c r="L58" s="34">
        <v>-5.9858522741834799E-2</v>
      </c>
      <c r="M58" s="33">
        <f t="shared" si="4"/>
        <v>-4.1660656663097421E-2</v>
      </c>
      <c r="N58" s="1">
        <f t="shared" si="5"/>
        <v>-4.9840144419963703</v>
      </c>
      <c r="O58" s="39">
        <f t="shared" si="7"/>
        <v>262.49487950200148</v>
      </c>
      <c r="P58" s="38"/>
    </row>
    <row r="59" spans="3:16">
      <c r="C59" s="31">
        <v>52</v>
      </c>
      <c r="D59">
        <v>540</v>
      </c>
      <c r="E59" s="31">
        <f t="shared" si="6"/>
        <v>36666</v>
      </c>
      <c r="F59" s="31">
        <f t="shared" si="0"/>
        <v>705.11538461538464</v>
      </c>
      <c r="G59" s="33">
        <f t="shared" si="1"/>
        <v>705.11538461538464</v>
      </c>
      <c r="H59" s="34">
        <v>608.4375</v>
      </c>
      <c r="I59" s="34">
        <v>140.13338893998173</v>
      </c>
      <c r="J59" s="33">
        <f t="shared" si="2"/>
        <v>96.677884615384642</v>
      </c>
      <c r="K59" s="33">
        <f t="shared" si="3"/>
        <v>0.68989899799533994</v>
      </c>
      <c r="L59" s="34">
        <v>0.25510720543596999</v>
      </c>
      <c r="M59" s="33">
        <f t="shared" si="4"/>
        <v>0.17599820541166702</v>
      </c>
      <c r="N59" s="1">
        <f t="shared" si="5"/>
        <v>21.055299359075804</v>
      </c>
      <c r="O59" s="39">
        <f t="shared" si="7"/>
        <v>283.55017886107726</v>
      </c>
      <c r="P59" s="38"/>
    </row>
    <row r="60" spans="3:16">
      <c r="C60" s="31">
        <v>53</v>
      </c>
      <c r="D60">
        <v>574</v>
      </c>
      <c r="E60" s="31">
        <f t="shared" si="6"/>
        <v>37240</v>
      </c>
      <c r="F60" s="31">
        <f t="shared" si="0"/>
        <v>702.64150943396226</v>
      </c>
      <c r="G60" s="33">
        <f t="shared" si="1"/>
        <v>702.64150943396226</v>
      </c>
      <c r="H60" s="34">
        <v>606.20138888888891</v>
      </c>
      <c r="I60" s="34">
        <v>133.84170693599222</v>
      </c>
      <c r="J60" s="33">
        <f t="shared" si="2"/>
        <v>96.440120545073341</v>
      </c>
      <c r="K60" s="33">
        <f t="shared" si="3"/>
        <v>0.72055357595816061</v>
      </c>
      <c r="L60" s="34">
        <v>0.244860934404798</v>
      </c>
      <c r="M60" s="33">
        <f t="shared" si="4"/>
        <v>0.17643542189783379</v>
      </c>
      <c r="N60" s="1">
        <f t="shared" si="5"/>
        <v>21.107605142418489</v>
      </c>
      <c r="O60" s="39">
        <f t="shared" si="7"/>
        <v>304.65778400349575</v>
      </c>
      <c r="P60" s="38"/>
    </row>
    <row r="61" spans="3:16">
      <c r="C61" s="31">
        <v>54</v>
      </c>
      <c r="D61">
        <v>1486</v>
      </c>
      <c r="E61" s="31">
        <f t="shared" si="6"/>
        <v>38726</v>
      </c>
      <c r="F61" s="31">
        <f t="shared" si="0"/>
        <v>717.14814814814815</v>
      </c>
      <c r="G61" s="33">
        <f t="shared" si="1"/>
        <v>717.14814814814815</v>
      </c>
      <c r="H61" s="34">
        <v>611.92361111111109</v>
      </c>
      <c r="I61" s="34">
        <v>139.97382771650547</v>
      </c>
      <c r="J61" s="33">
        <f t="shared" si="2"/>
        <v>105.22453703703707</v>
      </c>
      <c r="K61" s="33">
        <f t="shared" si="3"/>
        <v>0.75174437074159672</v>
      </c>
      <c r="L61" s="34">
        <v>-6.6408020555562594E-2</v>
      </c>
      <c r="M61" s="33">
        <f t="shared" si="4"/>
        <v>-4.9921855624736423E-2</v>
      </c>
      <c r="N61" s="1">
        <f t="shared" si="5"/>
        <v>-5.9723314353164891</v>
      </c>
      <c r="O61" s="39">
        <f t="shared" si="7"/>
        <v>298.68545256817924</v>
      </c>
      <c r="P61" s="38"/>
    </row>
    <row r="62" spans="3:16">
      <c r="C62" s="31">
        <v>55</v>
      </c>
      <c r="D62">
        <v>599</v>
      </c>
      <c r="E62" s="31">
        <f t="shared" si="6"/>
        <v>39325</v>
      </c>
      <c r="F62" s="31">
        <f t="shared" si="0"/>
        <v>715</v>
      </c>
      <c r="G62" s="33">
        <f t="shared" si="1"/>
        <v>715</v>
      </c>
      <c r="H62" s="34">
        <v>608.11111111111109</v>
      </c>
      <c r="I62" s="34">
        <v>129.32931409418168</v>
      </c>
      <c r="J62" s="33">
        <f t="shared" si="2"/>
        <v>106.88888888888891</v>
      </c>
      <c r="K62" s="33">
        <f t="shared" si="3"/>
        <v>0.82648616547250109</v>
      </c>
      <c r="L62" s="34">
        <v>-0.204978691467392</v>
      </c>
      <c r="M62" s="33">
        <f t="shared" si="4"/>
        <v>-0.1694120527144557</v>
      </c>
      <c r="N62" s="1">
        <f t="shared" si="5"/>
        <v>-20.267374184838907</v>
      </c>
      <c r="O62" s="39">
        <f t="shared" si="7"/>
        <v>278.41807838334034</v>
      </c>
      <c r="P62" s="38"/>
    </row>
    <row r="63" spans="3:16">
      <c r="C63" s="31">
        <v>56</v>
      </c>
      <c r="D63">
        <v>584</v>
      </c>
      <c r="E63" s="31">
        <f t="shared" si="6"/>
        <v>39909</v>
      </c>
      <c r="F63" s="31">
        <f t="shared" si="0"/>
        <v>712.66071428571433</v>
      </c>
      <c r="G63" s="33">
        <f t="shared" si="1"/>
        <v>712.66071428571433</v>
      </c>
      <c r="H63" s="34">
        <v>601.84027777777783</v>
      </c>
      <c r="I63" s="34">
        <v>127.92035673439611</v>
      </c>
      <c r="J63" s="33">
        <f t="shared" si="2"/>
        <v>110.82043650793651</v>
      </c>
      <c r="K63" s="33">
        <f t="shared" si="3"/>
        <v>0.86632369809627296</v>
      </c>
      <c r="L63" s="34">
        <v>-0.10108889868144701</v>
      </c>
      <c r="M63" s="33">
        <f t="shared" si="4"/>
        <v>-8.7575708542190628E-2</v>
      </c>
      <c r="N63" s="1">
        <f t="shared" si="5"/>
        <v>-10.476997510434616</v>
      </c>
      <c r="O63" s="39">
        <f t="shared" si="7"/>
        <v>267.94108087290573</v>
      </c>
      <c r="P63" s="38"/>
    </row>
    <row r="64" spans="3:16">
      <c r="C64" s="31">
        <v>57</v>
      </c>
      <c r="D64">
        <v>572</v>
      </c>
      <c r="E64" s="31">
        <f t="shared" si="6"/>
        <v>40481</v>
      </c>
      <c r="F64" s="31">
        <f t="shared" si="0"/>
        <v>710.19298245614038</v>
      </c>
      <c r="G64" s="33">
        <f t="shared" si="1"/>
        <v>710.19298245614038</v>
      </c>
      <c r="H64" s="34">
        <v>582.21527777777783</v>
      </c>
      <c r="I64" s="34">
        <v>135.98195906638014</v>
      </c>
      <c r="J64" s="33">
        <f t="shared" si="2"/>
        <v>127.97770467836256</v>
      </c>
      <c r="K64" s="33">
        <f t="shared" si="3"/>
        <v>0.94113737996589475</v>
      </c>
      <c r="L64" s="34">
        <v>-0.16674858261474801</v>
      </c>
      <c r="M64" s="33">
        <f t="shared" si="4"/>
        <v>-0.1569333241550705</v>
      </c>
      <c r="N64" s="1">
        <f t="shared" si="5"/>
        <v>-18.774498931799044</v>
      </c>
      <c r="O64" s="39">
        <f t="shared" si="7"/>
        <v>249.1665819411067</v>
      </c>
      <c r="P64" s="38"/>
    </row>
    <row r="65" spans="3:16">
      <c r="C65" s="31">
        <v>58</v>
      </c>
      <c r="D65">
        <v>457</v>
      </c>
      <c r="E65" s="31">
        <f t="shared" si="6"/>
        <v>40938</v>
      </c>
      <c r="F65" s="31">
        <f t="shared" si="0"/>
        <v>705.82758620689651</v>
      </c>
      <c r="G65" s="33">
        <f t="shared" si="1"/>
        <v>705.82758620689651</v>
      </c>
      <c r="H65" s="34">
        <v>605.02083333333337</v>
      </c>
      <c r="I65" s="34">
        <v>135.46973283352267</v>
      </c>
      <c r="J65" s="33">
        <f t="shared" si="2"/>
        <v>100.80675287356314</v>
      </c>
      <c r="K65" s="33">
        <f t="shared" si="3"/>
        <v>0.74412749449682236</v>
      </c>
      <c r="L65" s="34">
        <v>-0.113739972348192</v>
      </c>
      <c r="M65" s="33">
        <f t="shared" si="4"/>
        <v>-8.4637040647597972E-2</v>
      </c>
      <c r="N65" s="1">
        <f t="shared" si="5"/>
        <v>-10.125434083450653</v>
      </c>
      <c r="O65" s="39">
        <f t="shared" si="7"/>
        <v>239.04114785765606</v>
      </c>
      <c r="P65" s="38"/>
    </row>
    <row r="66" spans="3:16">
      <c r="C66" s="31">
        <v>59</v>
      </c>
      <c r="D66">
        <v>434</v>
      </c>
      <c r="E66" s="31">
        <f t="shared" si="6"/>
        <v>41372</v>
      </c>
      <c r="F66" s="31">
        <f t="shared" si="0"/>
        <v>701.22033898305085</v>
      </c>
      <c r="G66" s="33">
        <f t="shared" si="1"/>
        <v>701.22033898305085</v>
      </c>
      <c r="H66" s="34">
        <v>611.59722222222217</v>
      </c>
      <c r="I66" s="34">
        <v>124.02420920027856</v>
      </c>
      <c r="J66" s="33">
        <f t="shared" si="2"/>
        <v>89.62311676082868</v>
      </c>
      <c r="K66" s="33">
        <f t="shared" si="3"/>
        <v>0.72262598841571479</v>
      </c>
      <c r="L66" s="34">
        <v>2.3961533903205999E-3</v>
      </c>
      <c r="M66" s="33">
        <f t="shared" si="4"/>
        <v>1.7315227120760896E-3</v>
      </c>
      <c r="N66" s="1">
        <f t="shared" si="5"/>
        <v>0.20714829997570011</v>
      </c>
      <c r="O66" s="39">
        <f t="shared" si="7"/>
        <v>239.24829615763176</v>
      </c>
      <c r="P66" s="38"/>
    </row>
    <row r="67" spans="3:16">
      <c r="C67" s="31">
        <v>60</v>
      </c>
      <c r="D67">
        <v>446</v>
      </c>
      <c r="E67" s="31">
        <f t="shared" si="6"/>
        <v>41818</v>
      </c>
      <c r="F67" s="31">
        <f t="shared" si="0"/>
        <v>696.9666666666667</v>
      </c>
      <c r="G67" s="33">
        <f t="shared" si="1"/>
        <v>696.9666666666667</v>
      </c>
      <c r="H67" s="34">
        <v>616.16666666666663</v>
      </c>
      <c r="I67" s="34">
        <v>149.77624336630652</v>
      </c>
      <c r="J67" s="33">
        <f t="shared" si="2"/>
        <v>80.800000000000068</v>
      </c>
      <c r="K67" s="33">
        <f t="shared" si="3"/>
        <v>0.53947140203261856</v>
      </c>
      <c r="L67" s="34">
        <v>0.14325411349026199</v>
      </c>
      <c r="M67" s="33">
        <f t="shared" si="4"/>
        <v>7.7281497451531497E-2</v>
      </c>
      <c r="N67" s="1">
        <f t="shared" si="5"/>
        <v>9.2454639520533561</v>
      </c>
      <c r="O67" s="39">
        <f t="shared" si="7"/>
        <v>248.49376010968513</v>
      </c>
      <c r="P67" s="38"/>
    </row>
    <row r="68" spans="3:16">
      <c r="C68" s="31">
        <v>61</v>
      </c>
      <c r="D68">
        <v>432</v>
      </c>
      <c r="E68" s="31">
        <f t="shared" si="6"/>
        <v>42250</v>
      </c>
      <c r="F68" s="31">
        <f t="shared" si="0"/>
        <v>692.62295081967216</v>
      </c>
      <c r="G68" s="33">
        <f t="shared" si="1"/>
        <v>692.62295081967216</v>
      </c>
      <c r="H68" s="34">
        <v>616.91666666666663</v>
      </c>
      <c r="I68" s="34">
        <v>138.11065291118004</v>
      </c>
      <c r="J68" s="33">
        <f t="shared" si="2"/>
        <v>75.706284153005527</v>
      </c>
      <c r="K68" s="33">
        <f t="shared" si="3"/>
        <v>0.54815673199150527</v>
      </c>
      <c r="L68" s="34">
        <v>-0.24759102842117001</v>
      </c>
      <c r="M68" s="33">
        <f t="shared" si="4"/>
        <v>-0.13571868900976444</v>
      </c>
      <c r="N68" s="1">
        <f t="shared" si="5"/>
        <v>-16.236515702179254</v>
      </c>
      <c r="O68" s="39">
        <f t="shared" si="7"/>
        <v>232.25724440750588</v>
      </c>
      <c r="P68" s="38"/>
    </row>
    <row r="69" spans="3:16">
      <c r="C69" s="31">
        <v>62</v>
      </c>
      <c r="D69">
        <v>515</v>
      </c>
      <c r="E69" s="31">
        <f t="shared" si="6"/>
        <v>42765</v>
      </c>
      <c r="F69" s="31">
        <f t="shared" si="0"/>
        <v>689.75806451612902</v>
      </c>
      <c r="G69" s="33">
        <f t="shared" si="1"/>
        <v>689.75806451612902</v>
      </c>
      <c r="H69" s="34">
        <v>613.53472222222217</v>
      </c>
      <c r="I69" s="34">
        <v>127.98032591340481</v>
      </c>
      <c r="J69" s="33">
        <f t="shared" si="2"/>
        <v>76.223342293906853</v>
      </c>
      <c r="K69" s="33">
        <f t="shared" si="3"/>
        <v>0.59558640556581932</v>
      </c>
      <c r="L69" s="34">
        <v>0.23465432971094499</v>
      </c>
      <c r="M69" s="33">
        <f t="shared" si="4"/>
        <v>0.13975692878299836</v>
      </c>
      <c r="N69" s="1">
        <f t="shared" si="5"/>
        <v>16.71962487428863</v>
      </c>
      <c r="O69" s="39">
        <f t="shared" si="7"/>
        <v>248.97686928179451</v>
      </c>
      <c r="P69" s="38"/>
    </row>
    <row r="70" spans="3:16">
      <c r="C70" s="31">
        <v>63</v>
      </c>
      <c r="D70">
        <v>513</v>
      </c>
      <c r="E70" s="31">
        <f t="shared" si="6"/>
        <v>43278</v>
      </c>
      <c r="F70" s="31">
        <f t="shared" si="0"/>
        <v>686.95238095238096</v>
      </c>
      <c r="G70" s="33">
        <f t="shared" si="1"/>
        <v>686.95238095238096</v>
      </c>
      <c r="H70" s="34">
        <v>618.48611111111109</v>
      </c>
      <c r="I70" s="34">
        <v>142.43108926903986</v>
      </c>
      <c r="J70" s="33">
        <f t="shared" si="2"/>
        <v>68.466269841269877</v>
      </c>
      <c r="K70" s="33">
        <f t="shared" si="3"/>
        <v>0.48069750917893417</v>
      </c>
      <c r="L70" s="34">
        <v>-0.24612004023287001</v>
      </c>
      <c r="M70" s="33">
        <f t="shared" si="4"/>
        <v>-0.11830929029895967</v>
      </c>
      <c r="N70" s="1">
        <f t="shared" si="5"/>
        <v>-14.153766615845655</v>
      </c>
      <c r="O70" s="39">
        <f t="shared" si="7"/>
        <v>234.82310266594885</v>
      </c>
      <c r="P70" s="38"/>
    </row>
    <row r="71" spans="3:16">
      <c r="C71" s="31">
        <v>64</v>
      </c>
      <c r="D71">
        <v>1023</v>
      </c>
      <c r="E71" s="31">
        <f t="shared" si="6"/>
        <v>44301</v>
      </c>
      <c r="F71" s="31">
        <f t="shared" si="0"/>
        <v>692.203125</v>
      </c>
      <c r="G71" s="33">
        <f t="shared" si="1"/>
        <v>692.203125</v>
      </c>
      <c r="H71" s="34">
        <v>616.22222222222217</v>
      </c>
      <c r="I71" s="34">
        <v>166.28000836252437</v>
      </c>
      <c r="J71" s="33">
        <f t="shared" si="2"/>
        <v>75.980902777777828</v>
      </c>
      <c r="K71" s="33">
        <f t="shared" si="3"/>
        <v>0.45694550731633321</v>
      </c>
      <c r="L71" s="34">
        <v>0.304600696813773</v>
      </c>
      <c r="M71" s="33">
        <f t="shared" si="4"/>
        <v>0.1391859199344781</v>
      </c>
      <c r="N71" s="1">
        <f t="shared" si="5"/>
        <v>16.651313028641379</v>
      </c>
      <c r="O71" s="39">
        <f t="shared" si="7"/>
        <v>251.47441569459022</v>
      </c>
      <c r="P71" s="38"/>
    </row>
    <row r="72" spans="3:16">
      <c r="C72" s="31">
        <v>65</v>
      </c>
      <c r="D72">
        <v>759</v>
      </c>
      <c r="E72" s="31">
        <f t="shared" si="6"/>
        <v>45060</v>
      </c>
      <c r="F72" s="31">
        <f t="shared" si="0"/>
        <v>693.23076923076928</v>
      </c>
      <c r="G72" s="33">
        <f t="shared" si="1"/>
        <v>693.23076923076928</v>
      </c>
      <c r="H72" s="34">
        <v>619.54166666666663</v>
      </c>
      <c r="I72" s="34">
        <v>151.15142571773347</v>
      </c>
      <c r="J72" s="33">
        <f t="shared" si="2"/>
        <v>73.689102564102654</v>
      </c>
      <c r="K72" s="33">
        <f t="shared" si="3"/>
        <v>0.48751840886842035</v>
      </c>
      <c r="L72" s="34">
        <v>0.119119689038788</v>
      </c>
      <c r="M72" s="33">
        <f t="shared" si="4"/>
        <v>5.8073041265090941E-2</v>
      </c>
      <c r="N72" s="1">
        <f t="shared" si="5"/>
        <v>6.9474871386807644</v>
      </c>
      <c r="O72" s="39">
        <f t="shared" si="7"/>
        <v>258.42190283327096</v>
      </c>
      <c r="P72" s="38"/>
    </row>
    <row r="73" spans="3:16">
      <c r="C73" s="31">
        <v>66</v>
      </c>
      <c r="D73">
        <v>767</v>
      </c>
      <c r="E73" s="31">
        <f t="shared" si="6"/>
        <v>45827</v>
      </c>
      <c r="F73" s="31">
        <f t="shared" ref="F73:F87" si="8">E73/C73</f>
        <v>694.34848484848487</v>
      </c>
      <c r="G73" s="33">
        <f t="shared" ref="G73:G86" si="9">F73</f>
        <v>694.34848484848487</v>
      </c>
      <c r="H73" s="34">
        <v>608.5625</v>
      </c>
      <c r="I73" s="34">
        <v>128.5579904385348</v>
      </c>
      <c r="J73" s="33">
        <f t="shared" ref="J73:J87" si="10">G73-H73</f>
        <v>85.785984848484873</v>
      </c>
      <c r="K73" s="33">
        <f t="shared" ref="K73:K87" si="11">J73/I73</f>
        <v>0.66729407138251928</v>
      </c>
      <c r="L73" s="34">
        <v>0.233740501695891</v>
      </c>
      <c r="M73" s="33">
        <f t="shared" ref="M73:M87" si="12">L73*K73</f>
        <v>0.15597365102364377</v>
      </c>
      <c r="N73" s="1">
        <f t="shared" ref="N73:N87" si="13">M73*$L$90</f>
        <v>18.659689777797794</v>
      </c>
      <c r="O73" s="39">
        <f t="shared" si="7"/>
        <v>277.08159261106874</v>
      </c>
      <c r="P73" s="38"/>
    </row>
    <row r="74" spans="3:16">
      <c r="C74" s="31">
        <v>67</v>
      </c>
      <c r="D74">
        <v>1313</v>
      </c>
      <c r="E74" s="31">
        <f t="shared" ref="E74:E87" si="14">E73+D74</f>
        <v>47140</v>
      </c>
      <c r="F74" s="31">
        <f t="shared" si="8"/>
        <v>703.58208955223881</v>
      </c>
      <c r="G74" s="33">
        <f t="shared" si="9"/>
        <v>703.58208955223881</v>
      </c>
      <c r="H74" s="34">
        <v>600.34027777777783</v>
      </c>
      <c r="I74" s="34">
        <v>135.06818600193151</v>
      </c>
      <c r="J74" s="33">
        <f t="shared" si="10"/>
        <v>103.24181177446098</v>
      </c>
      <c r="K74" s="33">
        <f t="shared" si="11"/>
        <v>0.76436809311250098</v>
      </c>
      <c r="L74" s="34">
        <v>-0.24865025697632101</v>
      </c>
      <c r="M74" s="33">
        <f t="shared" si="12"/>
        <v>-0.19006032277692383</v>
      </c>
      <c r="N74" s="1">
        <f t="shared" si="13"/>
        <v>-22.737601119229506</v>
      </c>
      <c r="O74" s="39">
        <f t="shared" ref="O74:O87" si="15">O73+N74</f>
        <v>254.34399149183923</v>
      </c>
      <c r="P74" s="38"/>
    </row>
    <row r="75" spans="3:16">
      <c r="C75" s="31">
        <v>68</v>
      </c>
      <c r="D75">
        <v>1597</v>
      </c>
      <c r="E75" s="31">
        <f t="shared" si="14"/>
        <v>48737</v>
      </c>
      <c r="F75" s="31">
        <f t="shared" si="8"/>
        <v>716.72058823529414</v>
      </c>
      <c r="G75" s="33">
        <f t="shared" si="9"/>
        <v>716.72058823529414</v>
      </c>
      <c r="H75" s="34">
        <v>611.91666666666663</v>
      </c>
      <c r="I75" s="34">
        <v>133.76388235908908</v>
      </c>
      <c r="J75" s="33">
        <f t="shared" si="10"/>
        <v>104.80392156862752</v>
      </c>
      <c r="K75" s="33">
        <f t="shared" si="11"/>
        <v>0.78349939998961327</v>
      </c>
      <c r="L75" s="34">
        <v>0.13174937102237</v>
      </c>
      <c r="M75" s="33">
        <f t="shared" si="12"/>
        <v>0.10322555314503583</v>
      </c>
      <c r="N75" s="1">
        <f t="shared" si="13"/>
        <v>12.349244799917939</v>
      </c>
      <c r="O75" s="39">
        <f t="shared" si="15"/>
        <v>266.69323629175716</v>
      </c>
      <c r="P75" s="38"/>
    </row>
    <row r="76" spans="3:16">
      <c r="C76" s="31">
        <v>69</v>
      </c>
      <c r="D76">
        <v>439</v>
      </c>
      <c r="E76" s="31">
        <f t="shared" si="14"/>
        <v>49176</v>
      </c>
      <c r="F76" s="31">
        <f t="shared" si="8"/>
        <v>712.695652173913</v>
      </c>
      <c r="G76" s="33">
        <f t="shared" si="9"/>
        <v>712.695652173913</v>
      </c>
      <c r="H76" s="34">
        <v>614.11111111111109</v>
      </c>
      <c r="I76" s="34">
        <v>131.98056177660672</v>
      </c>
      <c r="J76" s="33">
        <f t="shared" si="10"/>
        <v>98.584541062801918</v>
      </c>
      <c r="K76" s="33">
        <f t="shared" si="11"/>
        <v>0.74696258097210055</v>
      </c>
      <c r="L76" s="34">
        <v>-0.56597808165319097</v>
      </c>
      <c r="M76" s="33">
        <f t="shared" si="12"/>
        <v>-0.42276444864530582</v>
      </c>
      <c r="N76" s="1">
        <f t="shared" si="13"/>
        <v>-50.576834029533018</v>
      </c>
      <c r="O76" s="39">
        <f t="shared" si="15"/>
        <v>216.11640226222414</v>
      </c>
      <c r="P76" s="38"/>
    </row>
    <row r="77" spans="3:16">
      <c r="C77" s="31">
        <v>70</v>
      </c>
      <c r="D77">
        <v>424</v>
      </c>
      <c r="E77" s="31">
        <f t="shared" si="14"/>
        <v>49600</v>
      </c>
      <c r="F77" s="31">
        <f t="shared" si="8"/>
        <v>708.57142857142856</v>
      </c>
      <c r="G77" s="33">
        <f t="shared" si="9"/>
        <v>708.57142857142856</v>
      </c>
      <c r="H77" s="34">
        <v>608.09722222222217</v>
      </c>
      <c r="I77" s="34">
        <v>126.26087542686632</v>
      </c>
      <c r="J77" s="33">
        <f t="shared" si="10"/>
        <v>100.47420634920638</v>
      </c>
      <c r="K77" s="33">
        <f t="shared" si="11"/>
        <v>0.79576674888020826</v>
      </c>
      <c r="L77" s="34">
        <v>0.38295321054325598</v>
      </c>
      <c r="M77" s="33">
        <f t="shared" si="12"/>
        <v>0.30474143132724468</v>
      </c>
      <c r="N77" s="1">
        <f t="shared" si="13"/>
        <v>36.457315281710422</v>
      </c>
      <c r="O77" s="39">
        <f t="shared" si="15"/>
        <v>252.57371754393455</v>
      </c>
      <c r="P77" s="38"/>
    </row>
    <row r="78" spans="3:16">
      <c r="C78" s="31">
        <v>71</v>
      </c>
      <c r="D78">
        <v>430</v>
      </c>
      <c r="E78" s="31">
        <f t="shared" si="14"/>
        <v>50030</v>
      </c>
      <c r="F78" s="31">
        <f t="shared" si="8"/>
        <v>704.64788732394368</v>
      </c>
      <c r="G78" s="33">
        <f t="shared" si="9"/>
        <v>704.64788732394368</v>
      </c>
      <c r="H78" s="34">
        <v>613.23611111111109</v>
      </c>
      <c r="I78" s="34">
        <v>125.12857645202656</v>
      </c>
      <c r="J78" s="33">
        <f t="shared" si="10"/>
        <v>91.411776212832592</v>
      </c>
      <c r="K78" s="33">
        <f t="shared" si="11"/>
        <v>0.73054276492851522</v>
      </c>
      <c r="L78" s="34">
        <v>0.18067176091558601</v>
      </c>
      <c r="M78" s="33">
        <f t="shared" si="12"/>
        <v>0.13198844776377586</v>
      </c>
      <c r="N78" s="1">
        <f t="shared" si="13"/>
        <v>15.790253503470181</v>
      </c>
      <c r="O78" s="39">
        <f t="shared" si="15"/>
        <v>268.36397104740473</v>
      </c>
      <c r="P78" s="38"/>
    </row>
    <row r="79" spans="3:16">
      <c r="C79" s="31">
        <v>72</v>
      </c>
      <c r="D79">
        <v>440</v>
      </c>
      <c r="E79" s="31">
        <f t="shared" si="14"/>
        <v>50470</v>
      </c>
      <c r="F79" s="31">
        <f t="shared" si="8"/>
        <v>700.97222222222217</v>
      </c>
      <c r="G79" s="33">
        <f t="shared" si="9"/>
        <v>700.97222222222217</v>
      </c>
      <c r="H79" s="34">
        <v>607.70138888888891</v>
      </c>
      <c r="I79" s="34">
        <v>129.07270569218292</v>
      </c>
      <c r="J79" s="33">
        <f t="shared" si="10"/>
        <v>93.270833333333258</v>
      </c>
      <c r="K79" s="33">
        <f t="shared" si="11"/>
        <v>0.72262243851747232</v>
      </c>
      <c r="L79" s="34">
        <v>-0.116923800113932</v>
      </c>
      <c r="M79" s="33">
        <f t="shared" si="12"/>
        <v>-8.4491761559059048E-2</v>
      </c>
      <c r="N79" s="1">
        <f t="shared" si="13"/>
        <v>-10.108053822710801</v>
      </c>
      <c r="O79" s="39">
        <f t="shared" si="15"/>
        <v>258.25591722469392</v>
      </c>
      <c r="P79" s="38"/>
    </row>
    <row r="80" spans="3:16">
      <c r="C80" s="31">
        <v>73</v>
      </c>
      <c r="D80">
        <v>440</v>
      </c>
      <c r="E80" s="31">
        <f t="shared" si="14"/>
        <v>50910</v>
      </c>
      <c r="F80" s="31">
        <f t="shared" si="8"/>
        <v>697.39726027397262</v>
      </c>
      <c r="G80" s="33">
        <f t="shared" si="9"/>
        <v>697.39726027397262</v>
      </c>
      <c r="H80" s="34">
        <v>612.45833333333337</v>
      </c>
      <c r="I80" s="34">
        <v>137.52598610134322</v>
      </c>
      <c r="J80" s="33">
        <f t="shared" si="10"/>
        <v>84.938926940639249</v>
      </c>
      <c r="K80" s="33">
        <f t="shared" si="11"/>
        <v>0.61762092640475641</v>
      </c>
      <c r="L80" s="34">
        <v>6.9167209533366206E-2</v>
      </c>
      <c r="M80" s="33">
        <f t="shared" si="12"/>
        <v>4.2719116028829537E-2</v>
      </c>
      <c r="N80" s="1">
        <f t="shared" si="13"/>
        <v>5.1106417490917977</v>
      </c>
      <c r="O80" s="39">
        <f t="shared" si="15"/>
        <v>263.36655897378569</v>
      </c>
      <c r="P80" s="38"/>
    </row>
    <row r="81" spans="3:16">
      <c r="C81" s="31">
        <v>74</v>
      </c>
      <c r="D81">
        <v>437</v>
      </c>
      <c r="E81" s="31">
        <f t="shared" si="14"/>
        <v>51347</v>
      </c>
      <c r="F81" s="31">
        <f t="shared" si="8"/>
        <v>693.87837837837833</v>
      </c>
      <c r="G81" s="33">
        <f t="shared" si="9"/>
        <v>693.87837837837833</v>
      </c>
      <c r="H81" s="34">
        <v>614.72916666666663</v>
      </c>
      <c r="I81" s="34">
        <v>145.7571607592142</v>
      </c>
      <c r="J81" s="33">
        <f t="shared" si="10"/>
        <v>79.1492117117117</v>
      </c>
      <c r="K81" s="33">
        <f t="shared" si="11"/>
        <v>0.54302108588999942</v>
      </c>
      <c r="L81" s="34">
        <v>-1.7948987704320098E-2</v>
      </c>
      <c r="M81" s="33">
        <f t="shared" si="12"/>
        <v>-9.7466787938261471E-3</v>
      </c>
      <c r="N81" s="1">
        <f t="shared" si="13"/>
        <v>-1.1660302971882535</v>
      </c>
      <c r="O81" s="39">
        <f t="shared" si="15"/>
        <v>262.20052867659746</v>
      </c>
      <c r="P81" s="38"/>
    </row>
    <row r="82" spans="3:16">
      <c r="C82" s="31">
        <v>75</v>
      </c>
      <c r="D82">
        <v>444</v>
      </c>
      <c r="E82" s="31">
        <f t="shared" si="14"/>
        <v>51791</v>
      </c>
      <c r="F82" s="31">
        <f t="shared" si="8"/>
        <v>690.54666666666662</v>
      </c>
      <c r="G82" s="33">
        <f t="shared" si="9"/>
        <v>690.54666666666662</v>
      </c>
      <c r="H82" s="34">
        <v>626.17361111111109</v>
      </c>
      <c r="I82" s="34">
        <v>138.07555091432832</v>
      </c>
      <c r="J82" s="33">
        <f t="shared" si="10"/>
        <v>64.373055555555538</v>
      </c>
      <c r="K82" s="33">
        <f t="shared" si="11"/>
        <v>0.46621617751499728</v>
      </c>
      <c r="L82" s="34">
        <v>-0.214717756049942</v>
      </c>
      <c r="M82" s="33">
        <f t="shared" si="12"/>
        <v>-0.10010489147020164</v>
      </c>
      <c r="N82" s="1">
        <f t="shared" si="13"/>
        <v>-11.97590880135853</v>
      </c>
      <c r="O82" s="39">
        <f t="shared" si="15"/>
        <v>250.22461987523891</v>
      </c>
      <c r="P82" s="38"/>
    </row>
    <row r="83" spans="3:16">
      <c r="C83" s="31">
        <v>76</v>
      </c>
      <c r="D83">
        <v>444</v>
      </c>
      <c r="E83" s="31">
        <f t="shared" si="14"/>
        <v>52235</v>
      </c>
      <c r="F83" s="31">
        <f t="shared" si="8"/>
        <v>687.3026315789474</v>
      </c>
      <c r="G83" s="33">
        <f t="shared" si="9"/>
        <v>687.3026315789474</v>
      </c>
      <c r="H83" s="34">
        <v>631.92361111111109</v>
      </c>
      <c r="I83" s="34">
        <v>143.06529781402949</v>
      </c>
      <c r="J83" s="33">
        <f t="shared" si="10"/>
        <v>55.379020467836312</v>
      </c>
      <c r="K83" s="33">
        <f t="shared" si="11"/>
        <v>0.38708912163887199</v>
      </c>
      <c r="L83" s="34">
        <v>-0.119210817173083</v>
      </c>
      <c r="M83" s="33">
        <f t="shared" si="12"/>
        <v>-4.6145210509380856E-2</v>
      </c>
      <c r="N83" s="1">
        <f t="shared" si="13"/>
        <v>-5.5205177745419034</v>
      </c>
      <c r="O83" s="39">
        <f t="shared" si="15"/>
        <v>244.70410210069701</v>
      </c>
      <c r="P83" s="38"/>
    </row>
    <row r="84" spans="3:16">
      <c r="C84" s="31">
        <v>77</v>
      </c>
      <c r="D84">
        <v>446</v>
      </c>
      <c r="E84" s="31">
        <f t="shared" si="14"/>
        <v>52681</v>
      </c>
      <c r="F84" s="31">
        <f t="shared" si="8"/>
        <v>684.16883116883116</v>
      </c>
      <c r="G84" s="33">
        <f t="shared" si="9"/>
        <v>684.16883116883116</v>
      </c>
      <c r="H84" s="34">
        <v>623.72916666666663</v>
      </c>
      <c r="I84" s="34">
        <v>127.47149516821233</v>
      </c>
      <c r="J84" s="33">
        <f t="shared" si="10"/>
        <v>60.439664502164533</v>
      </c>
      <c r="K84" s="33">
        <f t="shared" si="11"/>
        <v>0.47414258711257684</v>
      </c>
      <c r="L84" s="34">
        <v>-0.17862772537131399</v>
      </c>
      <c r="M84" s="33">
        <f t="shared" si="12"/>
        <v>-8.4695011837589693E-2</v>
      </c>
      <c r="N84" s="1">
        <f t="shared" si="13"/>
        <v>-10.132369385754574</v>
      </c>
      <c r="O84" s="39">
        <f t="shared" si="15"/>
        <v>234.57173271494244</v>
      </c>
      <c r="P84" s="38"/>
    </row>
    <row r="85" spans="3:16">
      <c r="C85" s="31">
        <v>78</v>
      </c>
      <c r="D85">
        <v>449</v>
      </c>
      <c r="E85" s="31">
        <f t="shared" si="14"/>
        <v>53130</v>
      </c>
      <c r="F85" s="31">
        <f t="shared" si="8"/>
        <v>681.15384615384619</v>
      </c>
      <c r="G85" s="33">
        <f t="shared" si="9"/>
        <v>681.15384615384619</v>
      </c>
      <c r="H85" s="34">
        <v>622.59027777777783</v>
      </c>
      <c r="I85" s="34">
        <v>128.23674637794198</v>
      </c>
      <c r="J85" s="33">
        <f t="shared" si="10"/>
        <v>58.563568376068361</v>
      </c>
      <c r="K85" s="33">
        <f t="shared" si="11"/>
        <v>0.45668320532297818</v>
      </c>
      <c r="L85" s="34">
        <v>-1.76329868182045E-2</v>
      </c>
      <c r="M85" s="33">
        <f t="shared" si="12"/>
        <v>-8.0526889395554531E-3</v>
      </c>
      <c r="N85" s="1">
        <f t="shared" si="13"/>
        <v>-0.96337218820652282</v>
      </c>
      <c r="O85" s="39">
        <f t="shared" si="15"/>
        <v>233.60836052673591</v>
      </c>
      <c r="P85" s="38"/>
    </row>
    <row r="86" spans="3:16">
      <c r="C86" s="31">
        <v>79</v>
      </c>
      <c r="D86">
        <v>450</v>
      </c>
      <c r="E86" s="31">
        <f t="shared" si="14"/>
        <v>53580</v>
      </c>
      <c r="F86" s="31">
        <f t="shared" si="8"/>
        <v>678.22784810126586</v>
      </c>
      <c r="G86" s="33">
        <f t="shared" si="9"/>
        <v>678.22784810126586</v>
      </c>
      <c r="H86" s="34">
        <v>623.70138888888891</v>
      </c>
      <c r="I86" s="34">
        <v>130.60499780867102</v>
      </c>
      <c r="J86" s="33">
        <f t="shared" si="10"/>
        <v>54.526459212376949</v>
      </c>
      <c r="K86" s="33">
        <f t="shared" si="11"/>
        <v>0.41749136807348786</v>
      </c>
      <c r="L86" s="34">
        <v>-2.9100582293263198E-2</v>
      </c>
      <c r="M86" s="33">
        <f t="shared" si="12"/>
        <v>-1.2149241913349569E-2</v>
      </c>
      <c r="N86" s="1">
        <f t="shared" si="13"/>
        <v>-1.4534575785762447</v>
      </c>
      <c r="O86" s="39">
        <f t="shared" si="15"/>
        <v>232.15490294815967</v>
      </c>
      <c r="P86" s="38"/>
    </row>
    <row r="87" spans="3:16">
      <c r="C87" s="31">
        <v>80</v>
      </c>
      <c r="D87">
        <v>451</v>
      </c>
      <c r="E87" s="31">
        <f t="shared" si="14"/>
        <v>54031</v>
      </c>
      <c r="F87" s="31">
        <f t="shared" si="8"/>
        <v>675.38750000000005</v>
      </c>
      <c r="G87" s="33">
        <f>F87</f>
        <v>675.38750000000005</v>
      </c>
      <c r="H87" s="34">
        <v>628.50349650349654</v>
      </c>
      <c r="I87" s="34">
        <v>140.47679744887128</v>
      </c>
      <c r="J87" s="33">
        <f t="shared" si="10"/>
        <v>46.88400349650351</v>
      </c>
      <c r="K87" s="33">
        <f t="shared" si="11"/>
        <v>0.33374909129436608</v>
      </c>
      <c r="L87" s="34">
        <v>0.59597115831097003</v>
      </c>
      <c r="M87" s="33">
        <f t="shared" si="12"/>
        <v>0.19890483252393704</v>
      </c>
      <c r="N87" s="1">
        <f t="shared" si="13"/>
        <v>23.795701683221292</v>
      </c>
      <c r="O87" s="39">
        <f t="shared" si="15"/>
        <v>255.95060463138097</v>
      </c>
      <c r="P87" s="38"/>
    </row>
    <row r="88" spans="3:16">
      <c r="C88" s="31"/>
      <c r="D88">
        <v>255</v>
      </c>
      <c r="E88" s="31"/>
      <c r="F88" s="31"/>
      <c r="G88" s="31"/>
      <c r="H88" s="31"/>
      <c r="I88" s="31"/>
      <c r="J88" s="31"/>
      <c r="K88" s="31"/>
      <c r="L88" s="31"/>
      <c r="M88" s="31"/>
      <c r="N88" s="1"/>
      <c r="O88" s="1"/>
    </row>
    <row r="89" spans="3:16">
      <c r="C89" s="31"/>
      <c r="E89" s="31"/>
      <c r="F89" s="31"/>
      <c r="G89" s="31"/>
      <c r="H89" s="31"/>
      <c r="I89" s="31"/>
      <c r="J89" s="31"/>
      <c r="K89" s="35"/>
      <c r="L89" s="35"/>
      <c r="M89" s="36">
        <f>SUM(M8:M87)</f>
        <v>0.2916246262103514</v>
      </c>
      <c r="N89" s="1"/>
      <c r="O89" s="39">
        <f>MAX(O8:O87)</f>
        <v>329.74118517925223</v>
      </c>
    </row>
    <row r="90" spans="3:16">
      <c r="C90" s="31"/>
      <c r="E90" s="31"/>
      <c r="F90" s="31"/>
      <c r="G90" s="31"/>
      <c r="H90" s="31"/>
      <c r="I90" s="31"/>
      <c r="J90" s="31" t="s">
        <v>60</v>
      </c>
      <c r="K90" s="35" t="s">
        <v>61</v>
      </c>
      <c r="L90" s="37">
        <v>119.63360256899549</v>
      </c>
      <c r="M90" s="35">
        <f>L90*M89</f>
        <v>34.88810463138104</v>
      </c>
      <c r="N90" s="1"/>
      <c r="O90" s="39">
        <f>MIN(O8:O87)</f>
        <v>213.07452127054296</v>
      </c>
    </row>
    <row r="91" spans="3:16">
      <c r="C91" s="31"/>
      <c r="D91" s="31"/>
      <c r="E91" s="31"/>
      <c r="F91" s="31"/>
      <c r="G91" s="31"/>
      <c r="H91" s="31"/>
      <c r="I91" s="31"/>
      <c r="J91" s="31" t="s">
        <v>60</v>
      </c>
      <c r="K91" s="35" t="s">
        <v>62</v>
      </c>
      <c r="L91" s="37">
        <v>221.0625</v>
      </c>
      <c r="M91" s="37">
        <f>L91+M90</f>
        <v>255.95060463138105</v>
      </c>
      <c r="N91" s="1"/>
      <c r="O91" s="39">
        <f>O89+O90</f>
        <v>542.81570644979524</v>
      </c>
    </row>
    <row r="92" spans="3:16">
      <c r="N92" s="1"/>
      <c r="O92" s="1">
        <f>O91/2</f>
        <v>271.40785322489762</v>
      </c>
    </row>
    <row r="93" spans="3:16">
      <c r="N93" s="1"/>
      <c r="O93" s="1">
        <f>TREND(O8:O87)</f>
        <v>265.03953629683377</v>
      </c>
    </row>
    <row r="96" spans="3:16">
      <c r="M96" s="38"/>
    </row>
    <row r="98" spans="3:15">
      <c r="C98" s="31"/>
      <c r="D98" s="31"/>
      <c r="E98" s="31"/>
      <c r="F98" s="32" t="s">
        <v>83</v>
      </c>
      <c r="G98" s="31"/>
      <c r="H98" s="31"/>
      <c r="I98" s="31"/>
      <c r="J98" s="31"/>
      <c r="K98" s="31"/>
      <c r="L98" s="31"/>
      <c r="M98" s="31"/>
    </row>
    <row r="99" spans="3:15">
      <c r="C99" s="31" t="s">
        <v>51</v>
      </c>
      <c r="D99" s="31" t="s">
        <v>52</v>
      </c>
      <c r="E99" s="31" t="s">
        <v>53</v>
      </c>
      <c r="F99" s="31" t="s">
        <v>54</v>
      </c>
      <c r="G99" s="31" t="s">
        <v>55</v>
      </c>
      <c r="H99" s="31" t="s">
        <v>2</v>
      </c>
      <c r="I99" s="31" t="s">
        <v>3</v>
      </c>
      <c r="J99" s="31" t="s">
        <v>56</v>
      </c>
      <c r="K99" s="31" t="s">
        <v>57</v>
      </c>
      <c r="L99" s="31" t="s">
        <v>58</v>
      </c>
      <c r="M99" s="31" t="s">
        <v>59</v>
      </c>
      <c r="N99" s="1"/>
      <c r="O99" s="1"/>
    </row>
    <row r="100" spans="3:15">
      <c r="C100" s="31">
        <v>1</v>
      </c>
      <c r="D100">
        <v>391</v>
      </c>
      <c r="E100" s="31">
        <f>D100</f>
        <v>391</v>
      </c>
      <c r="F100" s="31">
        <f>E100/C100</f>
        <v>391</v>
      </c>
      <c r="G100" s="33">
        <f>D100</f>
        <v>391</v>
      </c>
      <c r="H100">
        <v>675.30303030303025</v>
      </c>
      <c r="I100">
        <v>261.02608002307824</v>
      </c>
      <c r="J100" s="33">
        <f>G100-H100</f>
        <v>-284.30303030303025</v>
      </c>
      <c r="K100" s="33">
        <f>J100/I100</f>
        <v>-1.0891748068924532</v>
      </c>
      <c r="L100">
        <v>-6.6449800000000003E-2</v>
      </c>
      <c r="M100" s="33">
        <f>K100*L100</f>
        <v>7.2375448083042138E-2</v>
      </c>
      <c r="N100" s="1">
        <f>M100*$L$182</f>
        <v>5.694062935580849</v>
      </c>
      <c r="O100" s="1">
        <f>N100+L183</f>
        <v>171.78497202648995</v>
      </c>
    </row>
    <row r="101" spans="3:15">
      <c r="C101" s="31">
        <v>2</v>
      </c>
      <c r="D101">
        <v>420</v>
      </c>
      <c r="E101" s="31">
        <f>E100+D101</f>
        <v>811</v>
      </c>
      <c r="F101" s="31">
        <f t="shared" ref="F101:F164" si="16">E101/C101</f>
        <v>405.5</v>
      </c>
      <c r="G101" s="33">
        <f t="shared" ref="G101:G164" si="17">F101</f>
        <v>405.5</v>
      </c>
      <c r="H101">
        <v>677.13636363636363</v>
      </c>
      <c r="I101">
        <v>239.97210647929876</v>
      </c>
      <c r="J101" s="33">
        <f t="shared" ref="J101:J164" si="18">G101-H101</f>
        <v>-271.63636363636363</v>
      </c>
      <c r="K101" s="33">
        <f t="shared" ref="K101:K164" si="19">J101/I101</f>
        <v>-1.1319497404161696</v>
      </c>
      <c r="L101">
        <v>-8.9452599999999993E-2</v>
      </c>
      <c r="M101" s="33">
        <f t="shared" ref="M101:M164" si="20">L101*K101</f>
        <v>0.10125584734955144</v>
      </c>
      <c r="N101" s="1">
        <f t="shared" ref="N101:N164" si="21">M101*$L$182</f>
        <v>7.9661982436693597</v>
      </c>
      <c r="O101" s="1">
        <f>O100+N101</f>
        <v>179.75117027015932</v>
      </c>
    </row>
    <row r="102" spans="3:15">
      <c r="C102" s="31">
        <v>3</v>
      </c>
      <c r="D102">
        <v>433</v>
      </c>
      <c r="E102" s="31">
        <f t="shared" ref="E102:E165" si="22">E101+D102</f>
        <v>1244</v>
      </c>
      <c r="F102" s="31">
        <f t="shared" si="16"/>
        <v>414.66666666666669</v>
      </c>
      <c r="G102" s="33">
        <f t="shared" si="17"/>
        <v>414.66666666666669</v>
      </c>
      <c r="H102">
        <v>645.68181818181813</v>
      </c>
      <c r="I102">
        <v>253.53046602488857</v>
      </c>
      <c r="J102" s="33">
        <f t="shared" si="18"/>
        <v>-231.01515151515144</v>
      </c>
      <c r="K102" s="33">
        <f t="shared" si="19"/>
        <v>-0.91119286426300006</v>
      </c>
      <c r="L102">
        <v>-2.7705400000000002E-2</v>
      </c>
      <c r="M102" s="33">
        <f t="shared" si="20"/>
        <v>2.5244962781552124E-2</v>
      </c>
      <c r="N102" s="1">
        <f t="shared" si="21"/>
        <v>1.9861211321223493</v>
      </c>
      <c r="O102" s="1">
        <f t="shared" ref="O102:O165" si="23">O101+N102</f>
        <v>181.73729140228167</v>
      </c>
    </row>
    <row r="103" spans="3:15">
      <c r="C103" s="31">
        <v>4</v>
      </c>
      <c r="D103">
        <v>421</v>
      </c>
      <c r="E103" s="31">
        <f t="shared" si="22"/>
        <v>1665</v>
      </c>
      <c r="F103" s="31">
        <f t="shared" si="16"/>
        <v>416.25</v>
      </c>
      <c r="G103" s="33">
        <f t="shared" si="17"/>
        <v>416.25</v>
      </c>
      <c r="H103">
        <v>652.63636363636363</v>
      </c>
      <c r="I103">
        <v>264.36813705155902</v>
      </c>
      <c r="J103" s="33">
        <f t="shared" si="18"/>
        <v>-236.38636363636363</v>
      </c>
      <c r="K103" s="33">
        <f t="shared" si="19"/>
        <v>-0.89415602906133052</v>
      </c>
      <c r="L103">
        <v>-7.6707499999999996E-3</v>
      </c>
      <c r="M103" s="33">
        <f t="shared" si="20"/>
        <v>6.8588473599222009E-3</v>
      </c>
      <c r="N103" s="1">
        <f t="shared" si="21"/>
        <v>0.53961266655135554</v>
      </c>
      <c r="O103" s="1">
        <f t="shared" si="23"/>
        <v>182.27690406883303</v>
      </c>
    </row>
    <row r="104" spans="3:15">
      <c r="C104" s="31">
        <v>5</v>
      </c>
      <c r="D104">
        <v>413</v>
      </c>
      <c r="E104" s="31">
        <f t="shared" si="22"/>
        <v>2078</v>
      </c>
      <c r="F104" s="31">
        <f t="shared" si="16"/>
        <v>415.6</v>
      </c>
      <c r="G104" s="33">
        <f t="shared" si="17"/>
        <v>415.6</v>
      </c>
      <c r="H104">
        <v>645.90909090909088</v>
      </c>
      <c r="I104">
        <v>229.79607864852207</v>
      </c>
      <c r="J104" s="33">
        <f t="shared" si="18"/>
        <v>-230.30909090909086</v>
      </c>
      <c r="K104" s="33">
        <f t="shared" si="19"/>
        <v>-1.0022324674275815</v>
      </c>
      <c r="L104">
        <v>-1.52598E-2</v>
      </c>
      <c r="M104" s="33">
        <f t="shared" si="20"/>
        <v>1.529386700645141E-2</v>
      </c>
      <c r="N104" s="1">
        <f t="shared" si="21"/>
        <v>1.2032290447890435</v>
      </c>
      <c r="O104" s="1">
        <f t="shared" si="23"/>
        <v>183.48013311362209</v>
      </c>
    </row>
    <row r="105" spans="3:15">
      <c r="C105" s="31">
        <v>6</v>
      </c>
      <c r="D105">
        <v>412</v>
      </c>
      <c r="E105" s="31">
        <f t="shared" si="22"/>
        <v>2490</v>
      </c>
      <c r="F105" s="31">
        <f t="shared" si="16"/>
        <v>415</v>
      </c>
      <c r="G105" s="33">
        <f t="shared" si="17"/>
        <v>415</v>
      </c>
      <c r="H105">
        <v>668.37878787878788</v>
      </c>
      <c r="I105">
        <v>230.45011241558188</v>
      </c>
      <c r="J105" s="33">
        <f t="shared" si="18"/>
        <v>-253.37878787878788</v>
      </c>
      <c r="K105" s="33">
        <f t="shared" si="19"/>
        <v>-1.0994951802056734</v>
      </c>
      <c r="L105">
        <v>-4.0775499999999999E-2</v>
      </c>
      <c r="M105" s="33">
        <f t="shared" si="20"/>
        <v>4.4832465720476437E-2</v>
      </c>
      <c r="N105" s="1">
        <f t="shared" si="21"/>
        <v>3.5271475083202519</v>
      </c>
      <c r="O105" s="1">
        <f t="shared" si="23"/>
        <v>187.00728062194233</v>
      </c>
    </row>
    <row r="106" spans="3:15">
      <c r="C106" s="31">
        <v>7</v>
      </c>
      <c r="D106">
        <v>441</v>
      </c>
      <c r="E106" s="31">
        <f t="shared" si="22"/>
        <v>2931</v>
      </c>
      <c r="F106" s="31">
        <f t="shared" si="16"/>
        <v>418.71428571428572</v>
      </c>
      <c r="G106" s="33">
        <f t="shared" si="17"/>
        <v>418.71428571428572</v>
      </c>
      <c r="H106">
        <v>674.71212121212125</v>
      </c>
      <c r="I106">
        <v>261.65448533699879</v>
      </c>
      <c r="J106" s="33">
        <f t="shared" si="18"/>
        <v>-255.99783549783552</v>
      </c>
      <c r="K106" s="33">
        <f t="shared" si="19"/>
        <v>-0.9783812234983178</v>
      </c>
      <c r="L106">
        <v>-5.7162299999999999E-2</v>
      </c>
      <c r="M106" s="33">
        <f t="shared" si="20"/>
        <v>5.5926521011977891E-2</v>
      </c>
      <c r="N106" s="1">
        <f t="shared" si="21"/>
        <v>4.3999607442140425</v>
      </c>
      <c r="O106" s="1">
        <f t="shared" si="23"/>
        <v>191.40724136615637</v>
      </c>
    </row>
    <row r="107" spans="3:15">
      <c r="C107" s="31">
        <v>8</v>
      </c>
      <c r="D107">
        <v>442</v>
      </c>
      <c r="E107" s="31">
        <f t="shared" si="22"/>
        <v>3373</v>
      </c>
      <c r="F107" s="31">
        <f t="shared" si="16"/>
        <v>421.625</v>
      </c>
      <c r="G107" s="33">
        <f t="shared" si="17"/>
        <v>421.625</v>
      </c>
      <c r="H107">
        <v>746.37878787878788</v>
      </c>
      <c r="I107">
        <v>223.28558912826043</v>
      </c>
      <c r="J107" s="33">
        <f t="shared" si="18"/>
        <v>-324.75378787878788</v>
      </c>
      <c r="K107" s="33">
        <f t="shared" si="19"/>
        <v>-1.4544323668476506</v>
      </c>
      <c r="L107">
        <v>-7.93904E-2</v>
      </c>
      <c r="M107" s="33">
        <f t="shared" si="20"/>
        <v>0.11546796737698173</v>
      </c>
      <c r="N107" s="1">
        <f t="shared" si="21"/>
        <v>9.0843219724698461</v>
      </c>
      <c r="O107" s="1">
        <f t="shared" si="23"/>
        <v>200.49156333862621</v>
      </c>
    </row>
    <row r="108" spans="3:15">
      <c r="C108" s="31">
        <v>9</v>
      </c>
      <c r="D108">
        <v>424</v>
      </c>
      <c r="E108" s="31">
        <f t="shared" si="22"/>
        <v>3797</v>
      </c>
      <c r="F108" s="31">
        <f t="shared" si="16"/>
        <v>421.88888888888891</v>
      </c>
      <c r="G108" s="33">
        <f t="shared" si="17"/>
        <v>421.88888888888891</v>
      </c>
      <c r="H108">
        <v>741.86363636363637</v>
      </c>
      <c r="I108">
        <v>231.42600654096012</v>
      </c>
      <c r="J108" s="33">
        <f t="shared" si="18"/>
        <v>-319.97474747474746</v>
      </c>
      <c r="K108" s="33">
        <f t="shared" si="19"/>
        <v>-1.3826222569247639</v>
      </c>
      <c r="L108">
        <v>-3.2739200000000003E-2</v>
      </c>
      <c r="M108" s="33">
        <f t="shared" si="20"/>
        <v>4.5265946593911234E-2</v>
      </c>
      <c r="N108" s="1">
        <f t="shared" si="21"/>
        <v>3.5612511641881404</v>
      </c>
      <c r="O108" s="1">
        <f t="shared" si="23"/>
        <v>204.05281450281436</v>
      </c>
    </row>
    <row r="109" spans="3:15">
      <c r="C109" s="31">
        <v>10</v>
      </c>
      <c r="D109">
        <v>413</v>
      </c>
      <c r="E109" s="31">
        <f t="shared" si="22"/>
        <v>4210</v>
      </c>
      <c r="F109" s="31">
        <f t="shared" si="16"/>
        <v>421</v>
      </c>
      <c r="G109" s="33">
        <f t="shared" si="17"/>
        <v>421</v>
      </c>
      <c r="H109">
        <v>761.90909090909088</v>
      </c>
      <c r="I109">
        <v>258.99924129813002</v>
      </c>
      <c r="J109" s="33">
        <f t="shared" si="18"/>
        <v>-340.90909090909088</v>
      </c>
      <c r="K109" s="33">
        <f t="shared" si="19"/>
        <v>-1.3162551720245224</v>
      </c>
      <c r="L109">
        <v>-3.22099E-2</v>
      </c>
      <c r="M109" s="33">
        <f t="shared" si="20"/>
        <v>4.2396447465392666E-2</v>
      </c>
      <c r="N109" s="1">
        <f t="shared" si="21"/>
        <v>3.33549631134589</v>
      </c>
      <c r="O109" s="1">
        <f t="shared" si="23"/>
        <v>207.38831081416023</v>
      </c>
    </row>
    <row r="110" spans="3:15">
      <c r="C110" s="31">
        <v>11</v>
      </c>
      <c r="D110">
        <v>435</v>
      </c>
      <c r="E110" s="31">
        <f t="shared" si="22"/>
        <v>4645</v>
      </c>
      <c r="F110" s="31">
        <f t="shared" si="16"/>
        <v>422.27272727272725</v>
      </c>
      <c r="G110" s="33">
        <f t="shared" si="17"/>
        <v>422.27272727272725</v>
      </c>
      <c r="H110">
        <v>761.89393939393938</v>
      </c>
      <c r="I110">
        <v>235.51894444709367</v>
      </c>
      <c r="J110" s="33">
        <f t="shared" si="18"/>
        <v>-339.62121212121212</v>
      </c>
      <c r="K110" s="33">
        <f t="shared" si="19"/>
        <v>-1.4420122887290865</v>
      </c>
      <c r="L110">
        <v>-2.7463499999999998E-2</v>
      </c>
      <c r="M110" s="33">
        <f t="shared" si="20"/>
        <v>3.9602704491511265E-2</v>
      </c>
      <c r="N110" s="1">
        <f t="shared" si="21"/>
        <v>3.1157014950034023</v>
      </c>
      <c r="O110" s="1">
        <f t="shared" si="23"/>
        <v>210.50401230916364</v>
      </c>
    </row>
    <row r="111" spans="3:15">
      <c r="C111" s="31">
        <v>12</v>
      </c>
      <c r="D111">
        <v>471</v>
      </c>
      <c r="E111" s="31">
        <f t="shared" si="22"/>
        <v>5116</v>
      </c>
      <c r="F111" s="31">
        <f t="shared" si="16"/>
        <v>426.33333333333331</v>
      </c>
      <c r="G111" s="33">
        <f t="shared" si="17"/>
        <v>426.33333333333331</v>
      </c>
      <c r="H111">
        <v>774.27272727272725</v>
      </c>
      <c r="I111">
        <v>222.85314553652708</v>
      </c>
      <c r="J111" s="33">
        <f t="shared" si="18"/>
        <v>-347.93939393939394</v>
      </c>
      <c r="K111" s="33">
        <f t="shared" si="19"/>
        <v>-1.5612945157301557</v>
      </c>
      <c r="L111">
        <v>-2.9022900000000001E-2</v>
      </c>
      <c r="M111" s="33">
        <f t="shared" si="20"/>
        <v>4.5313294600584739E-2</v>
      </c>
      <c r="N111" s="1">
        <f t="shared" si="21"/>
        <v>3.5649762192588033</v>
      </c>
      <c r="O111" s="1">
        <f t="shared" si="23"/>
        <v>214.06898852842244</v>
      </c>
    </row>
    <row r="112" spans="3:15">
      <c r="C112" s="31">
        <v>13</v>
      </c>
      <c r="D112">
        <v>481</v>
      </c>
      <c r="E112" s="31">
        <f t="shared" si="22"/>
        <v>5597</v>
      </c>
      <c r="F112" s="31">
        <f t="shared" si="16"/>
        <v>430.53846153846155</v>
      </c>
      <c r="G112" s="33">
        <f t="shared" si="17"/>
        <v>430.53846153846155</v>
      </c>
      <c r="H112">
        <v>762.90909090909088</v>
      </c>
      <c r="I112">
        <v>217.02943630709683</v>
      </c>
      <c r="J112" s="33">
        <f t="shared" si="18"/>
        <v>-332.37062937062933</v>
      </c>
      <c r="K112" s="33">
        <f t="shared" si="19"/>
        <v>-1.5314541429316741</v>
      </c>
      <c r="L112">
        <v>-3.1084400000000002E-2</v>
      </c>
      <c r="M112" s="33">
        <f t="shared" si="20"/>
        <v>4.7604333160545333E-2</v>
      </c>
      <c r="N112" s="1">
        <f t="shared" si="21"/>
        <v>3.745221289842549</v>
      </c>
      <c r="O112" s="1">
        <f t="shared" si="23"/>
        <v>217.814209818265</v>
      </c>
    </row>
    <row r="113" spans="3:15">
      <c r="C113" s="31">
        <v>14</v>
      </c>
      <c r="D113">
        <v>481</v>
      </c>
      <c r="E113" s="31">
        <f t="shared" si="22"/>
        <v>6078</v>
      </c>
      <c r="F113" s="31">
        <f t="shared" si="16"/>
        <v>434.14285714285717</v>
      </c>
      <c r="G113" s="33">
        <f t="shared" si="17"/>
        <v>434.14285714285717</v>
      </c>
      <c r="H113">
        <v>768.65151515151513</v>
      </c>
      <c r="I113">
        <v>253.35220194116772</v>
      </c>
      <c r="J113" s="33">
        <f t="shared" si="18"/>
        <v>-334.50865800865796</v>
      </c>
      <c r="K113" s="33">
        <f t="shared" si="19"/>
        <v>-1.3203305731928709</v>
      </c>
      <c r="L113">
        <v>-1.7267399999999999E-2</v>
      </c>
      <c r="M113" s="33">
        <f t="shared" si="20"/>
        <v>2.279867613955058E-2</v>
      </c>
      <c r="N113" s="1">
        <f t="shared" si="21"/>
        <v>1.7936620805107404</v>
      </c>
      <c r="O113" s="1">
        <f t="shared" si="23"/>
        <v>219.60787189877573</v>
      </c>
    </row>
    <row r="114" spans="3:15">
      <c r="C114" s="31">
        <v>15</v>
      </c>
      <c r="D114">
        <v>481</v>
      </c>
      <c r="E114" s="31">
        <f t="shared" si="22"/>
        <v>6559</v>
      </c>
      <c r="F114" s="31">
        <f t="shared" si="16"/>
        <v>437.26666666666665</v>
      </c>
      <c r="G114" s="33">
        <f t="shared" si="17"/>
        <v>437.26666666666665</v>
      </c>
      <c r="H114">
        <v>769.33333333333337</v>
      </c>
      <c r="I114">
        <v>248.2166754042079</v>
      </c>
      <c r="J114" s="33">
        <f t="shared" si="18"/>
        <v>-332.06666666666672</v>
      </c>
      <c r="K114" s="33">
        <f t="shared" si="19"/>
        <v>-1.3378096621667883</v>
      </c>
      <c r="L114">
        <v>8.3071199999999994E-3</v>
      </c>
      <c r="M114" s="33">
        <f t="shared" si="20"/>
        <v>-1.1113345400778969E-2</v>
      </c>
      <c r="N114" s="1">
        <f t="shared" si="21"/>
        <v>-0.87433086513367242</v>
      </c>
      <c r="O114" s="1">
        <f t="shared" si="23"/>
        <v>218.73354103364204</v>
      </c>
    </row>
    <row r="115" spans="3:15">
      <c r="C115" s="31">
        <v>16</v>
      </c>
      <c r="D115">
        <v>482</v>
      </c>
      <c r="E115" s="31">
        <f t="shared" si="22"/>
        <v>7041</v>
      </c>
      <c r="F115" s="31">
        <f t="shared" si="16"/>
        <v>440.0625</v>
      </c>
      <c r="G115" s="33">
        <f t="shared" si="17"/>
        <v>440.0625</v>
      </c>
      <c r="H115">
        <v>790.60606060606062</v>
      </c>
      <c r="I115">
        <v>245.86437028998037</v>
      </c>
      <c r="J115" s="33">
        <f t="shared" si="18"/>
        <v>-350.54356060606062</v>
      </c>
      <c r="K115" s="33">
        <f t="shared" si="19"/>
        <v>-1.4257599024723193</v>
      </c>
      <c r="L115">
        <v>-2.9668400000000001E-2</v>
      </c>
      <c r="M115" s="33">
        <f t="shared" si="20"/>
        <v>4.2300015090509763E-2</v>
      </c>
      <c r="N115" s="1">
        <f t="shared" si="21"/>
        <v>3.3279095947706674</v>
      </c>
      <c r="O115" s="1">
        <f t="shared" si="23"/>
        <v>222.0614506284127</v>
      </c>
    </row>
    <row r="116" spans="3:15">
      <c r="C116" s="31">
        <v>17</v>
      </c>
      <c r="D116">
        <v>482</v>
      </c>
      <c r="E116" s="31">
        <f t="shared" si="22"/>
        <v>7523</v>
      </c>
      <c r="F116" s="31">
        <f t="shared" si="16"/>
        <v>442.52941176470586</v>
      </c>
      <c r="G116" s="33">
        <f t="shared" si="17"/>
        <v>442.52941176470586</v>
      </c>
      <c r="H116">
        <v>796.0151515151515</v>
      </c>
      <c r="I116">
        <v>242.73673567019648</v>
      </c>
      <c r="J116" s="33">
        <f t="shared" si="18"/>
        <v>-353.48573975044565</v>
      </c>
      <c r="K116" s="33">
        <f t="shared" si="19"/>
        <v>-1.4562515178202056</v>
      </c>
      <c r="L116">
        <v>-6.2864000000000003E-2</v>
      </c>
      <c r="M116" s="33">
        <f t="shared" si="20"/>
        <v>9.1545795416249409E-2</v>
      </c>
      <c r="N116" s="1">
        <f t="shared" si="21"/>
        <v>7.2022700293315083</v>
      </c>
      <c r="O116" s="1">
        <f t="shared" si="23"/>
        <v>229.26372065774422</v>
      </c>
    </row>
    <row r="117" spans="3:15">
      <c r="C117" s="31">
        <v>18</v>
      </c>
      <c r="D117">
        <v>480</v>
      </c>
      <c r="E117" s="31">
        <f t="shared" si="22"/>
        <v>8003</v>
      </c>
      <c r="F117" s="31">
        <f t="shared" si="16"/>
        <v>444.61111111111109</v>
      </c>
      <c r="G117" s="33">
        <f t="shared" si="17"/>
        <v>444.61111111111109</v>
      </c>
      <c r="H117">
        <v>776.59090909090912</v>
      </c>
      <c r="I117">
        <v>241.50578762121921</v>
      </c>
      <c r="J117" s="33">
        <f t="shared" si="18"/>
        <v>-331.97979797979804</v>
      </c>
      <c r="K117" s="33">
        <f t="shared" si="19"/>
        <v>-1.3746246052723152</v>
      </c>
      <c r="L117">
        <v>-1.9850900000000001E-3</v>
      </c>
      <c r="M117" s="33">
        <f t="shared" si="20"/>
        <v>2.7287535576800202E-3</v>
      </c>
      <c r="N117" s="1">
        <f t="shared" si="21"/>
        <v>0.21468184176618213</v>
      </c>
      <c r="O117" s="1">
        <f t="shared" si="23"/>
        <v>229.47840249951039</v>
      </c>
    </row>
    <row r="118" spans="3:15">
      <c r="C118" s="31">
        <v>19</v>
      </c>
      <c r="D118">
        <v>472</v>
      </c>
      <c r="E118" s="31">
        <f t="shared" si="22"/>
        <v>8475</v>
      </c>
      <c r="F118" s="31">
        <f t="shared" si="16"/>
        <v>446.05263157894734</v>
      </c>
      <c r="G118" s="33">
        <f t="shared" si="17"/>
        <v>446.05263157894734</v>
      </c>
      <c r="H118">
        <v>793.16666666666663</v>
      </c>
      <c r="I118">
        <v>231.32179273659401</v>
      </c>
      <c r="J118" s="33">
        <f t="shared" si="18"/>
        <v>-347.11403508771929</v>
      </c>
      <c r="K118" s="33">
        <f t="shared" si="19"/>
        <v>-1.5005678063500825</v>
      </c>
      <c r="L118">
        <v>-3.2832100000000003E-2</v>
      </c>
      <c r="M118" s="33">
        <f t="shared" si="20"/>
        <v>4.926679227486655E-2</v>
      </c>
      <c r="N118" s="1">
        <f t="shared" si="21"/>
        <v>3.8760135277560708</v>
      </c>
      <c r="O118" s="1">
        <f t="shared" si="23"/>
        <v>233.35441602726647</v>
      </c>
    </row>
    <row r="119" spans="3:15">
      <c r="C119" s="31">
        <v>20</v>
      </c>
      <c r="D119">
        <v>483</v>
      </c>
      <c r="E119" s="31">
        <f t="shared" si="22"/>
        <v>8958</v>
      </c>
      <c r="F119" s="31">
        <f t="shared" si="16"/>
        <v>447.9</v>
      </c>
      <c r="G119" s="33">
        <f t="shared" si="17"/>
        <v>447.9</v>
      </c>
      <c r="H119">
        <v>787.83333333333337</v>
      </c>
      <c r="I119">
        <v>231.66690831937214</v>
      </c>
      <c r="J119" s="33">
        <f t="shared" si="18"/>
        <v>-339.93333333333339</v>
      </c>
      <c r="K119" s="33">
        <f t="shared" si="19"/>
        <v>-1.4673365989099616</v>
      </c>
      <c r="L119">
        <v>-4.0982200000000003E-2</v>
      </c>
      <c r="M119" s="33">
        <f t="shared" si="20"/>
        <v>6.013468196384783E-2</v>
      </c>
      <c r="N119" s="1">
        <f t="shared" si="21"/>
        <v>4.7310334206209399</v>
      </c>
      <c r="O119" s="1">
        <f t="shared" si="23"/>
        <v>238.08544944788741</v>
      </c>
    </row>
    <row r="120" spans="3:15">
      <c r="C120" s="31">
        <v>21</v>
      </c>
      <c r="D120">
        <v>483</v>
      </c>
      <c r="E120" s="31">
        <f t="shared" si="22"/>
        <v>9441</v>
      </c>
      <c r="F120" s="31">
        <f t="shared" si="16"/>
        <v>449.57142857142856</v>
      </c>
      <c r="G120" s="33">
        <f t="shared" si="17"/>
        <v>449.57142857142856</v>
      </c>
      <c r="H120">
        <v>780.5454545454545</v>
      </c>
      <c r="I120">
        <v>215.62304585108234</v>
      </c>
      <c r="J120" s="33">
        <f t="shared" si="18"/>
        <v>-330.97402597402595</v>
      </c>
      <c r="K120" s="33">
        <f t="shared" si="19"/>
        <v>-1.5349659154829371</v>
      </c>
      <c r="L120">
        <v>-1.50463E-2</v>
      </c>
      <c r="M120" s="33">
        <f t="shared" si="20"/>
        <v>2.3095557654130919E-2</v>
      </c>
      <c r="N120" s="1">
        <f t="shared" si="21"/>
        <v>1.8170189242085011</v>
      </c>
      <c r="O120" s="1">
        <f t="shared" si="23"/>
        <v>239.90246837209591</v>
      </c>
    </row>
    <row r="121" spans="3:15">
      <c r="C121" s="31">
        <v>22</v>
      </c>
      <c r="D121">
        <v>483</v>
      </c>
      <c r="E121" s="31">
        <f t="shared" si="22"/>
        <v>9924</v>
      </c>
      <c r="F121" s="31">
        <f t="shared" si="16"/>
        <v>451.09090909090907</v>
      </c>
      <c r="G121" s="33">
        <f t="shared" si="17"/>
        <v>451.09090909090907</v>
      </c>
      <c r="H121">
        <v>786.74242424242425</v>
      </c>
      <c r="I121">
        <v>237.22052775398433</v>
      </c>
      <c r="J121" s="33">
        <f t="shared" si="18"/>
        <v>-335.65151515151518</v>
      </c>
      <c r="K121" s="33">
        <f t="shared" si="19"/>
        <v>-1.4149345266595614</v>
      </c>
      <c r="L121">
        <v>-3.03807E-2</v>
      </c>
      <c r="M121" s="33">
        <f t="shared" si="20"/>
        <v>4.2986701374086139E-2</v>
      </c>
      <c r="N121" s="1">
        <f t="shared" si="21"/>
        <v>3.3819339223464731</v>
      </c>
      <c r="O121" s="1">
        <f t="shared" si="23"/>
        <v>243.28440229444237</v>
      </c>
    </row>
    <row r="122" spans="3:15">
      <c r="C122" s="31">
        <v>23</v>
      </c>
      <c r="D122">
        <v>483</v>
      </c>
      <c r="E122" s="31">
        <f t="shared" si="22"/>
        <v>10407</v>
      </c>
      <c r="F122" s="31">
        <f t="shared" si="16"/>
        <v>452.47826086956519</v>
      </c>
      <c r="G122" s="33">
        <f t="shared" si="17"/>
        <v>452.47826086956519</v>
      </c>
      <c r="H122">
        <v>778.66666666666663</v>
      </c>
      <c r="I122">
        <v>223.7257478619978</v>
      </c>
      <c r="J122" s="33">
        <f t="shared" si="18"/>
        <v>-326.18840579710144</v>
      </c>
      <c r="K122" s="33">
        <f t="shared" si="19"/>
        <v>-1.4579833073049167</v>
      </c>
      <c r="L122">
        <v>-2.77418E-2</v>
      </c>
      <c r="M122" s="33">
        <f t="shared" si="20"/>
        <v>4.0447081314591536E-2</v>
      </c>
      <c r="N122" s="1">
        <f t="shared" si="21"/>
        <v>3.1821319614020123</v>
      </c>
      <c r="O122" s="1">
        <f t="shared" si="23"/>
        <v>246.46653425584438</v>
      </c>
    </row>
    <row r="123" spans="3:15">
      <c r="C123" s="31">
        <v>24</v>
      </c>
      <c r="D123">
        <v>483</v>
      </c>
      <c r="E123" s="31">
        <f t="shared" si="22"/>
        <v>10890</v>
      </c>
      <c r="F123" s="31">
        <f t="shared" si="16"/>
        <v>453.75</v>
      </c>
      <c r="G123" s="33">
        <f t="shared" si="17"/>
        <v>453.75</v>
      </c>
      <c r="H123">
        <v>762.28787878787875</v>
      </c>
      <c r="I123">
        <v>208.76138496095456</v>
      </c>
      <c r="J123" s="33">
        <f t="shared" si="18"/>
        <v>-308.53787878787875</v>
      </c>
      <c r="K123" s="33">
        <f t="shared" si="19"/>
        <v>-1.4779451613888543</v>
      </c>
      <c r="L123">
        <v>3.7058500000000001E-3</v>
      </c>
      <c r="M123" s="33">
        <f t="shared" si="20"/>
        <v>-5.4770430763328862E-3</v>
      </c>
      <c r="N123" s="1">
        <f t="shared" si="21"/>
        <v>-0.43090065489810697</v>
      </c>
      <c r="O123" s="1">
        <f t="shared" si="23"/>
        <v>246.03563360094628</v>
      </c>
    </row>
    <row r="124" spans="3:15">
      <c r="C124" s="31">
        <v>25</v>
      </c>
      <c r="D124">
        <v>484</v>
      </c>
      <c r="E124" s="31">
        <f t="shared" si="22"/>
        <v>11374</v>
      </c>
      <c r="F124" s="31">
        <f t="shared" si="16"/>
        <v>454.96</v>
      </c>
      <c r="G124" s="33">
        <f t="shared" si="17"/>
        <v>454.96</v>
      </c>
      <c r="H124">
        <v>777.21212121212125</v>
      </c>
      <c r="I124">
        <v>209.6263720308489</v>
      </c>
      <c r="J124" s="33">
        <f t="shared" si="18"/>
        <v>-322.25212121212127</v>
      </c>
      <c r="K124" s="33">
        <f t="shared" si="19"/>
        <v>-1.5372689900138052</v>
      </c>
      <c r="L124">
        <v>-2.7616600000000002E-2</v>
      </c>
      <c r="M124" s="33">
        <f t="shared" si="20"/>
        <v>4.2454142789615255E-2</v>
      </c>
      <c r="N124" s="1">
        <f t="shared" si="21"/>
        <v>3.3400354308389426</v>
      </c>
      <c r="O124" s="1">
        <f t="shared" si="23"/>
        <v>249.37566903178524</v>
      </c>
    </row>
    <row r="125" spans="3:15">
      <c r="C125" s="31">
        <v>26</v>
      </c>
      <c r="D125">
        <v>483</v>
      </c>
      <c r="E125" s="31">
        <f t="shared" si="22"/>
        <v>11857</v>
      </c>
      <c r="F125" s="31">
        <f t="shared" si="16"/>
        <v>456.03846153846155</v>
      </c>
      <c r="G125" s="33">
        <f t="shared" si="17"/>
        <v>456.03846153846155</v>
      </c>
      <c r="H125">
        <v>768.469696969697</v>
      </c>
      <c r="I125">
        <v>219.2306982783183</v>
      </c>
      <c r="J125" s="33">
        <f t="shared" si="18"/>
        <v>-312.43123543123545</v>
      </c>
      <c r="K125" s="33">
        <f t="shared" si="19"/>
        <v>-1.4251253947775004</v>
      </c>
      <c r="L125">
        <v>-1.5644399999999999E-2</v>
      </c>
      <c r="M125" s="33">
        <f t="shared" si="20"/>
        <v>2.2295231726057126E-2</v>
      </c>
      <c r="N125" s="1">
        <f t="shared" si="21"/>
        <v>1.7540541160569771</v>
      </c>
      <c r="O125" s="1">
        <f t="shared" si="23"/>
        <v>251.12972314784221</v>
      </c>
    </row>
    <row r="126" spans="3:15">
      <c r="C126" s="31">
        <v>27</v>
      </c>
      <c r="D126">
        <v>486</v>
      </c>
      <c r="E126" s="31">
        <f t="shared" si="22"/>
        <v>12343</v>
      </c>
      <c r="F126" s="31">
        <f t="shared" si="16"/>
        <v>457.14814814814815</v>
      </c>
      <c r="G126" s="33">
        <f t="shared" si="17"/>
        <v>457.14814814814815</v>
      </c>
      <c r="H126">
        <v>778.39393939393938</v>
      </c>
      <c r="I126">
        <v>232.60384802610236</v>
      </c>
      <c r="J126" s="33">
        <f t="shared" si="18"/>
        <v>-321.24579124579122</v>
      </c>
      <c r="K126" s="33">
        <f t="shared" si="19"/>
        <v>-1.3810854548276503</v>
      </c>
      <c r="L126">
        <v>-3.1102999999999999E-3</v>
      </c>
      <c r="M126" s="33">
        <f t="shared" si="20"/>
        <v>4.2955900901504402E-3</v>
      </c>
      <c r="N126" s="1">
        <f t="shared" si="21"/>
        <v>0.33795107272717456</v>
      </c>
      <c r="O126" s="1">
        <f t="shared" si="23"/>
        <v>251.46767422056939</v>
      </c>
    </row>
    <row r="127" spans="3:15">
      <c r="C127" s="31">
        <v>28</v>
      </c>
      <c r="D127">
        <v>487</v>
      </c>
      <c r="E127" s="31">
        <f t="shared" si="22"/>
        <v>12830</v>
      </c>
      <c r="F127" s="31">
        <f t="shared" si="16"/>
        <v>458.21428571428572</v>
      </c>
      <c r="G127" s="33">
        <f t="shared" si="17"/>
        <v>458.21428571428572</v>
      </c>
      <c r="H127">
        <v>798.18181818181813</v>
      </c>
      <c r="I127">
        <v>247.76812417388032</v>
      </c>
      <c r="J127" s="33">
        <f t="shared" si="18"/>
        <v>-339.96753246753241</v>
      </c>
      <c r="K127" s="33">
        <f t="shared" si="19"/>
        <v>-1.3721197333235158</v>
      </c>
      <c r="L127">
        <v>-2.4733100000000001E-2</v>
      </c>
      <c r="M127" s="33">
        <f t="shared" si="20"/>
        <v>3.3936774576263852E-2</v>
      </c>
      <c r="N127" s="1">
        <f t="shared" si="21"/>
        <v>2.6699403649445999</v>
      </c>
      <c r="O127" s="1">
        <f t="shared" si="23"/>
        <v>254.137614585514</v>
      </c>
    </row>
    <row r="128" spans="3:15">
      <c r="C128" s="31">
        <v>29</v>
      </c>
      <c r="D128">
        <v>486</v>
      </c>
      <c r="E128" s="31">
        <f t="shared" si="22"/>
        <v>13316</v>
      </c>
      <c r="F128" s="31">
        <f t="shared" si="16"/>
        <v>459.17241379310343</v>
      </c>
      <c r="G128" s="33">
        <f t="shared" si="17"/>
        <v>459.17241379310343</v>
      </c>
      <c r="H128">
        <v>786.69696969696975</v>
      </c>
      <c r="I128">
        <v>230.22644168777492</v>
      </c>
      <c r="J128" s="33">
        <f t="shared" si="18"/>
        <v>-327.52455590386631</v>
      </c>
      <c r="K128" s="33">
        <f t="shared" si="19"/>
        <v>-1.4226191983110423</v>
      </c>
      <c r="L128">
        <v>-2.42227E-2</v>
      </c>
      <c r="M128" s="33">
        <f t="shared" si="20"/>
        <v>3.4459678054928881E-2</v>
      </c>
      <c r="N128" s="1">
        <f t="shared" si="21"/>
        <v>2.7110792510670949</v>
      </c>
      <c r="O128" s="1">
        <f t="shared" si="23"/>
        <v>256.84869383658111</v>
      </c>
    </row>
    <row r="129" spans="3:15">
      <c r="C129" s="31">
        <v>30</v>
      </c>
      <c r="D129">
        <v>488</v>
      </c>
      <c r="E129" s="31">
        <f t="shared" si="22"/>
        <v>13804</v>
      </c>
      <c r="F129" s="31">
        <f t="shared" si="16"/>
        <v>460.13333333333333</v>
      </c>
      <c r="G129" s="33">
        <f t="shared" si="17"/>
        <v>460.13333333333333</v>
      </c>
      <c r="H129">
        <v>803.66666666666663</v>
      </c>
      <c r="I129">
        <v>257.88359528661118</v>
      </c>
      <c r="J129" s="33">
        <f t="shared" si="18"/>
        <v>-343.5333333333333</v>
      </c>
      <c r="K129" s="33">
        <f t="shared" si="19"/>
        <v>-1.3321255776333163</v>
      </c>
      <c r="L129">
        <v>-6.3624600000000003E-2</v>
      </c>
      <c r="M129" s="33">
        <f t="shared" si="20"/>
        <v>8.47559570266887E-2</v>
      </c>
      <c r="N129" s="1">
        <f t="shared" si="21"/>
        <v>6.6680865715901225</v>
      </c>
      <c r="O129" s="1">
        <f t="shared" si="23"/>
        <v>263.5167804081712</v>
      </c>
    </row>
    <row r="130" spans="3:15">
      <c r="C130" s="31">
        <v>31</v>
      </c>
      <c r="D130">
        <v>488</v>
      </c>
      <c r="E130" s="31">
        <f t="shared" si="22"/>
        <v>14292</v>
      </c>
      <c r="F130" s="31">
        <f t="shared" si="16"/>
        <v>461.03225806451616</v>
      </c>
      <c r="G130" s="33">
        <f t="shared" si="17"/>
        <v>461.03225806451616</v>
      </c>
      <c r="H130">
        <v>792.87878787878788</v>
      </c>
      <c r="I130">
        <v>242.3136248210009</v>
      </c>
      <c r="J130" s="33">
        <f t="shared" si="18"/>
        <v>-331.84652981427172</v>
      </c>
      <c r="K130" s="33">
        <f t="shared" si="19"/>
        <v>-1.3694918313380418</v>
      </c>
      <c r="L130">
        <v>-4.2444400000000004E-3</v>
      </c>
      <c r="M130" s="33">
        <f t="shared" si="20"/>
        <v>5.8127259086044386E-3</v>
      </c>
      <c r="N130" s="1">
        <f t="shared" si="21"/>
        <v>0.45731015181970319</v>
      </c>
      <c r="O130" s="1">
        <f t="shared" si="23"/>
        <v>263.97409055999088</v>
      </c>
    </row>
    <row r="131" spans="3:15">
      <c r="C131" s="31">
        <v>32</v>
      </c>
      <c r="D131">
        <v>488</v>
      </c>
      <c r="E131" s="31">
        <f t="shared" si="22"/>
        <v>14780</v>
      </c>
      <c r="F131" s="31">
        <f t="shared" si="16"/>
        <v>461.875</v>
      </c>
      <c r="G131" s="33">
        <f t="shared" si="17"/>
        <v>461.875</v>
      </c>
      <c r="H131">
        <v>789.77272727272725</v>
      </c>
      <c r="I131">
        <v>257.58385015396425</v>
      </c>
      <c r="J131" s="33">
        <f t="shared" si="18"/>
        <v>-327.89772727272725</v>
      </c>
      <c r="K131" s="33">
        <f t="shared" si="19"/>
        <v>-1.2729747112512475</v>
      </c>
      <c r="L131">
        <v>-3.2865600000000002E-2</v>
      </c>
      <c r="M131" s="33">
        <f t="shared" si="20"/>
        <v>4.1837077670099004E-2</v>
      </c>
      <c r="N131" s="1">
        <f t="shared" si="21"/>
        <v>3.2914884757742113</v>
      </c>
      <c r="O131" s="1">
        <f t="shared" si="23"/>
        <v>267.26557903576509</v>
      </c>
    </row>
    <row r="132" spans="3:15">
      <c r="C132" s="31">
        <v>33</v>
      </c>
      <c r="D132">
        <v>498</v>
      </c>
      <c r="E132" s="31">
        <f t="shared" si="22"/>
        <v>15278</v>
      </c>
      <c r="F132" s="31">
        <f t="shared" si="16"/>
        <v>462.969696969697</v>
      </c>
      <c r="G132" s="33">
        <f t="shared" si="17"/>
        <v>462.969696969697</v>
      </c>
      <c r="H132">
        <v>755.19696969696975</v>
      </c>
      <c r="I132">
        <v>204.95044201704874</v>
      </c>
      <c r="J132" s="33">
        <f t="shared" si="18"/>
        <v>-292.22727272727275</v>
      </c>
      <c r="K132" s="33">
        <f t="shared" si="19"/>
        <v>-1.4258435837038297</v>
      </c>
      <c r="L132">
        <v>1.6608100000000001E-2</v>
      </c>
      <c r="M132" s="33">
        <f t="shared" si="20"/>
        <v>-2.3680552822511573E-2</v>
      </c>
      <c r="N132" s="1">
        <f t="shared" si="21"/>
        <v>-1.8630428092965525</v>
      </c>
      <c r="O132" s="1">
        <f t="shared" si="23"/>
        <v>265.40253622646856</v>
      </c>
    </row>
    <row r="133" spans="3:15">
      <c r="C133" s="31">
        <v>34</v>
      </c>
      <c r="D133">
        <v>521</v>
      </c>
      <c r="E133" s="31">
        <f t="shared" si="22"/>
        <v>15799</v>
      </c>
      <c r="F133" s="31">
        <f t="shared" si="16"/>
        <v>464.6764705882353</v>
      </c>
      <c r="G133" s="33">
        <f t="shared" si="17"/>
        <v>464.6764705882353</v>
      </c>
      <c r="H133">
        <v>762.30303030303025</v>
      </c>
      <c r="I133">
        <v>203.1548079437845</v>
      </c>
      <c r="J133" s="33">
        <f t="shared" si="18"/>
        <v>-297.62655971479495</v>
      </c>
      <c r="K133" s="33">
        <f t="shared" si="19"/>
        <v>-1.4650234603217069</v>
      </c>
      <c r="L133">
        <v>-2.2798599999999999E-2</v>
      </c>
      <c r="M133" s="33">
        <f t="shared" si="20"/>
        <v>3.3400483862490463E-2</v>
      </c>
      <c r="N133" s="1">
        <f t="shared" si="21"/>
        <v>2.6277482520544728</v>
      </c>
      <c r="O133" s="1">
        <f t="shared" si="23"/>
        <v>268.03028447852301</v>
      </c>
    </row>
    <row r="134" spans="3:15">
      <c r="C134" s="31">
        <v>35</v>
      </c>
      <c r="D134">
        <v>793</v>
      </c>
      <c r="E134" s="31">
        <f t="shared" si="22"/>
        <v>16592</v>
      </c>
      <c r="F134" s="31">
        <f t="shared" si="16"/>
        <v>474.05714285714288</v>
      </c>
      <c r="G134" s="33">
        <f t="shared" si="17"/>
        <v>474.05714285714288</v>
      </c>
      <c r="H134">
        <v>762.42424242424238</v>
      </c>
      <c r="I134">
        <v>201.06815228872503</v>
      </c>
      <c r="J134" s="33">
        <f t="shared" si="18"/>
        <v>-288.3670995670995</v>
      </c>
      <c r="K134" s="33">
        <f t="shared" si="19"/>
        <v>-1.4341759064509481</v>
      </c>
      <c r="L134">
        <v>1.4938099999999999E-2</v>
      </c>
      <c r="M134" s="33">
        <f t="shared" si="20"/>
        <v>-2.1423863108154906E-2</v>
      </c>
      <c r="N134" s="1">
        <f t="shared" si="21"/>
        <v>-1.6855000983363204</v>
      </c>
      <c r="O134" s="1">
        <f t="shared" si="23"/>
        <v>266.3447843801867</v>
      </c>
    </row>
    <row r="135" spans="3:15">
      <c r="C135" s="31">
        <v>36</v>
      </c>
      <c r="D135">
        <v>681</v>
      </c>
      <c r="E135" s="31">
        <f t="shared" si="22"/>
        <v>17273</v>
      </c>
      <c r="F135" s="31">
        <f t="shared" si="16"/>
        <v>479.80555555555554</v>
      </c>
      <c r="G135" s="33">
        <f t="shared" si="17"/>
        <v>479.80555555555554</v>
      </c>
      <c r="H135">
        <v>757.5151515151515</v>
      </c>
      <c r="I135">
        <v>218.0364995855399</v>
      </c>
      <c r="J135" s="33">
        <f t="shared" si="18"/>
        <v>-277.70959595959596</v>
      </c>
      <c r="K135" s="33">
        <f t="shared" si="19"/>
        <v>-1.2736839771666082</v>
      </c>
      <c r="L135">
        <v>2.9213099999999999E-2</v>
      </c>
      <c r="M135" s="33">
        <f t="shared" si="20"/>
        <v>-3.7208257393365841E-2</v>
      </c>
      <c r="N135" s="1">
        <f t="shared" si="21"/>
        <v>-2.9273208654684328</v>
      </c>
      <c r="O135" s="1">
        <f t="shared" si="23"/>
        <v>263.41746351471824</v>
      </c>
    </row>
    <row r="136" spans="3:15">
      <c r="C136" s="31">
        <v>37</v>
      </c>
      <c r="D136">
        <v>2082</v>
      </c>
      <c r="E136" s="31">
        <f t="shared" si="22"/>
        <v>19355</v>
      </c>
      <c r="F136" s="31">
        <f t="shared" si="16"/>
        <v>523.10810810810813</v>
      </c>
      <c r="G136" s="33">
        <f t="shared" si="17"/>
        <v>523.10810810810813</v>
      </c>
      <c r="H136">
        <v>770.78787878787875</v>
      </c>
      <c r="I136">
        <v>212.72333170297955</v>
      </c>
      <c r="J136" s="33">
        <f t="shared" si="18"/>
        <v>-247.67977067977063</v>
      </c>
      <c r="K136" s="33">
        <f t="shared" si="19"/>
        <v>-1.1643281848631437</v>
      </c>
      <c r="L136">
        <v>-7.0955899999999997E-3</v>
      </c>
      <c r="M136" s="33">
        <f t="shared" si="20"/>
        <v>8.2615954252330728E-3</v>
      </c>
      <c r="N136" s="1">
        <f t="shared" si="21"/>
        <v>0.6499724084002747</v>
      </c>
      <c r="O136" s="1">
        <f t="shared" si="23"/>
        <v>264.06743592311852</v>
      </c>
    </row>
    <row r="137" spans="3:15">
      <c r="C137" s="31">
        <v>38</v>
      </c>
      <c r="D137">
        <v>2093</v>
      </c>
      <c r="E137" s="31">
        <f t="shared" si="22"/>
        <v>21448</v>
      </c>
      <c r="F137" s="31">
        <f t="shared" si="16"/>
        <v>564.42105263157896</v>
      </c>
      <c r="G137" s="33">
        <f t="shared" si="17"/>
        <v>564.42105263157896</v>
      </c>
      <c r="H137">
        <v>788.63636363636363</v>
      </c>
      <c r="I137">
        <v>236.02037958705935</v>
      </c>
      <c r="J137" s="33">
        <f t="shared" si="18"/>
        <v>-224.21531100478467</v>
      </c>
      <c r="K137" s="33">
        <f t="shared" si="19"/>
        <v>-0.94998284214723827</v>
      </c>
      <c r="L137">
        <v>-2.63176E-2</v>
      </c>
      <c r="M137" s="33">
        <f t="shared" si="20"/>
        <v>2.5001268446494158E-2</v>
      </c>
      <c r="N137" s="1">
        <f t="shared" si="21"/>
        <v>1.9669487343325287</v>
      </c>
      <c r="O137" s="1">
        <f t="shared" si="23"/>
        <v>266.03438465745103</v>
      </c>
    </row>
    <row r="138" spans="3:15">
      <c r="C138" s="31">
        <v>39</v>
      </c>
      <c r="D138">
        <v>909</v>
      </c>
      <c r="E138" s="31">
        <f t="shared" si="22"/>
        <v>22357</v>
      </c>
      <c r="F138" s="31">
        <f t="shared" si="16"/>
        <v>573.25641025641028</v>
      </c>
      <c r="G138" s="33">
        <f t="shared" si="17"/>
        <v>573.25641025641028</v>
      </c>
      <c r="H138">
        <v>772.65151515151513</v>
      </c>
      <c r="I138">
        <v>206.62291870973687</v>
      </c>
      <c r="J138" s="33">
        <f t="shared" si="18"/>
        <v>-199.39510489510485</v>
      </c>
      <c r="K138" s="33">
        <f t="shared" si="19"/>
        <v>-0.96501930250639034</v>
      </c>
      <c r="L138">
        <v>-9.9912400000000002E-3</v>
      </c>
      <c r="M138" s="33">
        <f t="shared" si="20"/>
        <v>9.6417394559739477E-3</v>
      </c>
      <c r="N138" s="1">
        <f t="shared" si="21"/>
        <v>0.75855380139127826</v>
      </c>
      <c r="O138" s="1">
        <f t="shared" si="23"/>
        <v>266.79293845884229</v>
      </c>
    </row>
    <row r="139" spans="3:15">
      <c r="C139" s="31">
        <v>40</v>
      </c>
      <c r="D139">
        <v>1166</v>
      </c>
      <c r="E139" s="31">
        <f t="shared" si="22"/>
        <v>23523</v>
      </c>
      <c r="F139" s="31">
        <f t="shared" si="16"/>
        <v>588.07500000000005</v>
      </c>
      <c r="G139" s="33">
        <f t="shared" si="17"/>
        <v>588.07500000000005</v>
      </c>
      <c r="H139">
        <v>769.13636363636363</v>
      </c>
      <c r="I139">
        <v>202.16603126095197</v>
      </c>
      <c r="J139" s="33">
        <f t="shared" si="18"/>
        <v>-181.06136363636358</v>
      </c>
      <c r="K139" s="33">
        <f t="shared" si="19"/>
        <v>-0.89560725165867805</v>
      </c>
      <c r="L139">
        <v>1.5737299999999999E-2</v>
      </c>
      <c r="M139" s="33">
        <f t="shared" si="20"/>
        <v>-1.4094440001528114E-2</v>
      </c>
      <c r="N139" s="1">
        <f t="shared" si="21"/>
        <v>-1.1088653754293414</v>
      </c>
      <c r="O139" s="1">
        <f t="shared" si="23"/>
        <v>265.68407308341295</v>
      </c>
    </row>
    <row r="140" spans="3:15">
      <c r="C140" s="31">
        <v>41</v>
      </c>
      <c r="D140">
        <v>1250</v>
      </c>
      <c r="E140" s="31">
        <f t="shared" si="22"/>
        <v>24773</v>
      </c>
      <c r="F140" s="31">
        <f t="shared" si="16"/>
        <v>604.21951219512198</v>
      </c>
      <c r="G140" s="33">
        <f t="shared" si="17"/>
        <v>604.21951219512198</v>
      </c>
      <c r="H140">
        <v>775.66666666666663</v>
      </c>
      <c r="I140">
        <v>209.89274428279808</v>
      </c>
      <c r="J140" s="33">
        <f t="shared" si="18"/>
        <v>-171.44715447154465</v>
      </c>
      <c r="K140" s="33">
        <f t="shared" si="19"/>
        <v>-0.81683221141053863</v>
      </c>
      <c r="L140">
        <v>1.43001E-2</v>
      </c>
      <c r="M140" s="33">
        <f t="shared" si="20"/>
        <v>-1.1680782306391843E-2</v>
      </c>
      <c r="N140" s="1">
        <f t="shared" si="21"/>
        <v>-0.91897337220076158</v>
      </c>
      <c r="O140" s="1">
        <f t="shared" si="23"/>
        <v>264.7650997112122</v>
      </c>
    </row>
    <row r="141" spans="3:15">
      <c r="C141" s="31">
        <v>42</v>
      </c>
      <c r="D141">
        <v>989</v>
      </c>
      <c r="E141" s="31">
        <f t="shared" si="22"/>
        <v>25762</v>
      </c>
      <c r="F141" s="31">
        <f t="shared" si="16"/>
        <v>613.38095238095241</v>
      </c>
      <c r="G141" s="33">
        <f t="shared" si="17"/>
        <v>613.38095238095241</v>
      </c>
      <c r="H141">
        <v>775.469696969697</v>
      </c>
      <c r="I141">
        <v>208.1646700014914</v>
      </c>
      <c r="J141" s="33">
        <f t="shared" si="18"/>
        <v>-162.08874458874459</v>
      </c>
      <c r="K141" s="33">
        <f t="shared" si="19"/>
        <v>-0.77865636175237274</v>
      </c>
      <c r="L141">
        <v>2.64934E-2</v>
      </c>
      <c r="M141" s="33">
        <f t="shared" si="20"/>
        <v>-2.0629254454450314E-2</v>
      </c>
      <c r="N141" s="1">
        <f t="shared" si="21"/>
        <v>-1.62298509078625</v>
      </c>
      <c r="O141" s="1">
        <f t="shared" si="23"/>
        <v>263.14211462042596</v>
      </c>
    </row>
    <row r="142" spans="3:15">
      <c r="C142" s="31">
        <v>43</v>
      </c>
      <c r="D142">
        <v>445</v>
      </c>
      <c r="E142" s="31">
        <f t="shared" si="22"/>
        <v>26207</v>
      </c>
      <c r="F142" s="31">
        <f t="shared" si="16"/>
        <v>609.46511627906978</v>
      </c>
      <c r="G142" s="33">
        <f t="shared" si="17"/>
        <v>609.46511627906978</v>
      </c>
      <c r="H142">
        <v>780.13636363636363</v>
      </c>
      <c r="I142">
        <v>205.9683983500409</v>
      </c>
      <c r="J142" s="33">
        <f t="shared" si="18"/>
        <v>-170.67124735729385</v>
      </c>
      <c r="K142" s="33">
        <f t="shared" si="19"/>
        <v>-0.82862831737536768</v>
      </c>
      <c r="L142">
        <v>2.3319900000000001E-2</v>
      </c>
      <c r="M142" s="33">
        <f t="shared" si="20"/>
        <v>-1.9323529498361837E-2</v>
      </c>
      <c r="N142" s="1">
        <f t="shared" si="21"/>
        <v>-1.5202585409209461</v>
      </c>
      <c r="O142" s="1">
        <f t="shared" si="23"/>
        <v>261.62185607950499</v>
      </c>
    </row>
    <row r="143" spans="3:15">
      <c r="C143" s="31">
        <v>44</v>
      </c>
      <c r="D143">
        <v>2014</v>
      </c>
      <c r="E143" s="31">
        <f t="shared" si="22"/>
        <v>28221</v>
      </c>
      <c r="F143" s="31">
        <f t="shared" si="16"/>
        <v>641.38636363636363</v>
      </c>
      <c r="G143" s="33">
        <f t="shared" si="17"/>
        <v>641.38636363636363</v>
      </c>
      <c r="H143">
        <v>767.33333333333337</v>
      </c>
      <c r="I143">
        <v>191.51439659347821</v>
      </c>
      <c r="J143" s="33">
        <f t="shared" si="18"/>
        <v>-125.94696969696975</v>
      </c>
      <c r="K143" s="33">
        <f t="shared" si="19"/>
        <v>-0.6576370859696441</v>
      </c>
      <c r="L143">
        <v>2.3490199999999999E-2</v>
      </c>
      <c r="M143" s="33">
        <f t="shared" si="20"/>
        <v>-1.5448026676844133E-2</v>
      </c>
      <c r="N143" s="1">
        <f t="shared" si="21"/>
        <v>-1.2153573961650157</v>
      </c>
      <c r="O143" s="1">
        <f t="shared" si="23"/>
        <v>260.40649868333998</v>
      </c>
    </row>
    <row r="144" spans="3:15">
      <c r="C144" s="31">
        <v>45</v>
      </c>
      <c r="D144">
        <v>545</v>
      </c>
      <c r="E144" s="31">
        <f t="shared" si="22"/>
        <v>28766</v>
      </c>
      <c r="F144" s="31">
        <f t="shared" si="16"/>
        <v>639.24444444444441</v>
      </c>
      <c r="G144" s="33">
        <f t="shared" si="17"/>
        <v>639.24444444444441</v>
      </c>
      <c r="H144">
        <v>769.56060606060601</v>
      </c>
      <c r="I144">
        <v>199.00476444144817</v>
      </c>
      <c r="J144" s="33">
        <f t="shared" si="18"/>
        <v>-130.31616161616159</v>
      </c>
      <c r="K144" s="33">
        <f t="shared" si="19"/>
        <v>-0.6548394053877219</v>
      </c>
      <c r="L144">
        <v>2.1176E-2</v>
      </c>
      <c r="M144" s="33">
        <f t="shared" si="20"/>
        <v>-1.3866879248490399E-2</v>
      </c>
      <c r="N144" s="1">
        <f t="shared" si="21"/>
        <v>-1.0909622703877226</v>
      </c>
      <c r="O144" s="1">
        <f t="shared" si="23"/>
        <v>259.31553641295227</v>
      </c>
    </row>
    <row r="145" spans="3:15">
      <c r="C145" s="31">
        <v>46</v>
      </c>
      <c r="D145">
        <v>1766</v>
      </c>
      <c r="E145" s="31">
        <f t="shared" si="22"/>
        <v>30532</v>
      </c>
      <c r="F145" s="31">
        <f t="shared" si="16"/>
        <v>663.73913043478262</v>
      </c>
      <c r="G145" s="33">
        <f t="shared" si="17"/>
        <v>663.73913043478262</v>
      </c>
      <c r="H145">
        <v>765.10606060606062</v>
      </c>
      <c r="I145">
        <v>193.24357915796551</v>
      </c>
      <c r="J145" s="33">
        <f t="shared" si="18"/>
        <v>-101.366930171278</v>
      </c>
      <c r="K145" s="33">
        <f t="shared" si="19"/>
        <v>-0.52455523031073836</v>
      </c>
      <c r="L145">
        <v>2.4720900000000001E-2</v>
      </c>
      <c r="M145" s="33">
        <f t="shared" si="20"/>
        <v>-1.2967477392988732E-2</v>
      </c>
      <c r="N145" s="1">
        <f t="shared" si="21"/>
        <v>-1.0202027669200735</v>
      </c>
      <c r="O145" s="1">
        <f t="shared" si="23"/>
        <v>258.29533364603219</v>
      </c>
    </row>
    <row r="146" spans="3:15">
      <c r="C146" s="31">
        <v>47</v>
      </c>
      <c r="D146">
        <v>1711</v>
      </c>
      <c r="E146" s="31">
        <f t="shared" si="22"/>
        <v>32243</v>
      </c>
      <c r="F146" s="31">
        <f t="shared" si="16"/>
        <v>686.02127659574467</v>
      </c>
      <c r="G146" s="33">
        <f t="shared" si="17"/>
        <v>686.02127659574467</v>
      </c>
      <c r="H146">
        <v>764.84848484848487</v>
      </c>
      <c r="I146">
        <v>208.0838767586277</v>
      </c>
      <c r="J146" s="33">
        <f t="shared" si="18"/>
        <v>-78.827208252740206</v>
      </c>
      <c r="K146" s="33">
        <f t="shared" si="19"/>
        <v>-0.37882420051303578</v>
      </c>
      <c r="L146">
        <v>2.6667799999999998E-2</v>
      </c>
      <c r="M146" s="33">
        <f t="shared" si="20"/>
        <v>-1.0102408014441535E-2</v>
      </c>
      <c r="N146" s="1">
        <f t="shared" si="21"/>
        <v>-0.79479642003936013</v>
      </c>
      <c r="O146" s="1">
        <f t="shared" si="23"/>
        <v>257.50053722599284</v>
      </c>
    </row>
    <row r="147" spans="3:15">
      <c r="C147" s="31">
        <v>48</v>
      </c>
      <c r="D147">
        <v>780</v>
      </c>
      <c r="E147" s="31">
        <f t="shared" si="22"/>
        <v>33023</v>
      </c>
      <c r="F147" s="31">
        <f t="shared" si="16"/>
        <v>687.97916666666663</v>
      </c>
      <c r="G147" s="33">
        <f t="shared" si="17"/>
        <v>687.97916666666663</v>
      </c>
      <c r="H147">
        <v>772.68181818181813</v>
      </c>
      <c r="I147">
        <v>194.89548750279232</v>
      </c>
      <c r="J147" s="33">
        <f t="shared" si="18"/>
        <v>-84.702651515151501</v>
      </c>
      <c r="K147" s="33">
        <f t="shared" si="19"/>
        <v>-0.43460550370073575</v>
      </c>
      <c r="L147">
        <v>9.75292E-3</v>
      </c>
      <c r="M147" s="33">
        <f t="shared" si="20"/>
        <v>-4.23867270915298E-3</v>
      </c>
      <c r="N147" s="1">
        <f t="shared" si="21"/>
        <v>-0.33347315710645031</v>
      </c>
      <c r="O147" s="1">
        <f t="shared" si="23"/>
        <v>257.16706406888642</v>
      </c>
    </row>
    <row r="148" spans="3:15">
      <c r="C148" s="31">
        <v>49</v>
      </c>
      <c r="D148">
        <v>1706</v>
      </c>
      <c r="E148" s="31">
        <f t="shared" si="22"/>
        <v>34729</v>
      </c>
      <c r="F148" s="31">
        <f t="shared" si="16"/>
        <v>708.75510204081638</v>
      </c>
      <c r="G148" s="33">
        <f t="shared" si="17"/>
        <v>708.75510204081638</v>
      </c>
      <c r="H148">
        <v>774.37878787878788</v>
      </c>
      <c r="I148">
        <v>197.5279349398082</v>
      </c>
      <c r="J148" s="33">
        <f t="shared" si="18"/>
        <v>-65.623685837971493</v>
      </c>
      <c r="K148" s="33">
        <f t="shared" si="19"/>
        <v>-0.3322248362388272</v>
      </c>
      <c r="L148">
        <v>2.7319800000000002E-2</v>
      </c>
      <c r="M148" s="33">
        <f t="shared" si="20"/>
        <v>-9.076316081077512E-3</v>
      </c>
      <c r="N148" s="1">
        <f t="shared" si="21"/>
        <v>-0.71406970675445092</v>
      </c>
      <c r="O148" s="1">
        <f t="shared" si="23"/>
        <v>256.45299436213196</v>
      </c>
    </row>
    <row r="149" spans="3:15">
      <c r="C149" s="31">
        <v>50</v>
      </c>
      <c r="D149">
        <v>853</v>
      </c>
      <c r="E149" s="31">
        <f t="shared" si="22"/>
        <v>35582</v>
      </c>
      <c r="F149" s="31">
        <f t="shared" si="16"/>
        <v>711.64</v>
      </c>
      <c r="G149" s="33">
        <f t="shared" si="17"/>
        <v>711.64</v>
      </c>
      <c r="H149">
        <v>784.60606060606062</v>
      </c>
      <c r="I149">
        <v>200.11887842271528</v>
      </c>
      <c r="J149" s="33">
        <f t="shared" si="18"/>
        <v>-72.966060606060637</v>
      </c>
      <c r="K149" s="33">
        <f t="shared" si="19"/>
        <v>-0.36461357959408958</v>
      </c>
      <c r="L149">
        <v>-1.9014E-2</v>
      </c>
      <c r="M149" s="33">
        <f t="shared" si="20"/>
        <v>6.9327626024020192E-3</v>
      </c>
      <c r="N149" s="1">
        <f t="shared" si="21"/>
        <v>0.54542787120605973</v>
      </c>
      <c r="O149" s="1">
        <f t="shared" si="23"/>
        <v>256.99842223333803</v>
      </c>
    </row>
    <row r="150" spans="3:15">
      <c r="C150" s="31">
        <v>51</v>
      </c>
      <c r="D150">
        <v>544</v>
      </c>
      <c r="E150" s="31">
        <f t="shared" si="22"/>
        <v>36126</v>
      </c>
      <c r="F150" s="31">
        <f t="shared" si="16"/>
        <v>708.35294117647061</v>
      </c>
      <c r="G150" s="33">
        <f t="shared" si="17"/>
        <v>708.35294117647061</v>
      </c>
      <c r="H150">
        <v>792.75757575757575</v>
      </c>
      <c r="I150">
        <v>200.51618469924162</v>
      </c>
      <c r="J150" s="33">
        <f t="shared" si="18"/>
        <v>-84.404634581105142</v>
      </c>
      <c r="K150" s="33">
        <f t="shared" si="19"/>
        <v>-0.42093676731235136</v>
      </c>
      <c r="L150">
        <v>-6.4252199999999995E-2</v>
      </c>
      <c r="M150" s="33">
        <f t="shared" si="20"/>
        <v>2.7046113360706659E-2</v>
      </c>
      <c r="N150" s="1">
        <f t="shared" si="21"/>
        <v>2.1278247764631266</v>
      </c>
      <c r="O150" s="1">
        <f t="shared" si="23"/>
        <v>259.12624700980115</v>
      </c>
    </row>
    <row r="151" spans="3:15">
      <c r="C151" s="31">
        <v>52</v>
      </c>
      <c r="D151">
        <v>540</v>
      </c>
      <c r="E151" s="31">
        <f t="shared" si="22"/>
        <v>36666</v>
      </c>
      <c r="F151" s="31">
        <f t="shared" si="16"/>
        <v>705.11538461538464</v>
      </c>
      <c r="G151" s="33">
        <f t="shared" si="17"/>
        <v>705.11538461538464</v>
      </c>
      <c r="H151">
        <v>776.69696969696975</v>
      </c>
      <c r="I151">
        <v>190.47276968290237</v>
      </c>
      <c r="J151" s="33">
        <f t="shared" si="18"/>
        <v>-71.581585081585104</v>
      </c>
      <c r="K151" s="33">
        <f t="shared" si="19"/>
        <v>-0.37581007091330476</v>
      </c>
      <c r="L151">
        <v>-1.6360599999999999E-2</v>
      </c>
      <c r="M151" s="33">
        <f t="shared" si="20"/>
        <v>6.1484782461842134E-3</v>
      </c>
      <c r="N151" s="1">
        <f t="shared" si="21"/>
        <v>0.48372511699897325</v>
      </c>
      <c r="O151" s="1">
        <f t="shared" si="23"/>
        <v>259.60997212680013</v>
      </c>
    </row>
    <row r="152" spans="3:15">
      <c r="C152" s="31">
        <v>53</v>
      </c>
      <c r="D152">
        <v>574</v>
      </c>
      <c r="E152" s="31">
        <f t="shared" si="22"/>
        <v>37240</v>
      </c>
      <c r="F152" s="31">
        <f t="shared" si="16"/>
        <v>702.64150943396226</v>
      </c>
      <c r="G152" s="33">
        <f t="shared" si="17"/>
        <v>702.64150943396226</v>
      </c>
      <c r="H152">
        <v>765.62121212121212</v>
      </c>
      <c r="I152">
        <v>191.88768871812775</v>
      </c>
      <c r="J152" s="33">
        <f t="shared" si="18"/>
        <v>-62.979702687249869</v>
      </c>
      <c r="K152" s="33">
        <f t="shared" si="19"/>
        <v>-0.32821127352137491</v>
      </c>
      <c r="L152">
        <v>2.10779E-2</v>
      </c>
      <c r="M152" s="33">
        <f t="shared" si="20"/>
        <v>-6.9180044021561887E-3</v>
      </c>
      <c r="N152" s="1">
        <f t="shared" si="21"/>
        <v>-0.54426678518529692</v>
      </c>
      <c r="O152" s="1">
        <f t="shared" si="23"/>
        <v>259.06570534161483</v>
      </c>
    </row>
    <row r="153" spans="3:15">
      <c r="C153" s="31">
        <v>54</v>
      </c>
      <c r="D153">
        <v>1486</v>
      </c>
      <c r="E153" s="31">
        <f t="shared" si="22"/>
        <v>38726</v>
      </c>
      <c r="F153" s="31">
        <f t="shared" si="16"/>
        <v>717.14814814814815</v>
      </c>
      <c r="G153" s="33">
        <f t="shared" si="17"/>
        <v>717.14814814814815</v>
      </c>
      <c r="H153">
        <v>759.87878787878788</v>
      </c>
      <c r="I153">
        <v>224.10818233450871</v>
      </c>
      <c r="J153" s="33">
        <f t="shared" si="18"/>
        <v>-42.730639730639723</v>
      </c>
      <c r="K153" s="33">
        <f t="shared" si="19"/>
        <v>-0.19066969927433997</v>
      </c>
      <c r="L153">
        <v>3.3417000000000002E-2</v>
      </c>
      <c r="M153" s="33">
        <f t="shared" si="20"/>
        <v>-6.3716093406506191E-3</v>
      </c>
      <c r="N153" s="1">
        <f t="shared" si="21"/>
        <v>-0.50127972326985915</v>
      </c>
      <c r="O153" s="1">
        <f t="shared" si="23"/>
        <v>258.56442561834496</v>
      </c>
    </row>
    <row r="154" spans="3:15">
      <c r="C154" s="31">
        <v>55</v>
      </c>
      <c r="D154">
        <v>599</v>
      </c>
      <c r="E154" s="31">
        <f t="shared" si="22"/>
        <v>39325</v>
      </c>
      <c r="F154" s="31">
        <f t="shared" si="16"/>
        <v>715</v>
      </c>
      <c r="G154" s="33">
        <f t="shared" si="17"/>
        <v>715</v>
      </c>
      <c r="H154">
        <v>758.80303030303025</v>
      </c>
      <c r="I154">
        <v>190.56880200696091</v>
      </c>
      <c r="J154" s="33">
        <f t="shared" si="18"/>
        <v>-43.803030303030255</v>
      </c>
      <c r="K154" s="33">
        <f t="shared" si="19"/>
        <v>-0.22985415158054182</v>
      </c>
      <c r="L154">
        <v>2.7632400000000001E-2</v>
      </c>
      <c r="M154" s="33">
        <f t="shared" si="20"/>
        <v>-6.3514218581341639E-3</v>
      </c>
      <c r="N154" s="1">
        <f t="shared" si="21"/>
        <v>-0.49969149412580266</v>
      </c>
      <c r="O154" s="1">
        <f t="shared" si="23"/>
        <v>258.06473412421917</v>
      </c>
    </row>
    <row r="155" spans="3:15">
      <c r="C155" s="31">
        <v>56</v>
      </c>
      <c r="D155">
        <v>584</v>
      </c>
      <c r="E155" s="31">
        <f t="shared" si="22"/>
        <v>39909</v>
      </c>
      <c r="F155" s="31">
        <f t="shared" si="16"/>
        <v>712.66071428571433</v>
      </c>
      <c r="G155" s="33">
        <f t="shared" si="17"/>
        <v>712.66071428571433</v>
      </c>
      <c r="H155">
        <v>751.81818181818187</v>
      </c>
      <c r="I155">
        <v>176.00130323738733</v>
      </c>
      <c r="J155" s="33">
        <f t="shared" si="18"/>
        <v>-39.157467532467535</v>
      </c>
      <c r="K155" s="33">
        <f t="shared" si="19"/>
        <v>-0.2224839635400464</v>
      </c>
      <c r="L155">
        <v>2.0720300000000001E-2</v>
      </c>
      <c r="M155" s="33">
        <f t="shared" si="20"/>
        <v>-4.6099344697388238E-3</v>
      </c>
      <c r="N155" s="1">
        <f t="shared" si="21"/>
        <v>-0.36268178912659055</v>
      </c>
      <c r="O155" s="1">
        <f t="shared" si="23"/>
        <v>257.70205233509256</v>
      </c>
    </row>
    <row r="156" spans="3:15">
      <c r="C156" s="31">
        <v>57</v>
      </c>
      <c r="D156">
        <v>572</v>
      </c>
      <c r="E156" s="31">
        <f t="shared" si="22"/>
        <v>40481</v>
      </c>
      <c r="F156" s="31">
        <f t="shared" si="16"/>
        <v>710.19298245614038</v>
      </c>
      <c r="G156" s="33">
        <f t="shared" si="17"/>
        <v>710.19298245614038</v>
      </c>
      <c r="H156">
        <v>750.36363636363637</v>
      </c>
      <c r="I156">
        <v>189.52967182870475</v>
      </c>
      <c r="J156" s="33">
        <f t="shared" si="18"/>
        <v>-40.170653907495989</v>
      </c>
      <c r="K156" s="33">
        <f t="shared" si="19"/>
        <v>-0.21194915561190794</v>
      </c>
      <c r="L156">
        <v>1.6038500000000001E-2</v>
      </c>
      <c r="M156" s="33">
        <f t="shared" si="20"/>
        <v>-3.3993465322815857E-3</v>
      </c>
      <c r="N156" s="1">
        <f t="shared" si="21"/>
        <v>-0.26744004503365659</v>
      </c>
      <c r="O156" s="1">
        <f t="shared" si="23"/>
        <v>257.43461229005891</v>
      </c>
    </row>
    <row r="157" spans="3:15">
      <c r="C157" s="31">
        <v>58</v>
      </c>
      <c r="D157">
        <v>457</v>
      </c>
      <c r="E157" s="31">
        <f t="shared" si="22"/>
        <v>40938</v>
      </c>
      <c r="F157" s="31">
        <f t="shared" si="16"/>
        <v>705.82758620689651</v>
      </c>
      <c r="G157" s="33">
        <f t="shared" si="17"/>
        <v>705.82758620689651</v>
      </c>
      <c r="H157">
        <v>753.5454545454545</v>
      </c>
      <c r="I157">
        <v>189.7842647135615</v>
      </c>
      <c r="J157" s="33">
        <f t="shared" si="18"/>
        <v>-47.717868338557992</v>
      </c>
      <c r="K157" s="33">
        <f t="shared" si="19"/>
        <v>-0.25143216383390815</v>
      </c>
      <c r="L157">
        <v>3.6741599999999999E-2</v>
      </c>
      <c r="M157" s="33">
        <f t="shared" si="20"/>
        <v>-9.2380199907199194E-3</v>
      </c>
      <c r="N157" s="1">
        <f t="shared" si="21"/>
        <v>-0.72679159328946608</v>
      </c>
      <c r="O157" s="1">
        <f t="shared" si="23"/>
        <v>256.70782069676943</v>
      </c>
    </row>
    <row r="158" spans="3:15">
      <c r="C158" s="31">
        <v>59</v>
      </c>
      <c r="D158">
        <v>434</v>
      </c>
      <c r="E158" s="31">
        <f t="shared" si="22"/>
        <v>41372</v>
      </c>
      <c r="F158" s="31">
        <f t="shared" si="16"/>
        <v>701.22033898305085</v>
      </c>
      <c r="G158" s="33">
        <f t="shared" si="17"/>
        <v>701.22033898305085</v>
      </c>
      <c r="H158">
        <v>752.92424242424238</v>
      </c>
      <c r="I158">
        <v>177.4571940242372</v>
      </c>
      <c r="J158" s="33">
        <f t="shared" si="18"/>
        <v>-51.703903441191528</v>
      </c>
      <c r="K158" s="33">
        <f t="shared" si="19"/>
        <v>-0.29135986132030117</v>
      </c>
      <c r="L158">
        <v>3.9503900000000002E-2</v>
      </c>
      <c r="M158" s="33">
        <f t="shared" si="20"/>
        <v>-1.1509850825611045E-2</v>
      </c>
      <c r="N158" s="1">
        <f t="shared" si="21"/>
        <v>-0.9055255161250223</v>
      </c>
      <c r="O158" s="1">
        <f t="shared" si="23"/>
        <v>255.80229518064442</v>
      </c>
    </row>
    <row r="159" spans="3:15">
      <c r="C159" s="31">
        <v>60</v>
      </c>
      <c r="D159">
        <v>446</v>
      </c>
      <c r="E159" s="31">
        <f t="shared" si="22"/>
        <v>41818</v>
      </c>
      <c r="F159" s="31">
        <f t="shared" si="16"/>
        <v>696.9666666666667</v>
      </c>
      <c r="G159" s="33">
        <f t="shared" si="17"/>
        <v>696.9666666666667</v>
      </c>
      <c r="H159">
        <v>754.0151515151515</v>
      </c>
      <c r="I159">
        <v>187.61544076395631</v>
      </c>
      <c r="J159" s="33">
        <f t="shared" si="18"/>
        <v>-57.048484848484804</v>
      </c>
      <c r="K159" s="33">
        <f t="shared" si="19"/>
        <v>-0.30407137395614964</v>
      </c>
      <c r="L159">
        <v>1.57663E-2</v>
      </c>
      <c r="M159" s="33">
        <f t="shared" si="20"/>
        <v>-4.7940805032048424E-3</v>
      </c>
      <c r="N159" s="1">
        <f t="shared" si="21"/>
        <v>-0.37716928636032115</v>
      </c>
      <c r="O159" s="1">
        <f t="shared" si="23"/>
        <v>255.42512589428409</v>
      </c>
    </row>
    <row r="160" spans="3:15">
      <c r="C160" s="31">
        <v>61</v>
      </c>
      <c r="D160">
        <v>432</v>
      </c>
      <c r="E160" s="31">
        <f t="shared" si="22"/>
        <v>42250</v>
      </c>
      <c r="F160" s="31">
        <f t="shared" si="16"/>
        <v>692.62295081967216</v>
      </c>
      <c r="G160" s="33">
        <f t="shared" si="17"/>
        <v>692.62295081967216</v>
      </c>
      <c r="H160">
        <v>754.68181818181813</v>
      </c>
      <c r="I160">
        <v>193.69263193094284</v>
      </c>
      <c r="J160" s="33">
        <f t="shared" si="18"/>
        <v>-62.058867362145975</v>
      </c>
      <c r="K160" s="33">
        <f t="shared" si="19"/>
        <v>-0.32039869944186516</v>
      </c>
      <c r="L160">
        <v>2.1049100000000001E-2</v>
      </c>
      <c r="M160" s="33">
        <f t="shared" si="20"/>
        <v>-6.7441042644217648E-3</v>
      </c>
      <c r="N160" s="1">
        <f t="shared" si="21"/>
        <v>-0.53058537311818466</v>
      </c>
      <c r="O160" s="1">
        <f t="shared" si="23"/>
        <v>254.89454052116591</v>
      </c>
    </row>
    <row r="161" spans="3:15">
      <c r="C161" s="31">
        <v>62</v>
      </c>
      <c r="D161">
        <v>515</v>
      </c>
      <c r="E161" s="31">
        <f t="shared" si="22"/>
        <v>42765</v>
      </c>
      <c r="F161" s="31">
        <f t="shared" si="16"/>
        <v>689.75806451612902</v>
      </c>
      <c r="G161" s="33">
        <f t="shared" si="17"/>
        <v>689.75806451612902</v>
      </c>
      <c r="H161">
        <v>764.969696969697</v>
      </c>
      <c r="I161">
        <v>183.4387736629954</v>
      </c>
      <c r="J161" s="33">
        <f t="shared" si="18"/>
        <v>-75.211632453567972</v>
      </c>
      <c r="K161" s="33">
        <f t="shared" si="19"/>
        <v>-0.41000945956901697</v>
      </c>
      <c r="L161">
        <v>4.7546300000000001E-3</v>
      </c>
      <c r="M161" s="33">
        <f t="shared" si="20"/>
        <v>-1.9494432767506351E-3</v>
      </c>
      <c r="N161" s="1">
        <f t="shared" si="21"/>
        <v>-0.1533704177475608</v>
      </c>
      <c r="O161" s="1">
        <f t="shared" si="23"/>
        <v>254.74117010341834</v>
      </c>
    </row>
    <row r="162" spans="3:15">
      <c r="C162" s="31">
        <v>63</v>
      </c>
      <c r="D162">
        <v>513</v>
      </c>
      <c r="E162" s="31">
        <f t="shared" si="22"/>
        <v>43278</v>
      </c>
      <c r="F162" s="31">
        <f t="shared" si="16"/>
        <v>686.95238095238096</v>
      </c>
      <c r="G162" s="33">
        <f t="shared" si="17"/>
        <v>686.95238095238096</v>
      </c>
      <c r="H162">
        <v>760.0454545454545</v>
      </c>
      <c r="I162">
        <v>177.51814050904844</v>
      </c>
      <c r="J162" s="33">
        <f t="shared" si="18"/>
        <v>-73.093073593073541</v>
      </c>
      <c r="K162" s="33">
        <f t="shared" si="19"/>
        <v>-0.41174988304560262</v>
      </c>
      <c r="L162">
        <v>7.1947900000000004E-3</v>
      </c>
      <c r="M162" s="33">
        <f t="shared" si="20"/>
        <v>-2.9624539410376713E-3</v>
      </c>
      <c r="N162" s="1">
        <f t="shared" si="21"/>
        <v>-0.23306797582342501</v>
      </c>
      <c r="O162" s="1">
        <f t="shared" si="23"/>
        <v>254.50810212759492</v>
      </c>
    </row>
    <row r="163" spans="3:15">
      <c r="C163" s="31">
        <v>64</v>
      </c>
      <c r="D163">
        <v>1023</v>
      </c>
      <c r="E163" s="31">
        <f t="shared" si="22"/>
        <v>44301</v>
      </c>
      <c r="F163" s="31">
        <f t="shared" si="16"/>
        <v>692.203125</v>
      </c>
      <c r="G163" s="33">
        <f t="shared" si="17"/>
        <v>692.203125</v>
      </c>
      <c r="H163">
        <v>762.63636363636363</v>
      </c>
      <c r="I163">
        <v>204.95595296878466</v>
      </c>
      <c r="J163" s="33">
        <f t="shared" si="18"/>
        <v>-70.433238636363626</v>
      </c>
      <c r="K163" s="33">
        <f t="shared" si="19"/>
        <v>-0.34365061183214718</v>
      </c>
      <c r="L163">
        <v>3.2768800000000001E-2</v>
      </c>
      <c r="M163" s="33">
        <f t="shared" si="20"/>
        <v>-1.1261018169005264E-2</v>
      </c>
      <c r="N163" s="1">
        <f t="shared" si="21"/>
        <v>-0.88594886624348501</v>
      </c>
      <c r="O163" s="1">
        <f t="shared" si="23"/>
        <v>253.62215326135143</v>
      </c>
    </row>
    <row r="164" spans="3:15">
      <c r="C164" s="31">
        <v>65</v>
      </c>
      <c r="D164">
        <v>759</v>
      </c>
      <c r="E164" s="31">
        <f t="shared" si="22"/>
        <v>45060</v>
      </c>
      <c r="F164" s="31">
        <f t="shared" si="16"/>
        <v>693.23076923076928</v>
      </c>
      <c r="G164" s="33">
        <f t="shared" si="17"/>
        <v>693.23076923076928</v>
      </c>
      <c r="H164">
        <v>782.12121212121212</v>
      </c>
      <c r="I164">
        <v>229.15782369037322</v>
      </c>
      <c r="J164" s="33">
        <f t="shared" si="18"/>
        <v>-88.890442890442841</v>
      </c>
      <c r="K164" s="33">
        <f t="shared" si="19"/>
        <v>-0.38790053710122169</v>
      </c>
      <c r="L164">
        <v>2.7625400000000001E-2</v>
      </c>
      <c r="M164" s="33">
        <f t="shared" si="20"/>
        <v>-1.0715907497636091E-2</v>
      </c>
      <c r="N164" s="1">
        <f t="shared" si="21"/>
        <v>-0.8430628523832121</v>
      </c>
      <c r="O164" s="1">
        <f t="shared" si="23"/>
        <v>252.77909040896822</v>
      </c>
    </row>
    <row r="165" spans="3:15">
      <c r="C165" s="31">
        <v>66</v>
      </c>
      <c r="D165">
        <v>767</v>
      </c>
      <c r="E165" s="31">
        <f t="shared" si="22"/>
        <v>45827</v>
      </c>
      <c r="F165" s="31">
        <f t="shared" ref="F165:F179" si="24">E165/C165</f>
        <v>694.34848484848487</v>
      </c>
      <c r="G165" s="33">
        <f t="shared" ref="G165:G178" si="25">F165</f>
        <v>694.34848484848487</v>
      </c>
      <c r="H165">
        <v>771.22727272727275</v>
      </c>
      <c r="I165">
        <v>191.21633302096885</v>
      </c>
      <c r="J165" s="33">
        <f t="shared" ref="J165:J179" si="26">G165-H165</f>
        <v>-76.878787878787875</v>
      </c>
      <c r="K165" s="33">
        <f t="shared" ref="K165:K179" si="27">J165/I165</f>
        <v>-0.40205136592781182</v>
      </c>
      <c r="L165">
        <v>-2.49818E-3</v>
      </c>
      <c r="M165" s="33">
        <f t="shared" ref="M165:M179" si="28">L165*K165</f>
        <v>1.0043966813335409E-3</v>
      </c>
      <c r="N165" s="1">
        <f t="shared" ref="N165:N179" si="29">M165*$L$182</f>
        <v>7.9019861945997846E-2</v>
      </c>
      <c r="O165" s="1">
        <f t="shared" si="23"/>
        <v>252.85811027091421</v>
      </c>
    </row>
    <row r="166" spans="3:15">
      <c r="C166" s="31">
        <v>67</v>
      </c>
      <c r="D166">
        <v>1313</v>
      </c>
      <c r="E166" s="31">
        <f t="shared" ref="E166:E179" si="30">E165+D166</f>
        <v>47140</v>
      </c>
      <c r="F166" s="31">
        <f t="shared" si="24"/>
        <v>703.58208955223881</v>
      </c>
      <c r="G166" s="33">
        <f t="shared" si="25"/>
        <v>703.58208955223881</v>
      </c>
      <c r="H166">
        <v>774.27272727272725</v>
      </c>
      <c r="I166">
        <v>185.54779980906821</v>
      </c>
      <c r="J166" s="33">
        <f t="shared" si="26"/>
        <v>-70.690637720488439</v>
      </c>
      <c r="K166" s="33">
        <f t="shared" si="27"/>
        <v>-0.38098343280400138</v>
      </c>
      <c r="L166">
        <v>1.19971E-2</v>
      </c>
      <c r="M166" s="33">
        <f t="shared" si="28"/>
        <v>-4.5706963416928849E-3</v>
      </c>
      <c r="N166" s="1">
        <f t="shared" si="29"/>
        <v>-0.35959477030341719</v>
      </c>
      <c r="O166" s="1">
        <f t="shared" ref="O166:O179" si="31">O165+N166</f>
        <v>252.49851550061078</v>
      </c>
    </row>
    <row r="167" spans="3:15">
      <c r="C167" s="31">
        <v>68</v>
      </c>
      <c r="D167">
        <v>1597</v>
      </c>
      <c r="E167" s="31">
        <f t="shared" si="30"/>
        <v>48737</v>
      </c>
      <c r="F167" s="31">
        <f t="shared" si="24"/>
        <v>716.72058823529414</v>
      </c>
      <c r="G167" s="33">
        <f t="shared" si="25"/>
        <v>716.72058823529414</v>
      </c>
      <c r="H167">
        <v>778.74242424242425</v>
      </c>
      <c r="I167">
        <v>187.32959933731468</v>
      </c>
      <c r="J167" s="33">
        <f t="shared" si="26"/>
        <v>-62.021836007130105</v>
      </c>
      <c r="K167" s="33">
        <f t="shared" si="27"/>
        <v>-0.33108401569498158</v>
      </c>
      <c r="L167">
        <v>-1.30925E-2</v>
      </c>
      <c r="M167" s="33">
        <f t="shared" si="28"/>
        <v>4.3347174754865461E-3</v>
      </c>
      <c r="N167" s="1">
        <f t="shared" si="29"/>
        <v>0.34102937898308722</v>
      </c>
      <c r="O167" s="1">
        <f t="shared" si="31"/>
        <v>252.83954487959386</v>
      </c>
    </row>
    <row r="168" spans="3:15">
      <c r="C168" s="31">
        <v>69</v>
      </c>
      <c r="D168">
        <v>439</v>
      </c>
      <c r="E168" s="31">
        <f t="shared" si="30"/>
        <v>49176</v>
      </c>
      <c r="F168" s="31">
        <f t="shared" si="24"/>
        <v>712.695652173913</v>
      </c>
      <c r="G168" s="33">
        <f t="shared" si="25"/>
        <v>712.695652173913</v>
      </c>
      <c r="H168">
        <v>771.10606060606062</v>
      </c>
      <c r="I168">
        <v>177.69716060134695</v>
      </c>
      <c r="J168" s="33">
        <f t="shared" si="26"/>
        <v>-58.410408432147619</v>
      </c>
      <c r="K168" s="33">
        <f t="shared" si="27"/>
        <v>-0.32870760700103652</v>
      </c>
      <c r="L168">
        <v>-1.2388100000000001E-2</v>
      </c>
      <c r="M168" s="33">
        <f t="shared" si="28"/>
        <v>4.0720627062895412E-3</v>
      </c>
      <c r="N168" s="1">
        <f t="shared" si="29"/>
        <v>0.32036528880125897</v>
      </c>
      <c r="O168" s="1">
        <f t="shared" si="31"/>
        <v>253.15991016839513</v>
      </c>
    </row>
    <row r="169" spans="3:15">
      <c r="C169" s="31">
        <v>70</v>
      </c>
      <c r="D169">
        <v>424</v>
      </c>
      <c r="E169" s="31">
        <f t="shared" si="30"/>
        <v>49600</v>
      </c>
      <c r="F169" s="31">
        <f t="shared" si="24"/>
        <v>708.57142857142856</v>
      </c>
      <c r="G169" s="33">
        <f t="shared" si="25"/>
        <v>708.57142857142856</v>
      </c>
      <c r="H169">
        <v>789.10606060606062</v>
      </c>
      <c r="I169">
        <v>200.87249141895416</v>
      </c>
      <c r="J169" s="33">
        <f t="shared" si="26"/>
        <v>-80.534632034632068</v>
      </c>
      <c r="K169" s="33">
        <f t="shared" si="27"/>
        <v>-0.40092414578889862</v>
      </c>
      <c r="L169">
        <v>-2.6278599999999999E-2</v>
      </c>
      <c r="M169" s="33">
        <f t="shared" si="28"/>
        <v>1.0535725257528151E-2</v>
      </c>
      <c r="N169" s="1">
        <f t="shared" si="29"/>
        <v>0.82888720246016956</v>
      </c>
      <c r="O169" s="1">
        <f t="shared" si="31"/>
        <v>253.98879737085531</v>
      </c>
    </row>
    <row r="170" spans="3:15">
      <c r="C170" s="31">
        <v>71</v>
      </c>
      <c r="D170">
        <v>430</v>
      </c>
      <c r="E170" s="31">
        <f t="shared" si="30"/>
        <v>50030</v>
      </c>
      <c r="F170" s="31">
        <f t="shared" si="24"/>
        <v>704.64788732394368</v>
      </c>
      <c r="G170" s="33">
        <f t="shared" si="25"/>
        <v>704.64788732394368</v>
      </c>
      <c r="H170">
        <v>789.83333333333337</v>
      </c>
      <c r="I170">
        <v>209.0000797448013</v>
      </c>
      <c r="J170" s="33">
        <f t="shared" si="26"/>
        <v>-85.185446009389693</v>
      </c>
      <c r="K170" s="33">
        <f t="shared" si="27"/>
        <v>-0.40758571055764686</v>
      </c>
      <c r="L170">
        <v>-2.3168600000000001E-2</v>
      </c>
      <c r="M170" s="33">
        <f t="shared" si="28"/>
        <v>9.4431902936258968E-3</v>
      </c>
      <c r="N170" s="1">
        <f t="shared" si="29"/>
        <v>0.7429331530062141</v>
      </c>
      <c r="O170" s="1">
        <f t="shared" si="31"/>
        <v>254.73173052386153</v>
      </c>
    </row>
    <row r="171" spans="3:15">
      <c r="C171" s="31">
        <v>72</v>
      </c>
      <c r="D171">
        <v>440</v>
      </c>
      <c r="E171" s="31">
        <f t="shared" si="30"/>
        <v>50470</v>
      </c>
      <c r="F171" s="31">
        <f t="shared" si="24"/>
        <v>700.97222222222217</v>
      </c>
      <c r="G171" s="33">
        <f t="shared" si="25"/>
        <v>700.97222222222217</v>
      </c>
      <c r="H171">
        <v>803.92424242424238</v>
      </c>
      <c r="I171">
        <v>206.6611727595205</v>
      </c>
      <c r="J171" s="33">
        <f t="shared" si="26"/>
        <v>-102.95202020202021</v>
      </c>
      <c r="K171" s="33">
        <f t="shared" si="27"/>
        <v>-0.4981681794761682</v>
      </c>
      <c r="L171">
        <v>-6.4229300000000003E-2</v>
      </c>
      <c r="M171" s="33">
        <f t="shared" si="28"/>
        <v>3.1996993450028655E-2</v>
      </c>
      <c r="N171" s="1">
        <f t="shared" si="29"/>
        <v>2.5173301068172576</v>
      </c>
      <c r="O171" s="1">
        <f t="shared" si="31"/>
        <v>257.2490606306788</v>
      </c>
    </row>
    <row r="172" spans="3:15">
      <c r="C172" s="31">
        <v>73</v>
      </c>
      <c r="D172">
        <v>440</v>
      </c>
      <c r="E172" s="31">
        <f t="shared" si="30"/>
        <v>50910</v>
      </c>
      <c r="F172" s="31">
        <f t="shared" si="24"/>
        <v>697.39726027397262</v>
      </c>
      <c r="G172" s="33">
        <f t="shared" si="25"/>
        <v>697.39726027397262</v>
      </c>
      <c r="H172">
        <v>802.07575757575762</v>
      </c>
      <c r="I172">
        <v>236.36089163728238</v>
      </c>
      <c r="J172" s="33">
        <f t="shared" si="26"/>
        <v>-104.678497301785</v>
      </c>
      <c r="K172" s="33">
        <f t="shared" si="27"/>
        <v>-0.44287570831482487</v>
      </c>
      <c r="L172">
        <v>-1.2748799999999999E-2</v>
      </c>
      <c r="M172" s="33">
        <f t="shared" si="28"/>
        <v>5.6461338301640393E-3</v>
      </c>
      <c r="N172" s="1">
        <f t="shared" si="29"/>
        <v>0.44420369369981055</v>
      </c>
      <c r="O172" s="1">
        <f t="shared" si="31"/>
        <v>257.69326432437862</v>
      </c>
    </row>
    <row r="173" spans="3:15">
      <c r="C173" s="31">
        <v>74</v>
      </c>
      <c r="D173">
        <v>437</v>
      </c>
      <c r="E173" s="31">
        <f t="shared" si="30"/>
        <v>51347</v>
      </c>
      <c r="F173" s="31">
        <f t="shared" si="24"/>
        <v>693.87837837837833</v>
      </c>
      <c r="G173" s="33">
        <f t="shared" si="25"/>
        <v>693.87837837837833</v>
      </c>
      <c r="H173">
        <v>812.80303030303025</v>
      </c>
      <c r="I173">
        <v>277.46812538751288</v>
      </c>
      <c r="J173" s="33">
        <f t="shared" si="26"/>
        <v>-118.92465192465193</v>
      </c>
      <c r="K173" s="33">
        <f t="shared" si="27"/>
        <v>-0.4286065354662319</v>
      </c>
      <c r="L173">
        <v>-1.1750999999999999E-2</v>
      </c>
      <c r="M173" s="33">
        <f t="shared" si="28"/>
        <v>5.036555398263691E-3</v>
      </c>
      <c r="N173" s="1">
        <f t="shared" si="29"/>
        <v>0.39624574597932477</v>
      </c>
      <c r="O173" s="1">
        <f t="shared" si="31"/>
        <v>258.08951007035796</v>
      </c>
    </row>
    <row r="174" spans="3:15">
      <c r="C174" s="31">
        <v>75</v>
      </c>
      <c r="D174">
        <v>444</v>
      </c>
      <c r="E174" s="31">
        <f t="shared" si="30"/>
        <v>51791</v>
      </c>
      <c r="F174" s="31">
        <f t="shared" si="24"/>
        <v>690.54666666666662</v>
      </c>
      <c r="G174" s="33">
        <f t="shared" si="25"/>
        <v>690.54666666666662</v>
      </c>
      <c r="H174">
        <v>814.07575757575762</v>
      </c>
      <c r="I174">
        <v>270.46286880690934</v>
      </c>
      <c r="J174" s="33">
        <f t="shared" si="26"/>
        <v>-123.529090909091</v>
      </c>
      <c r="K174" s="33">
        <f t="shared" si="27"/>
        <v>-0.45673216236304032</v>
      </c>
      <c r="L174">
        <v>-2.0696300000000001E-2</v>
      </c>
      <c r="M174" s="33">
        <f t="shared" si="28"/>
        <v>9.452665851914191E-3</v>
      </c>
      <c r="N174" s="1">
        <f t="shared" si="29"/>
        <v>0.74367863267746126</v>
      </c>
      <c r="O174" s="1">
        <f t="shared" si="31"/>
        <v>258.83318870303543</v>
      </c>
    </row>
    <row r="175" spans="3:15">
      <c r="C175" s="31">
        <v>76</v>
      </c>
      <c r="D175">
        <v>444</v>
      </c>
      <c r="E175" s="31">
        <f t="shared" si="30"/>
        <v>52235</v>
      </c>
      <c r="F175" s="31">
        <f t="shared" si="24"/>
        <v>687.3026315789474</v>
      </c>
      <c r="G175" s="33">
        <f t="shared" si="25"/>
        <v>687.3026315789474</v>
      </c>
      <c r="H175">
        <v>806.31818181818187</v>
      </c>
      <c r="I175">
        <v>281.30630221226062</v>
      </c>
      <c r="J175" s="33">
        <f t="shared" si="26"/>
        <v>-119.01555023923447</v>
      </c>
      <c r="K175" s="33">
        <f t="shared" si="27"/>
        <v>-0.42308170596700989</v>
      </c>
      <c r="L175">
        <v>-1.47897E-3</v>
      </c>
      <c r="M175" s="33">
        <f t="shared" si="28"/>
        <v>6.2572515067402864E-4</v>
      </c>
      <c r="N175" s="1">
        <f t="shared" si="29"/>
        <v>4.9228273989070266E-2</v>
      </c>
      <c r="O175" s="1">
        <f t="shared" si="31"/>
        <v>258.88241697702449</v>
      </c>
    </row>
    <row r="176" spans="3:15">
      <c r="C176" s="31">
        <v>77</v>
      </c>
      <c r="D176">
        <v>446</v>
      </c>
      <c r="E176" s="31">
        <f t="shared" si="30"/>
        <v>52681</v>
      </c>
      <c r="F176" s="31">
        <f t="shared" si="24"/>
        <v>684.16883116883116</v>
      </c>
      <c r="G176" s="33">
        <f t="shared" si="25"/>
        <v>684.16883116883116</v>
      </c>
      <c r="H176">
        <v>805.59090909090912</v>
      </c>
      <c r="I176">
        <v>274.8023612748583</v>
      </c>
      <c r="J176" s="33">
        <f t="shared" si="26"/>
        <v>-121.42207792207796</v>
      </c>
      <c r="K176" s="33">
        <f t="shared" si="27"/>
        <v>-0.44185238204933458</v>
      </c>
      <c r="L176">
        <v>6.6500600000000002E-3</v>
      </c>
      <c r="M176" s="33">
        <f t="shared" si="28"/>
        <v>-2.9383448517709982E-3</v>
      </c>
      <c r="N176" s="1">
        <f t="shared" si="29"/>
        <v>-0.23117121835607971</v>
      </c>
      <c r="O176" s="1">
        <f t="shared" si="31"/>
        <v>258.65124575866844</v>
      </c>
    </row>
    <row r="177" spans="3:83">
      <c r="C177" s="31">
        <v>78</v>
      </c>
      <c r="D177">
        <v>449</v>
      </c>
      <c r="E177" s="31">
        <f t="shared" si="30"/>
        <v>53130</v>
      </c>
      <c r="F177" s="31">
        <f t="shared" si="24"/>
        <v>681.15384615384619</v>
      </c>
      <c r="G177" s="33">
        <f t="shared" si="25"/>
        <v>681.15384615384619</v>
      </c>
      <c r="H177">
        <v>815.37878787878788</v>
      </c>
      <c r="I177">
        <v>272.15893349582535</v>
      </c>
      <c r="J177" s="33">
        <f t="shared" si="26"/>
        <v>-134.22494172494169</v>
      </c>
      <c r="K177" s="33">
        <f t="shared" si="27"/>
        <v>-0.49318587488880117</v>
      </c>
      <c r="L177">
        <v>-3.3541899999999999E-2</v>
      </c>
      <c r="M177" s="33">
        <f t="shared" si="28"/>
        <v>1.654239129693268E-2</v>
      </c>
      <c r="N177" s="1">
        <f t="shared" si="29"/>
        <v>1.30145539191224</v>
      </c>
      <c r="O177" s="1">
        <f t="shared" si="31"/>
        <v>259.95270115058065</v>
      </c>
    </row>
    <row r="178" spans="3:83">
      <c r="C178" s="31">
        <v>79</v>
      </c>
      <c r="D178">
        <v>450</v>
      </c>
      <c r="E178" s="31">
        <f t="shared" si="30"/>
        <v>53580</v>
      </c>
      <c r="F178" s="31">
        <f t="shared" si="24"/>
        <v>678.22784810126586</v>
      </c>
      <c r="G178" s="33">
        <f t="shared" si="25"/>
        <v>678.22784810126586</v>
      </c>
      <c r="H178">
        <v>809</v>
      </c>
      <c r="I178">
        <v>243.97515636448915</v>
      </c>
      <c r="J178" s="33">
        <f t="shared" si="26"/>
        <v>-130.77215189873414</v>
      </c>
      <c r="K178" s="33">
        <f t="shared" si="27"/>
        <v>-0.53600601736418507</v>
      </c>
      <c r="L178">
        <v>-4.3590400000000001E-2</v>
      </c>
      <c r="M178" s="33">
        <f t="shared" si="28"/>
        <v>2.3364716699311772E-2</v>
      </c>
      <c r="N178" s="1">
        <f t="shared" si="29"/>
        <v>1.8381947315234644</v>
      </c>
      <c r="O178" s="1">
        <f t="shared" si="31"/>
        <v>261.79089588210411</v>
      </c>
    </row>
    <row r="179" spans="3:83">
      <c r="C179" s="31">
        <v>80</v>
      </c>
      <c r="D179">
        <v>451</v>
      </c>
      <c r="E179" s="31">
        <f t="shared" si="30"/>
        <v>54031</v>
      </c>
      <c r="F179" s="31">
        <f t="shared" si="24"/>
        <v>675.38750000000005</v>
      </c>
      <c r="G179" s="33">
        <f>F179</f>
        <v>675.38750000000005</v>
      </c>
      <c r="H179">
        <v>813.90909090909088</v>
      </c>
      <c r="I179">
        <v>248.82318264939906</v>
      </c>
      <c r="J179" s="33">
        <f t="shared" si="26"/>
        <v>-138.52159090909083</v>
      </c>
      <c r="K179" s="33">
        <f t="shared" si="27"/>
        <v>-0.55670693314888109</v>
      </c>
      <c r="L179">
        <v>-6.7610400000000001E-2</v>
      </c>
      <c r="M179" s="33">
        <f t="shared" si="28"/>
        <v>3.7639178432969107E-2</v>
      </c>
      <c r="N179" s="1">
        <f t="shared" si="29"/>
        <v>2.9612231290779318</v>
      </c>
      <c r="O179" s="1">
        <f t="shared" si="31"/>
        <v>264.75211901118206</v>
      </c>
    </row>
    <row r="180" spans="3:83">
      <c r="C180" s="31"/>
      <c r="D180">
        <v>255</v>
      </c>
      <c r="E180" s="31"/>
      <c r="F180" s="31"/>
      <c r="G180" s="31"/>
      <c r="H180" s="31"/>
      <c r="I180" s="31"/>
      <c r="J180" s="31"/>
      <c r="K180" s="31"/>
      <c r="L180" s="31"/>
      <c r="M180" s="31"/>
      <c r="N180" s="1"/>
      <c r="O180" s="1"/>
    </row>
    <row r="181" spans="3:83">
      <c r="C181" s="31"/>
      <c r="E181" s="31"/>
      <c r="F181" s="31"/>
      <c r="G181" s="31"/>
      <c r="H181" s="31"/>
      <c r="I181" s="31"/>
      <c r="J181" s="31"/>
      <c r="K181" s="35"/>
      <c r="L181" s="35"/>
      <c r="M181" s="36">
        <f>SUM(M100:M179)</f>
        <v>1.2540516951041434</v>
      </c>
      <c r="N181" s="1"/>
      <c r="O181" s="1"/>
    </row>
    <row r="182" spans="3:83">
      <c r="C182" s="31"/>
      <c r="E182" s="31"/>
      <c r="F182" s="31"/>
      <c r="G182" s="31"/>
      <c r="H182" s="31"/>
      <c r="I182" s="31"/>
      <c r="J182" s="31" t="s">
        <v>60</v>
      </c>
      <c r="K182" s="35" t="s">
        <v>61</v>
      </c>
      <c r="L182">
        <v>78.673957625071907</v>
      </c>
      <c r="M182" s="35">
        <f>L182*M181</f>
        <v>98.661209920272967</v>
      </c>
      <c r="N182" s="1"/>
      <c r="O182" s="1">
        <f>MAX(O100:O179)</f>
        <v>268.03028447852301</v>
      </c>
    </row>
    <row r="183" spans="3:83">
      <c r="C183" s="31"/>
      <c r="D183" s="31"/>
      <c r="E183" s="31"/>
      <c r="F183" s="31"/>
      <c r="G183" s="31"/>
      <c r="H183" s="31"/>
      <c r="I183" s="31"/>
      <c r="J183" s="31" t="s">
        <v>60</v>
      </c>
      <c r="K183" s="35" t="s">
        <v>62</v>
      </c>
      <c r="L183">
        <v>166.09090909090909</v>
      </c>
      <c r="M183" s="37">
        <f>L183+M182</f>
        <v>264.75211901118206</v>
      </c>
      <c r="N183" s="1"/>
      <c r="O183" s="1">
        <f>MIN(O100:O179)</f>
        <v>171.78497202648995</v>
      </c>
    </row>
    <row r="184" spans="3:83">
      <c r="O184">
        <f>O182+O183</f>
        <v>439.81525650501294</v>
      </c>
    </row>
    <row r="185" spans="3:83">
      <c r="O185">
        <f>O184/2</f>
        <v>219.90762825250647</v>
      </c>
    </row>
    <row r="186" spans="3:83">
      <c r="O186">
        <f>TREND(O100:O179)</f>
        <v>213.64792346043347</v>
      </c>
    </row>
    <row r="189" spans="3:83">
      <c r="C189">
        <v>391</v>
      </c>
      <c r="D189">
        <v>420</v>
      </c>
      <c r="E189">
        <v>433</v>
      </c>
      <c r="F189">
        <v>421</v>
      </c>
      <c r="G189">
        <v>413</v>
      </c>
      <c r="H189">
        <v>412</v>
      </c>
      <c r="I189">
        <v>441</v>
      </c>
      <c r="J189">
        <v>442</v>
      </c>
      <c r="K189">
        <v>424</v>
      </c>
      <c r="L189">
        <v>413</v>
      </c>
      <c r="M189">
        <v>435</v>
      </c>
      <c r="N189">
        <v>471</v>
      </c>
      <c r="O189">
        <v>481</v>
      </c>
      <c r="P189">
        <v>481</v>
      </c>
      <c r="Q189">
        <v>481</v>
      </c>
      <c r="R189">
        <v>482</v>
      </c>
      <c r="S189">
        <v>482</v>
      </c>
      <c r="T189">
        <v>480</v>
      </c>
      <c r="U189">
        <v>472</v>
      </c>
      <c r="V189">
        <v>483</v>
      </c>
      <c r="W189">
        <v>483</v>
      </c>
      <c r="X189">
        <v>483</v>
      </c>
      <c r="Y189">
        <v>483</v>
      </c>
      <c r="Z189">
        <v>483</v>
      </c>
      <c r="AA189">
        <v>484</v>
      </c>
      <c r="AB189">
        <v>483</v>
      </c>
      <c r="AC189">
        <v>486</v>
      </c>
      <c r="AD189">
        <v>487</v>
      </c>
      <c r="AE189">
        <v>486</v>
      </c>
      <c r="AF189">
        <v>488</v>
      </c>
      <c r="AG189">
        <v>488</v>
      </c>
      <c r="AH189">
        <v>488</v>
      </c>
      <c r="AI189">
        <v>498</v>
      </c>
      <c r="AJ189">
        <v>521</v>
      </c>
      <c r="AK189">
        <v>793</v>
      </c>
      <c r="AL189">
        <v>681</v>
      </c>
      <c r="AM189">
        <v>2082</v>
      </c>
      <c r="AN189">
        <v>2093</v>
      </c>
      <c r="AO189">
        <v>909</v>
      </c>
      <c r="AP189">
        <v>1166</v>
      </c>
      <c r="AQ189">
        <v>1250</v>
      </c>
      <c r="AR189">
        <v>989</v>
      </c>
      <c r="AS189">
        <v>445</v>
      </c>
      <c r="AT189">
        <v>2014</v>
      </c>
      <c r="AU189">
        <v>545</v>
      </c>
      <c r="AV189">
        <v>1766</v>
      </c>
      <c r="AW189">
        <v>1711</v>
      </c>
      <c r="AX189">
        <v>780</v>
      </c>
      <c r="AY189">
        <v>1706</v>
      </c>
      <c r="AZ189">
        <v>853</v>
      </c>
      <c r="BA189">
        <v>544</v>
      </c>
      <c r="BB189">
        <v>540</v>
      </c>
      <c r="BC189">
        <v>574</v>
      </c>
      <c r="BD189">
        <v>1486</v>
      </c>
      <c r="BE189">
        <v>599</v>
      </c>
      <c r="BF189">
        <v>584</v>
      </c>
      <c r="BG189">
        <v>572</v>
      </c>
      <c r="BH189">
        <v>457</v>
      </c>
      <c r="BI189">
        <v>434</v>
      </c>
      <c r="BJ189">
        <v>446</v>
      </c>
      <c r="BK189">
        <v>432</v>
      </c>
      <c r="BL189">
        <v>515</v>
      </c>
      <c r="BM189">
        <v>513</v>
      </c>
      <c r="BN189">
        <v>1023</v>
      </c>
      <c r="BO189">
        <v>759</v>
      </c>
      <c r="BP189">
        <v>767</v>
      </c>
      <c r="BQ189">
        <v>1313</v>
      </c>
      <c r="BR189">
        <v>1597</v>
      </c>
      <c r="BS189">
        <v>439</v>
      </c>
      <c r="BT189">
        <v>424</v>
      </c>
      <c r="BU189">
        <v>430</v>
      </c>
      <c r="BV189">
        <v>440</v>
      </c>
      <c r="BW189">
        <v>440</v>
      </c>
      <c r="BX189">
        <v>437</v>
      </c>
      <c r="BY189">
        <v>444</v>
      </c>
      <c r="BZ189">
        <v>444</v>
      </c>
      <c r="CA189">
        <v>446</v>
      </c>
      <c r="CB189">
        <v>449</v>
      </c>
      <c r="CC189">
        <v>450</v>
      </c>
      <c r="CD189">
        <v>451</v>
      </c>
      <c r="CE189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WEARABLE</vt:lpstr>
      <vt:lpstr>SUMMARY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xyx</dc:creator>
  <cp:lastModifiedBy>natraj rajput</cp:lastModifiedBy>
  <dcterms:created xsi:type="dcterms:W3CDTF">2018-07-09T06:53:06Z</dcterms:created>
  <dcterms:modified xsi:type="dcterms:W3CDTF">2018-07-15T14:32:24Z</dcterms:modified>
</cp:coreProperties>
</file>