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mygimma/lshtm/comix_data_clean/data/"/>
    </mc:Choice>
  </mc:AlternateContent>
  <xr:revisionPtr revIDLastSave="0" documentId="13_ncr:1_{A13FBEDE-AB2D-6749-99A0-9CE7CAF2C2C4}" xr6:coauthVersionLast="46" xr6:coauthVersionMax="46" xr10:uidLastSave="{00000000-0000-0000-0000-000000000000}"/>
  <bookViews>
    <workbookView xWindow="2180" yWindow="5680" windowWidth="25780" windowHeight="13980" activeTab="3" xr2:uid="{00000000-000D-0000-FFFF-FFFF00000000}"/>
  </bookViews>
  <sheets>
    <sheet name="Summary" sheetId="5" r:id="rId1"/>
    <sheet name="UK" sheetId="1" r:id="rId2"/>
    <sheet name="BE" sheetId="2" r:id="rId3"/>
    <sheet name="NL" sheetId="3" r:id="rId4"/>
    <sheet name="NO" sheetId="4" r:id="rId5"/>
    <sheet name="Group1" sheetId="6" r:id="rId6"/>
    <sheet name="Group2" sheetId="8" r:id="rId7"/>
    <sheet name="Sheet1" sheetId="7" r:id="rId8"/>
    <sheet name="EUchild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3" l="1"/>
  <c r="I10" i="3"/>
  <c r="I10" i="9"/>
  <c r="I7" i="9"/>
  <c r="I8" i="9"/>
  <c r="I9" i="9"/>
  <c r="I3" i="9"/>
  <c r="I4" i="9"/>
  <c r="I5" i="9"/>
  <c r="I6" i="9"/>
  <c r="I2" i="9"/>
  <c r="I2" i="6"/>
  <c r="I3" i="8"/>
  <c r="I4" i="8"/>
  <c r="I2" i="8"/>
  <c r="I22" i="6"/>
  <c r="I21" i="6"/>
  <c r="I20" i="6"/>
  <c r="I19" i="6"/>
  <c r="I18" i="6"/>
  <c r="I17" i="6"/>
  <c r="I16" i="6"/>
  <c r="F56" i="1"/>
  <c r="I56" i="1"/>
  <c r="I55" i="1"/>
  <c r="F55" i="1"/>
  <c r="I15" i="6"/>
  <c r="I14" i="6"/>
  <c r="I13" i="6"/>
  <c r="I12" i="6"/>
  <c r="I11" i="6"/>
  <c r="I10" i="6"/>
  <c r="I9" i="6"/>
  <c r="F54" i="1"/>
  <c r="I54" i="1"/>
  <c r="I3" i="6"/>
  <c r="I8" i="6"/>
  <c r="I7" i="6"/>
  <c r="I6" i="6"/>
  <c r="I5" i="6"/>
  <c r="I4" i="6"/>
  <c r="I53" i="1"/>
  <c r="F53" i="1"/>
  <c r="I52" i="1" l="1"/>
  <c r="I51" i="1"/>
  <c r="I50" i="1" l="1"/>
  <c r="I49" i="1" l="1"/>
  <c r="I48" i="1" l="1"/>
  <c r="I47" i="1" l="1"/>
  <c r="I46" i="1" l="1"/>
  <c r="I45" i="1" l="1"/>
  <c r="I4" i="4" l="1"/>
  <c r="I3" i="4"/>
  <c r="I2" i="4"/>
  <c r="I3" i="3"/>
  <c r="I2" i="3"/>
  <c r="I4" i="2"/>
  <c r="I3" i="2"/>
  <c r="I2" i="2"/>
  <c r="F35" i="1"/>
  <c r="I35" i="1" s="1"/>
  <c r="F34" i="1"/>
  <c r="I34" i="1" s="1"/>
  <c r="I33" i="1"/>
  <c r="I32" i="1"/>
  <c r="I31" i="1"/>
  <c r="G13" i="1"/>
  <c r="D11" i="1"/>
  <c r="D13" i="1" s="1"/>
  <c r="D10" i="1"/>
  <c r="I10" i="1" s="1"/>
  <c r="I9" i="1"/>
  <c r="I8" i="1"/>
  <c r="I7" i="1"/>
  <c r="I6" i="1"/>
  <c r="I5" i="1"/>
  <c r="I4" i="1"/>
  <c r="I3" i="1"/>
  <c r="I2" i="1"/>
  <c r="I4" i="3" l="1"/>
  <c r="I11" i="1"/>
  <c r="F36" i="1"/>
  <c r="D12" i="1"/>
  <c r="D14" i="1" s="1"/>
  <c r="I6" i="4"/>
  <c r="I7" i="4"/>
  <c r="I5" i="4"/>
  <c r="I5" i="3"/>
  <c r="I14" i="1"/>
  <c r="D16" i="1"/>
  <c r="I13" i="1"/>
  <c r="D15" i="1"/>
  <c r="F37" i="1"/>
  <c r="I12" i="1"/>
  <c r="F38" i="1" l="1"/>
  <c r="I36" i="1"/>
  <c r="I6" i="3"/>
  <c r="I5" i="2"/>
  <c r="F39" i="1"/>
  <c r="I37" i="1"/>
  <c r="D17" i="1"/>
  <c r="I15" i="1"/>
  <c r="D18" i="1"/>
  <c r="I16" i="1"/>
  <c r="F40" i="1" l="1"/>
  <c r="I38" i="1"/>
  <c r="I7" i="3"/>
  <c r="I6" i="2"/>
  <c r="I39" i="1"/>
  <c r="F41" i="1"/>
  <c r="I18" i="1"/>
  <c r="D20" i="1"/>
  <c r="D19" i="1"/>
  <c r="I17" i="1"/>
  <c r="I40" i="1" l="1"/>
  <c r="F42" i="1"/>
  <c r="I9" i="3"/>
  <c r="I8" i="3"/>
  <c r="I7" i="2"/>
  <c r="F43" i="1"/>
  <c r="I41" i="1"/>
  <c r="D21" i="1"/>
  <c r="I19" i="1"/>
  <c r="D22" i="1"/>
  <c r="I20" i="1"/>
  <c r="F44" i="1" l="1"/>
  <c r="I42" i="1"/>
  <c r="I8" i="2"/>
  <c r="I9" i="2"/>
  <c r="I21" i="1"/>
  <c r="D23" i="1"/>
  <c r="I22" i="1"/>
  <c r="D24" i="1"/>
  <c r="I43" i="1"/>
  <c r="F45" i="1"/>
  <c r="F47" i="1" s="1"/>
  <c r="F49" i="1" s="1"/>
  <c r="F51" i="1" s="1"/>
  <c r="F46" i="1" l="1"/>
  <c r="F48" i="1" s="1"/>
  <c r="F50" i="1" s="1"/>
  <c r="F52" i="1" s="1"/>
  <c r="I44" i="1"/>
  <c r="D26" i="1"/>
  <c r="I24" i="1"/>
  <c r="D25" i="1"/>
  <c r="I23" i="1"/>
  <c r="I25" i="1" l="1"/>
  <c r="D27" i="1"/>
  <c r="I27" i="1" s="1"/>
  <c r="I26" i="1"/>
  <c r="D28" i="1"/>
  <c r="D29" i="1" l="1"/>
  <c r="I28" i="1"/>
  <c r="D30" i="1" l="1"/>
  <c r="I30" i="1" s="1"/>
  <c r="I29" i="1"/>
</calcChain>
</file>

<file path=xl/sharedStrings.xml><?xml version="1.0" encoding="utf-8"?>
<sst xmlns="http://schemas.openxmlformats.org/spreadsheetml/2006/main" count="461" uniqueCount="136">
  <si>
    <t>country</t>
  </si>
  <si>
    <t>note</t>
  </si>
  <si>
    <t>week</t>
  </si>
  <si>
    <t>panel</t>
  </si>
  <si>
    <t>wave</t>
  </si>
  <si>
    <t>date_recieved</t>
  </si>
  <si>
    <t>spss_name</t>
  </si>
  <si>
    <t>r_name</t>
  </si>
  <si>
    <t>received_final</t>
  </si>
  <si>
    <t>cleaned</t>
  </si>
  <si>
    <t>combined</t>
  </si>
  <si>
    <t>cleaned_by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</si>
  <si>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</si>
  <si>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</si>
  <si>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</si>
  <si>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</si>
  <si>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</si>
  <si>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</si>
  <si>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</si>
  <si>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</si>
  <si>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</si>
  <si>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>Kids Start</t>
  </si>
  <si>
    <t xml:space="preserve">20-023770-01_LSHTM_PanelA_UK _Wave_Final_v2_13052020_ICUO 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</si>
  <si>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</si>
  <si>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</si>
  <si>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</si>
  <si>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</si>
  <si>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</si>
  <si>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</si>
  <si>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</si>
  <si>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</si>
  <si>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</si>
  <si>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</si>
  <si>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</si>
  <si>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</si>
  <si>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</si>
  <si>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</si>
  <si>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</si>
  <si>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</si>
  <si>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</si>
  <si>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</si>
  <si>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</si>
  <si>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</si>
  <si>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</si>
  <si>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>Miss Kids</t>
  </si>
  <si>
    <t xml:space="preserve">20-023770-01_LSHTM_PanelA_UK_Wave9_Final_v1_24072020_ICUO 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</si>
  <si>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</si>
  <si>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</si>
  <si>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</si>
  <si>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New Survey</t>
  </si>
  <si>
    <t>E</t>
  </si>
  <si>
    <t xml:space="preserve">20-040199-01_Final_PEW1_v1_210820_Intclientuse 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</si>
  <si>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</si>
  <si>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</si>
  <si>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</si>
  <si>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</si>
  <si>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</si>
  <si>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</si>
  <si>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</si>
  <si>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</si>
  <si>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</si>
  <si>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</si>
  <si>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</si>
  <si>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</si>
  <si>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be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</si>
  <si>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</si>
  <si>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</si>
  <si>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</si>
  <si>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</si>
  <si>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</si>
  <si>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</si>
  <si>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</si>
  <si>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</si>
  <si>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nl</t>
  </si>
  <si>
    <t>no</t>
  </si>
  <si>
    <t xml:space="preserve">20-023770-01_LSHTM_NO_Wave2_Final_v1_29052020_ICUO </t>
  </si>
  <si>
    <t xml:space="preserve">20-025859_NO_Wave4_Final_v1_31072020_ICUO </t>
  </si>
  <si>
    <t xml:space="preserve">20-025859_NO_Wave5_Final_v1_06092020_ICUO </t>
  </si>
  <si>
    <t>20-025859_NO_Wave6_Final_v1_01102020_ICUO</t>
  </si>
  <si>
    <t>r_saved</t>
  </si>
  <si>
    <t>20-023770-01_LSHTM_PanelA_NO_Wave1_Final_v1_01052020</t>
  </si>
  <si>
    <t>20-025859_NO_W3_Final_v1_Intclientuse</t>
  </si>
  <si>
    <t>20-040199-01_Final_PEW7_v1_061120_Intclientuse</t>
  </si>
  <si>
    <t>survey_version</t>
  </si>
  <si>
    <t>locked</t>
  </si>
  <si>
    <t>20-056790_Final_PFW7_v1_IntUse</t>
  </si>
  <si>
    <t>20-040199-01_Final_PEW8_v1_201120_Intclientuse</t>
  </si>
  <si>
    <t>20-056790_Final_PFW8_v1_IntUse</t>
  </si>
  <si>
    <t>20-040199-01_Final_PEW9_v1_031220_Intclientuse</t>
  </si>
  <si>
    <t>20-056790_PFW9_Final_DPClean_IntUse</t>
  </si>
  <si>
    <t>20-040199-01_Final_PEW10_v1_171220_Intclientuse</t>
  </si>
  <si>
    <t>20-056790_PFW10_Final_DPClean_IntUse</t>
  </si>
  <si>
    <t>20-040199_PEW11_Final_DPClean_IntUse</t>
  </si>
  <si>
    <t>Survey version</t>
  </si>
  <si>
    <t>Panel A and B for UK and Panel A for BE, NL , and NO</t>
  </si>
  <si>
    <t>Panel C and D for UK</t>
  </si>
  <si>
    <t>Panel E and F for UK</t>
  </si>
  <si>
    <t>20-056790_PFW11_Final_DPClean_IntUse</t>
  </si>
  <si>
    <t>20-030971_AT_Wave1_Final_v1_110121_IntClientuse</t>
  </si>
  <si>
    <t>at</t>
  </si>
  <si>
    <t>dk</t>
  </si>
  <si>
    <t>es</t>
  </si>
  <si>
    <t>fr</t>
  </si>
  <si>
    <t>it</t>
  </si>
  <si>
    <t>pl</t>
  </si>
  <si>
    <t>pt</t>
  </si>
  <si>
    <t>20-030971_DK_Wave1_Final_v1_110121_IntClientuse</t>
  </si>
  <si>
    <t>20-030971_ES_Wave1_Final_v1_110121_IntClientuse</t>
  </si>
  <si>
    <t>20-030971_FR_Wave1_Final_v1_110121_IntClientuse</t>
  </si>
  <si>
    <t>20-030971_IT_Wave1_Final_v1_110121_IntClientuse</t>
  </si>
  <si>
    <t>20-030971_PL_Wave1_Final_v1_110121_IntClientuse</t>
  </si>
  <si>
    <t>20-030971_PT_Wave1_Final_v1_110121_IntClientuse</t>
  </si>
  <si>
    <t>20-040199_PEW12_Final_DPClean_IntUse</t>
  </si>
  <si>
    <t>20-030971_G1_Merged_Wave2_Final_v1_18012021_IntClientUse</t>
  </si>
  <si>
    <t>be_wk09_20201120_pB_wv01</t>
  </si>
  <si>
    <t>be_wk10_19000100_pB_wv02</t>
  </si>
  <si>
    <t>be_wk11_19000100_pB_wv03</t>
  </si>
  <si>
    <t>20_060765_BE2_Wave4_Final_v1_110121_IntClientUse</t>
  </si>
  <si>
    <t>be_wk12_20200111_pB_wv04</t>
  </si>
  <si>
    <t>Temp for Belguim</t>
  </si>
  <si>
    <t>20-056790_PFW12_Final_ICUO</t>
  </si>
  <si>
    <t>20-100562_PEW13_Final</t>
  </si>
  <si>
    <t>20-030971_G1_Merged_Wave3_Final_v1_29012021_IntClientUse</t>
  </si>
  <si>
    <t>20-030971_G2_Merged_Wave1_Final_v1_04022021_IntClientUse</t>
  </si>
  <si>
    <t>lt</t>
  </si>
  <si>
    <t>fi</t>
  </si>
  <si>
    <t>ch</t>
  </si>
  <si>
    <t>20_060765_BE2_Wave5_Final_v1_200121_IntClientUse</t>
  </si>
  <si>
    <t>be_wk12_20200111_pB_wv05</t>
  </si>
  <si>
    <t>20_060765_BE2_Wave6_Final_v1_270121_IntClientUse</t>
  </si>
  <si>
    <t>be_wk12_20200111_pB_wv06</t>
  </si>
  <si>
    <t>20-030971_G1_Merged_Wave1_Parents_Final_v1_12022021_IntClientUse</t>
  </si>
  <si>
    <t>20-030971_G2_Merged_Wave1_Parents_Final_v1_12022021_IntClientUse</t>
  </si>
  <si>
    <t>gr</t>
  </si>
  <si>
    <t>20-090916_NL_Wave2_Final_v2_260121_IntClientUse</t>
  </si>
  <si>
    <t>20-090916_NL_Wave1_Final_v1_070121_IntClientUse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</si>
</sst>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7"/>
  <sheetViews>
    <sheetView workbookViewId="0">
      <selection activeCell="A8" sqref="A8"/>
    </sheetView>
  </sheetViews>
  <sheetFormatPr baseColWidth="10" defaultColWidth="8.83203125" defaultRowHeight="15" x14ac:dyDescent="0.2"/>
  <sheetData>
    <row r="4" spans="1:2" x14ac:dyDescent="0.2">
      <c r="A4" t="s">
        <v>93</v>
      </c>
    </row>
    <row r="5" spans="1:2" x14ac:dyDescent="0.2">
      <c r="A5">
        <v>1</v>
      </c>
      <c r="B5" t="s">
        <v>94</v>
      </c>
    </row>
    <row r="6" spans="1:2" x14ac:dyDescent="0.2">
      <c r="A6">
        <v>2</v>
      </c>
      <c r="B6" t="s">
        <v>95</v>
      </c>
    </row>
    <row r="7" spans="1:2" x14ac:dyDescent="0.2">
      <c r="A7">
        <v>3</v>
      </c>
      <c r="B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opLeftCell="A19" workbookViewId="0">
      <selection activeCell="H34" sqref="H34"/>
    </sheetView>
  </sheetViews>
  <sheetFormatPr baseColWidth="10" defaultColWidth="8.83203125" defaultRowHeight="15" x14ac:dyDescent="0.2"/>
  <cols>
    <col min="1" max="1" width="12.33203125" bestFit="1" customWidth="1"/>
    <col min="2" max="2" width="12.33203125" customWidth="1"/>
    <col min="7" max="7" width="10.6640625" bestFit="1" customWidth="1"/>
    <col min="8" max="8" width="58.33203125" bestFit="1" customWidth="1"/>
    <col min="9" max="9" width="25.33203125" bestFit="1" customWidth="1"/>
  </cols>
  <sheetData>
    <row r="1" spans="1:15" x14ac:dyDescent="0.2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2">
      <c r="A2">
        <v>1</v>
      </c>
      <c r="B2">
        <v>0</v>
      </c>
      <c r="C2" t="s">
        <v>12</v>
      </c>
      <c r="D2">
        <v>1</v>
      </c>
      <c r="E2" t="s">
        <v>13</v>
      </c>
      <c r="F2">
        <v>1</v>
      </c>
      <c r="G2" s="1">
        <v>43923</v>
      </c>
      <c r="H2" t="s">
        <v>14</v>
      </c>
      <c r="I2" t="str">
        <f t="shared" ref="I2:I56" si="0">C2&amp;"_"&amp;"wk"&amp;TEXT(D2,"00")&amp;"_"&amp;YEAR(G2)&amp;TEXT(G2,"MM")&amp;TEXT(G2,"DD")&amp;"_p"&amp;E2&amp;"_wv"&amp;TEXT(F2,"00")&amp;""</f>
        <v>uk_wk01_20200402_pA_wv01</v>
      </c>
      <c r="J2">
        <v>1</v>
      </c>
      <c r="K2">
        <v>1</v>
      </c>
    </row>
    <row r="3" spans="1:15" x14ac:dyDescent="0.2">
      <c r="A3">
        <v>1</v>
      </c>
      <c r="B3">
        <v>0</v>
      </c>
      <c r="C3" t="s">
        <v>12</v>
      </c>
      <c r="D3">
        <v>2</v>
      </c>
      <c r="E3" t="s">
        <v>15</v>
      </c>
      <c r="F3">
        <v>1</v>
      </c>
      <c r="G3" s="1">
        <v>43875</v>
      </c>
      <c r="H3" t="s">
        <v>16</v>
      </c>
      <c r="I3" t="str">
        <f t="shared" si="0"/>
        <v>uk_wk02_20200214_pB_wv01</v>
      </c>
      <c r="J3">
        <v>1</v>
      </c>
      <c r="K3">
        <v>1</v>
      </c>
    </row>
    <row r="4" spans="1:15" x14ac:dyDescent="0.2">
      <c r="A4">
        <v>1</v>
      </c>
      <c r="B4">
        <v>0</v>
      </c>
      <c r="C4" t="s">
        <v>12</v>
      </c>
      <c r="D4">
        <v>3</v>
      </c>
      <c r="E4" t="s">
        <v>13</v>
      </c>
      <c r="F4">
        <v>2</v>
      </c>
      <c r="G4" s="1">
        <v>43964</v>
      </c>
      <c r="H4" t="s">
        <v>17</v>
      </c>
      <c r="I4" t="str">
        <f t="shared" si="0"/>
        <v>uk_wk03_20200513_pA_wv02</v>
      </c>
      <c r="J4">
        <v>1</v>
      </c>
      <c r="K4">
        <v>1</v>
      </c>
    </row>
    <row r="5" spans="1:15" x14ac:dyDescent="0.2">
      <c r="A5">
        <v>1</v>
      </c>
      <c r="B5">
        <v>0</v>
      </c>
      <c r="C5" t="s">
        <v>12</v>
      </c>
      <c r="D5">
        <v>4</v>
      </c>
      <c r="E5" t="s">
        <v>15</v>
      </c>
      <c r="F5">
        <v>2</v>
      </c>
      <c r="G5" s="1">
        <v>43948</v>
      </c>
      <c r="H5" t="s">
        <v>18</v>
      </c>
      <c r="I5" t="str">
        <f t="shared" si="0"/>
        <v>uk_wk04_20200427_pB_wv02</v>
      </c>
      <c r="J5">
        <v>1</v>
      </c>
      <c r="K5">
        <v>1</v>
      </c>
    </row>
    <row r="6" spans="1:15" x14ac:dyDescent="0.2">
      <c r="A6">
        <v>1</v>
      </c>
      <c r="B6">
        <v>0</v>
      </c>
      <c r="C6" t="s">
        <v>12</v>
      </c>
      <c r="D6">
        <v>5</v>
      </c>
      <c r="E6" t="s">
        <v>13</v>
      </c>
      <c r="F6">
        <v>3</v>
      </c>
      <c r="G6" s="1">
        <v>43949</v>
      </c>
      <c r="H6" t="s">
        <v>19</v>
      </c>
      <c r="I6" t="str">
        <f t="shared" si="0"/>
        <v>uk_wk05_20200428_pA_wv03</v>
      </c>
      <c r="J6">
        <v>1</v>
      </c>
      <c r="K6">
        <v>1</v>
      </c>
    </row>
    <row r="7" spans="1:15" x14ac:dyDescent="0.2">
      <c r="A7">
        <v>1</v>
      </c>
      <c r="B7">
        <v>0</v>
      </c>
      <c r="C7" t="s">
        <v>12</v>
      </c>
      <c r="D7">
        <v>6</v>
      </c>
      <c r="E7" t="s">
        <v>15</v>
      </c>
      <c r="F7">
        <v>3</v>
      </c>
      <c r="G7" s="1">
        <v>43963</v>
      </c>
      <c r="H7" t="s">
        <v>20</v>
      </c>
      <c r="I7" t="str">
        <f t="shared" si="0"/>
        <v>uk_wk06_20200512_pB_wv03</v>
      </c>
      <c r="J7">
        <v>1</v>
      </c>
      <c r="K7">
        <v>1</v>
      </c>
    </row>
    <row r="8" spans="1:15" x14ac:dyDescent="0.2">
      <c r="A8">
        <v>1</v>
      </c>
      <c r="B8">
        <v>0</v>
      </c>
      <c r="C8" t="s">
        <v>12</v>
      </c>
      <c r="D8">
        <v>7</v>
      </c>
      <c r="E8" t="s">
        <v>13</v>
      </c>
      <c r="F8">
        <v>4</v>
      </c>
      <c r="G8" s="1">
        <v>43964</v>
      </c>
      <c r="H8" t="s">
        <v>22</v>
      </c>
      <c r="I8" t="str">
        <f t="shared" si="0"/>
        <v>uk_wk07_20200513_pA_wv04</v>
      </c>
      <c r="J8">
        <v>1</v>
      </c>
      <c r="K8">
        <v>1</v>
      </c>
      <c r="O8" t="s">
        <v>21</v>
      </c>
    </row>
    <row r="9" spans="1:15" x14ac:dyDescent="0.2">
      <c r="A9">
        <v>2</v>
      </c>
      <c r="B9">
        <v>0</v>
      </c>
      <c r="C9" t="s">
        <v>12</v>
      </c>
      <c r="D9">
        <v>7</v>
      </c>
      <c r="E9" t="s">
        <v>23</v>
      </c>
      <c r="F9">
        <v>1</v>
      </c>
      <c r="G9" s="1">
        <v>43970</v>
      </c>
      <c r="H9" t="s">
        <v>24</v>
      </c>
      <c r="I9" t="str">
        <f t="shared" si="0"/>
        <v>uk_wk07_20200519_pC_wv01</v>
      </c>
      <c r="J9">
        <v>1</v>
      </c>
      <c r="K9">
        <v>1</v>
      </c>
    </row>
    <row r="10" spans="1:15" x14ac:dyDescent="0.2">
      <c r="A10">
        <v>1</v>
      </c>
      <c r="B10">
        <v>0</v>
      </c>
      <c r="C10" t="s">
        <v>12</v>
      </c>
      <c r="D10">
        <f>D8+1</f>
        <v>8</v>
      </c>
      <c r="E10" t="s">
        <v>15</v>
      </c>
      <c r="F10">
        <v>4</v>
      </c>
      <c r="G10" s="1">
        <v>43973</v>
      </c>
      <c r="H10" t="s">
        <v>25</v>
      </c>
      <c r="I10" t="str">
        <f t="shared" si="0"/>
        <v>uk_wk08_20200522_pB_wv04</v>
      </c>
      <c r="J10">
        <v>1</v>
      </c>
      <c r="K10">
        <v>1</v>
      </c>
    </row>
    <row r="11" spans="1:15" x14ac:dyDescent="0.2">
      <c r="A11">
        <v>2</v>
      </c>
      <c r="B11">
        <v>0</v>
      </c>
      <c r="C11" t="s">
        <v>12</v>
      </c>
      <c r="D11">
        <f>D9+1</f>
        <v>8</v>
      </c>
      <c r="E11" t="s">
        <v>26</v>
      </c>
      <c r="F11">
        <v>1</v>
      </c>
      <c r="G11" s="1">
        <v>43993</v>
      </c>
      <c r="H11" t="s">
        <v>27</v>
      </c>
      <c r="I11" t="str">
        <f t="shared" si="0"/>
        <v>uk_wk08_20200611_pD_wv01</v>
      </c>
      <c r="J11">
        <v>1</v>
      </c>
      <c r="K11">
        <v>1</v>
      </c>
    </row>
    <row r="12" spans="1:15" x14ac:dyDescent="0.2">
      <c r="A12">
        <v>1</v>
      </c>
      <c r="B12">
        <v>0</v>
      </c>
      <c r="C12" t="s">
        <v>12</v>
      </c>
      <c r="D12">
        <f t="shared" ref="D12:D21" si="1">D10+1</f>
        <v>9</v>
      </c>
      <c r="E12" t="s">
        <v>13</v>
      </c>
      <c r="F12">
        <v>5</v>
      </c>
      <c r="G12" s="1">
        <v>43980</v>
      </c>
      <c r="H12" t="s">
        <v>28</v>
      </c>
      <c r="I12" t="str">
        <f t="shared" si="0"/>
        <v>uk_wk09_20200529_pA_wv05</v>
      </c>
      <c r="J12">
        <v>1</v>
      </c>
      <c r="K12">
        <v>1</v>
      </c>
    </row>
    <row r="13" spans="1:15" x14ac:dyDescent="0.2">
      <c r="A13">
        <v>2</v>
      </c>
      <c r="B13">
        <v>0</v>
      </c>
      <c r="C13" t="s">
        <v>12</v>
      </c>
      <c r="D13">
        <f t="shared" si="1"/>
        <v>9</v>
      </c>
      <c r="E13" t="s">
        <v>23</v>
      </c>
      <c r="F13">
        <v>2</v>
      </c>
      <c r="G13" s="1">
        <f t="shared" ref="G13" si="2">G14-7</f>
        <v>43979</v>
      </c>
      <c r="H13" t="s">
        <v>29</v>
      </c>
      <c r="I13" t="str">
        <f t="shared" si="0"/>
        <v>uk_wk09_20200528_pC_wv02</v>
      </c>
      <c r="J13">
        <v>1</v>
      </c>
      <c r="K13">
        <v>1</v>
      </c>
    </row>
    <row r="14" spans="1:15" x14ac:dyDescent="0.2">
      <c r="A14">
        <v>1</v>
      </c>
      <c r="B14">
        <v>0</v>
      </c>
      <c r="C14" t="s">
        <v>12</v>
      </c>
      <c r="D14">
        <f t="shared" si="1"/>
        <v>10</v>
      </c>
      <c r="E14" t="s">
        <v>15</v>
      </c>
      <c r="F14">
        <v>5</v>
      </c>
      <c r="G14" s="1">
        <v>43986</v>
      </c>
      <c r="H14" t="s">
        <v>30</v>
      </c>
      <c r="I14" t="str">
        <f t="shared" si="0"/>
        <v>uk_wk10_20200604_pB_wv05</v>
      </c>
      <c r="J14">
        <v>1</v>
      </c>
      <c r="K14">
        <v>1</v>
      </c>
    </row>
    <row r="15" spans="1:15" x14ac:dyDescent="0.2">
      <c r="A15">
        <v>2</v>
      </c>
      <c r="B15">
        <v>0</v>
      </c>
      <c r="C15" t="s">
        <v>12</v>
      </c>
      <c r="D15">
        <f t="shared" si="1"/>
        <v>10</v>
      </c>
      <c r="E15" t="s">
        <v>26</v>
      </c>
      <c r="F15">
        <v>2</v>
      </c>
      <c r="G15" s="1">
        <v>43990</v>
      </c>
      <c r="H15" t="s">
        <v>31</v>
      </c>
      <c r="I15" t="str">
        <f t="shared" si="0"/>
        <v>uk_wk10_20200608_pD_wv02</v>
      </c>
      <c r="J15">
        <v>1</v>
      </c>
      <c r="K15">
        <v>1</v>
      </c>
    </row>
    <row r="16" spans="1:15" x14ac:dyDescent="0.2">
      <c r="A16">
        <v>1</v>
      </c>
      <c r="B16">
        <v>0</v>
      </c>
      <c r="C16" t="s">
        <v>12</v>
      </c>
      <c r="D16">
        <f t="shared" si="1"/>
        <v>11</v>
      </c>
      <c r="E16" t="s">
        <v>13</v>
      </c>
      <c r="F16">
        <v>6</v>
      </c>
      <c r="G16" s="1">
        <v>43994</v>
      </c>
      <c r="H16" t="s">
        <v>32</v>
      </c>
      <c r="I16" t="str">
        <f t="shared" si="0"/>
        <v>uk_wk11_20200612_pA_wv06</v>
      </c>
      <c r="J16">
        <v>1</v>
      </c>
      <c r="K16">
        <v>1</v>
      </c>
    </row>
    <row r="17" spans="1:15" x14ac:dyDescent="0.2">
      <c r="A17">
        <v>2</v>
      </c>
      <c r="B17">
        <v>0</v>
      </c>
      <c r="C17" t="s">
        <v>12</v>
      </c>
      <c r="D17">
        <f t="shared" si="1"/>
        <v>11</v>
      </c>
      <c r="E17" t="s">
        <v>23</v>
      </c>
      <c r="F17">
        <v>3</v>
      </c>
      <c r="G17" s="1">
        <v>43994</v>
      </c>
      <c r="H17" t="s">
        <v>33</v>
      </c>
      <c r="I17" t="str">
        <f t="shared" si="0"/>
        <v>uk_wk11_20200612_pC_wv03</v>
      </c>
      <c r="J17">
        <v>1</v>
      </c>
      <c r="K17">
        <v>1</v>
      </c>
    </row>
    <row r="18" spans="1:15" x14ac:dyDescent="0.2">
      <c r="A18">
        <v>1</v>
      </c>
      <c r="B18">
        <v>0</v>
      </c>
      <c r="C18" t="s">
        <v>12</v>
      </c>
      <c r="D18">
        <f t="shared" si="1"/>
        <v>12</v>
      </c>
      <c r="E18" t="s">
        <v>15</v>
      </c>
      <c r="F18">
        <v>6</v>
      </c>
      <c r="G18" s="1">
        <v>44001</v>
      </c>
      <c r="H18" t="s">
        <v>34</v>
      </c>
      <c r="I18" t="str">
        <f t="shared" si="0"/>
        <v>uk_wk12_20200619_pB_wv06</v>
      </c>
      <c r="J18">
        <v>1</v>
      </c>
      <c r="K18">
        <v>1</v>
      </c>
    </row>
    <row r="19" spans="1:15" x14ac:dyDescent="0.2">
      <c r="A19">
        <v>2</v>
      </c>
      <c r="B19">
        <v>0</v>
      </c>
      <c r="C19" t="s">
        <v>12</v>
      </c>
      <c r="D19">
        <f t="shared" si="1"/>
        <v>12</v>
      </c>
      <c r="E19" t="s">
        <v>26</v>
      </c>
      <c r="F19">
        <v>3</v>
      </c>
      <c r="G19" s="1">
        <v>44001</v>
      </c>
      <c r="H19" t="s">
        <v>35</v>
      </c>
      <c r="I19" t="str">
        <f t="shared" si="0"/>
        <v>uk_wk12_20200619_pD_wv03</v>
      </c>
      <c r="J19">
        <v>1</v>
      </c>
      <c r="K19">
        <v>1</v>
      </c>
    </row>
    <row r="20" spans="1:15" x14ac:dyDescent="0.2">
      <c r="A20">
        <v>1</v>
      </c>
      <c r="B20">
        <v>0</v>
      </c>
      <c r="C20" t="s">
        <v>12</v>
      </c>
      <c r="D20">
        <f t="shared" si="1"/>
        <v>13</v>
      </c>
      <c r="E20" t="s">
        <v>13</v>
      </c>
      <c r="F20">
        <v>7</v>
      </c>
      <c r="G20" s="1">
        <v>44007</v>
      </c>
      <c r="H20" t="s">
        <v>36</v>
      </c>
      <c r="I20" t="str">
        <f t="shared" si="0"/>
        <v>uk_wk13_20200625_pA_wv07</v>
      </c>
      <c r="J20">
        <v>1</v>
      </c>
      <c r="K20">
        <v>1</v>
      </c>
    </row>
    <row r="21" spans="1:15" x14ac:dyDescent="0.2">
      <c r="A21">
        <v>2</v>
      </c>
      <c r="B21">
        <v>0</v>
      </c>
      <c r="C21" t="s">
        <v>12</v>
      </c>
      <c r="D21">
        <f t="shared" si="1"/>
        <v>13</v>
      </c>
      <c r="E21" t="s">
        <v>23</v>
      </c>
      <c r="F21">
        <v>4</v>
      </c>
      <c r="G21" s="1">
        <v>44007</v>
      </c>
      <c r="H21" t="s">
        <v>37</v>
      </c>
      <c r="I21" t="str">
        <f t="shared" si="0"/>
        <v>uk_wk13_20200625_pC_wv04</v>
      </c>
      <c r="J21">
        <v>1</v>
      </c>
      <c r="K21">
        <v>1</v>
      </c>
    </row>
    <row r="22" spans="1:15" x14ac:dyDescent="0.2">
      <c r="A22">
        <v>1</v>
      </c>
      <c r="B22">
        <v>0</v>
      </c>
      <c r="C22" t="s">
        <v>12</v>
      </c>
      <c r="D22">
        <f>D20+1</f>
        <v>14</v>
      </c>
      <c r="E22" t="s">
        <v>15</v>
      </c>
      <c r="F22">
        <v>7</v>
      </c>
      <c r="G22" s="1">
        <v>44014</v>
      </c>
      <c r="H22" t="s">
        <v>38</v>
      </c>
      <c r="I22" t="str">
        <f t="shared" si="0"/>
        <v>uk_wk14_20200702_pB_wv07</v>
      </c>
      <c r="J22">
        <v>1</v>
      </c>
      <c r="K22">
        <v>1</v>
      </c>
    </row>
    <row r="23" spans="1:15" x14ac:dyDescent="0.2">
      <c r="A23">
        <v>2</v>
      </c>
      <c r="B23">
        <v>0</v>
      </c>
      <c r="C23" t="s">
        <v>12</v>
      </c>
      <c r="D23">
        <f>D21+1</f>
        <v>14</v>
      </c>
      <c r="E23" t="s">
        <v>26</v>
      </c>
      <c r="F23">
        <v>4</v>
      </c>
      <c r="G23" s="1">
        <v>44015</v>
      </c>
      <c r="H23" t="s">
        <v>39</v>
      </c>
      <c r="I23" t="str">
        <f t="shared" si="0"/>
        <v>uk_wk14_20200703_pD_wv04</v>
      </c>
      <c r="J23">
        <v>1</v>
      </c>
      <c r="K23">
        <v>1</v>
      </c>
    </row>
    <row r="24" spans="1:15" x14ac:dyDescent="0.2">
      <c r="A24">
        <v>1</v>
      </c>
      <c r="B24">
        <v>0</v>
      </c>
      <c r="C24" t="s">
        <v>12</v>
      </c>
      <c r="D24">
        <f t="shared" ref="D24:D28" si="3">D22+1</f>
        <v>15</v>
      </c>
      <c r="E24" t="s">
        <v>13</v>
      </c>
      <c r="F24">
        <v>8</v>
      </c>
      <c r="G24" s="1">
        <v>44022</v>
      </c>
      <c r="H24" t="s">
        <v>40</v>
      </c>
      <c r="I24" t="str">
        <f t="shared" si="0"/>
        <v>uk_wk15_20200710_pA_wv08</v>
      </c>
      <c r="J24">
        <v>1</v>
      </c>
      <c r="K24">
        <v>1</v>
      </c>
    </row>
    <row r="25" spans="1:15" x14ac:dyDescent="0.2">
      <c r="A25">
        <v>2</v>
      </c>
      <c r="B25">
        <v>0</v>
      </c>
      <c r="C25" t="s">
        <v>12</v>
      </c>
      <c r="D25">
        <f t="shared" si="3"/>
        <v>15</v>
      </c>
      <c r="E25" t="s">
        <v>23</v>
      </c>
      <c r="F25">
        <v>5</v>
      </c>
      <c r="G25" s="1">
        <v>44021</v>
      </c>
      <c r="H25" t="s">
        <v>41</v>
      </c>
      <c r="I25" t="str">
        <f t="shared" si="0"/>
        <v>uk_wk15_20200709_pC_wv05</v>
      </c>
      <c r="J25">
        <v>1</v>
      </c>
      <c r="K25">
        <v>1</v>
      </c>
    </row>
    <row r="26" spans="1:15" x14ac:dyDescent="0.2">
      <c r="A26">
        <v>1</v>
      </c>
      <c r="B26">
        <v>0</v>
      </c>
      <c r="C26" t="s">
        <v>12</v>
      </c>
      <c r="D26">
        <f t="shared" si="3"/>
        <v>16</v>
      </c>
      <c r="E26" t="s">
        <v>15</v>
      </c>
      <c r="F26">
        <v>8</v>
      </c>
      <c r="G26" s="1">
        <v>44029</v>
      </c>
      <c r="H26" t="s">
        <v>42</v>
      </c>
      <c r="I26" t="str">
        <f t="shared" si="0"/>
        <v>uk_wk16_20200717_pB_wv08</v>
      </c>
      <c r="J26">
        <v>1</v>
      </c>
      <c r="K26">
        <v>1</v>
      </c>
    </row>
    <row r="27" spans="1:15" x14ac:dyDescent="0.2">
      <c r="A27">
        <v>2</v>
      </c>
      <c r="B27">
        <v>0</v>
      </c>
      <c r="C27" t="s">
        <v>12</v>
      </c>
      <c r="D27">
        <f t="shared" si="3"/>
        <v>16</v>
      </c>
      <c r="E27" t="s">
        <v>26</v>
      </c>
      <c r="F27">
        <v>5</v>
      </c>
      <c r="G27" s="1">
        <v>44029</v>
      </c>
      <c r="H27" t="s">
        <v>43</v>
      </c>
      <c r="I27" t="str">
        <f t="shared" si="0"/>
        <v>uk_wk16_20200717_pD_wv05</v>
      </c>
      <c r="J27">
        <v>1</v>
      </c>
      <c r="K27">
        <v>1</v>
      </c>
    </row>
    <row r="28" spans="1:15" x14ac:dyDescent="0.2">
      <c r="A28">
        <v>1</v>
      </c>
      <c r="B28">
        <v>0</v>
      </c>
      <c r="C28" t="s">
        <v>12</v>
      </c>
      <c r="D28">
        <f t="shared" si="3"/>
        <v>17</v>
      </c>
      <c r="E28" t="s">
        <v>13</v>
      </c>
      <c r="F28">
        <v>9</v>
      </c>
      <c r="G28" s="1">
        <v>44036</v>
      </c>
      <c r="H28" t="s">
        <v>45</v>
      </c>
      <c r="I28" t="str">
        <f t="shared" si="0"/>
        <v>uk_wk17_20200724_pA_wv09</v>
      </c>
      <c r="J28">
        <v>1</v>
      </c>
      <c r="K28">
        <v>1</v>
      </c>
      <c r="O28" t="s">
        <v>44</v>
      </c>
    </row>
    <row r="29" spans="1:15" x14ac:dyDescent="0.2">
      <c r="A29">
        <v>1</v>
      </c>
      <c r="B29">
        <v>0</v>
      </c>
      <c r="C29" t="s">
        <v>12</v>
      </c>
      <c r="D29">
        <f>D28+1</f>
        <v>18</v>
      </c>
      <c r="E29" t="s">
        <v>15</v>
      </c>
      <c r="F29">
        <v>9</v>
      </c>
      <c r="G29" s="1">
        <v>44043</v>
      </c>
      <c r="H29" t="s">
        <v>46</v>
      </c>
      <c r="I29" t="str">
        <f t="shared" si="0"/>
        <v>uk_wk18_20200731_pB_wv09</v>
      </c>
      <c r="J29">
        <v>1</v>
      </c>
      <c r="K29">
        <v>1</v>
      </c>
      <c r="O29" t="s">
        <v>44</v>
      </c>
    </row>
    <row r="30" spans="1:15" x14ac:dyDescent="0.2">
      <c r="A30">
        <v>1</v>
      </c>
      <c r="B30">
        <v>0</v>
      </c>
      <c r="C30" t="s">
        <v>12</v>
      </c>
      <c r="D30">
        <f>D29+1</f>
        <v>19</v>
      </c>
      <c r="E30" t="s">
        <v>13</v>
      </c>
      <c r="F30">
        <v>10</v>
      </c>
      <c r="G30" s="1">
        <v>44050</v>
      </c>
      <c r="H30" t="s">
        <v>47</v>
      </c>
      <c r="I30" t="str">
        <f t="shared" si="0"/>
        <v>uk_wk19_20200807_pA_wv10</v>
      </c>
      <c r="J30">
        <v>1</v>
      </c>
      <c r="K30">
        <v>1</v>
      </c>
    </row>
    <row r="31" spans="1:15" x14ac:dyDescent="0.2">
      <c r="A31">
        <v>2</v>
      </c>
      <c r="B31">
        <v>0</v>
      </c>
      <c r="C31" t="s">
        <v>12</v>
      </c>
      <c r="D31">
        <v>19</v>
      </c>
      <c r="E31" t="s">
        <v>23</v>
      </c>
      <c r="F31">
        <v>6</v>
      </c>
      <c r="G31" s="1">
        <v>44053</v>
      </c>
      <c r="H31" t="s">
        <v>48</v>
      </c>
      <c r="I31" t="str">
        <f t="shared" si="0"/>
        <v>uk_wk19_20200810_pC_wv06</v>
      </c>
      <c r="J31">
        <v>1</v>
      </c>
      <c r="K31">
        <v>1</v>
      </c>
    </row>
    <row r="32" spans="1:15" x14ac:dyDescent="0.2">
      <c r="A32">
        <v>3</v>
      </c>
      <c r="B32">
        <v>0</v>
      </c>
      <c r="C32" t="s">
        <v>12</v>
      </c>
      <c r="D32">
        <v>20</v>
      </c>
      <c r="E32" t="s">
        <v>50</v>
      </c>
      <c r="F32">
        <v>1</v>
      </c>
      <c r="G32" s="1">
        <v>44064</v>
      </c>
      <c r="H32" t="s">
        <v>51</v>
      </c>
      <c r="I32" t="str">
        <f t="shared" si="0"/>
        <v>uk_wk20_20200821_pE_wv01</v>
      </c>
      <c r="J32">
        <v>1</v>
      </c>
      <c r="K32">
        <v>1</v>
      </c>
      <c r="O32" t="s">
        <v>49</v>
      </c>
    </row>
    <row r="33" spans="1:11" x14ac:dyDescent="0.2">
      <c r="A33">
        <v>3</v>
      </c>
      <c r="B33">
        <v>0</v>
      </c>
      <c r="C33" t="s">
        <v>12</v>
      </c>
      <c r="D33">
        <v>21</v>
      </c>
      <c r="E33" t="s">
        <v>52</v>
      </c>
      <c r="F33">
        <v>1</v>
      </c>
      <c r="G33" s="1">
        <v>44070</v>
      </c>
      <c r="H33" t="s">
        <v>53</v>
      </c>
      <c r="I33" t="str">
        <f t="shared" si="0"/>
        <v>uk_wk21_20200827_pF_wv01</v>
      </c>
      <c r="J33">
        <v>1</v>
      </c>
      <c r="K33">
        <v>1</v>
      </c>
    </row>
    <row r="34" spans="1:11" x14ac:dyDescent="0.2">
      <c r="A34">
        <v>3</v>
      </c>
      <c r="B34">
        <v>0</v>
      </c>
      <c r="C34" t="s">
        <v>12</v>
      </c>
      <c r="D34">
        <v>22</v>
      </c>
      <c r="E34" t="s">
        <v>50</v>
      </c>
      <c r="F34">
        <f t="shared" ref="F34:F56" si="4">F32+1</f>
        <v>2</v>
      </c>
      <c r="G34" s="1">
        <v>44077</v>
      </c>
      <c r="H34" t="s">
        <v>54</v>
      </c>
      <c r="I34" t="str">
        <f t="shared" si="0"/>
        <v>uk_wk22_20200903_pE_wv02</v>
      </c>
      <c r="J34">
        <v>1</v>
      </c>
      <c r="K34">
        <v>1</v>
      </c>
    </row>
    <row r="35" spans="1:11" x14ac:dyDescent="0.2">
      <c r="A35">
        <v>3</v>
      </c>
      <c r="B35">
        <v>0</v>
      </c>
      <c r="C35" t="s">
        <v>12</v>
      </c>
      <c r="D35">
        <v>23</v>
      </c>
      <c r="E35" t="s">
        <v>52</v>
      </c>
      <c r="F35">
        <f t="shared" si="4"/>
        <v>2</v>
      </c>
      <c r="G35" s="1">
        <v>44081</v>
      </c>
      <c r="H35" t="s">
        <v>55</v>
      </c>
      <c r="I35" t="str">
        <f t="shared" si="0"/>
        <v>uk_wk23_20200907_pF_wv02</v>
      </c>
      <c r="J35">
        <v>1</v>
      </c>
      <c r="K35">
        <v>1</v>
      </c>
    </row>
    <row r="36" spans="1:11" x14ac:dyDescent="0.2">
      <c r="A36">
        <v>3</v>
      </c>
      <c r="B36">
        <v>0</v>
      </c>
      <c r="C36" t="s">
        <v>12</v>
      </c>
      <c r="D36">
        <v>24</v>
      </c>
      <c r="E36" t="s">
        <v>50</v>
      </c>
      <c r="F36">
        <f t="shared" si="4"/>
        <v>3</v>
      </c>
      <c r="G36" s="1">
        <v>44088</v>
      </c>
      <c r="H36" t="s">
        <v>56</v>
      </c>
      <c r="I36" t="str">
        <f t="shared" si="0"/>
        <v>uk_wk24_20200914_pE_wv03</v>
      </c>
      <c r="J36">
        <v>1</v>
      </c>
      <c r="K36">
        <v>1</v>
      </c>
    </row>
    <row r="37" spans="1:11" x14ac:dyDescent="0.2">
      <c r="A37">
        <v>3</v>
      </c>
      <c r="B37">
        <v>0</v>
      </c>
      <c r="C37" t="s">
        <v>12</v>
      </c>
      <c r="D37">
        <v>25</v>
      </c>
      <c r="E37" t="s">
        <v>52</v>
      </c>
      <c r="F37">
        <f t="shared" si="4"/>
        <v>3</v>
      </c>
      <c r="G37" s="1">
        <v>44092</v>
      </c>
      <c r="H37" t="s">
        <v>57</v>
      </c>
      <c r="I37" t="str">
        <f t="shared" si="0"/>
        <v>uk_wk25_20200918_pF_wv03</v>
      </c>
      <c r="J37">
        <v>1</v>
      </c>
      <c r="K37">
        <v>1</v>
      </c>
    </row>
    <row r="38" spans="1:11" x14ac:dyDescent="0.2">
      <c r="A38">
        <v>3</v>
      </c>
      <c r="B38">
        <v>0</v>
      </c>
      <c r="C38" t="s">
        <v>12</v>
      </c>
      <c r="D38">
        <v>26</v>
      </c>
      <c r="E38" t="s">
        <v>50</v>
      </c>
      <c r="F38">
        <f t="shared" si="4"/>
        <v>4</v>
      </c>
      <c r="G38" s="1">
        <v>44099</v>
      </c>
      <c r="H38" t="s">
        <v>58</v>
      </c>
      <c r="I38" t="str">
        <f t="shared" si="0"/>
        <v>uk_wk26_20200925_pE_wv04</v>
      </c>
      <c r="J38">
        <v>1</v>
      </c>
      <c r="K38">
        <v>1</v>
      </c>
    </row>
    <row r="39" spans="1:11" x14ac:dyDescent="0.2">
      <c r="A39">
        <v>3</v>
      </c>
      <c r="B39">
        <v>0</v>
      </c>
      <c r="C39" t="s">
        <v>12</v>
      </c>
      <c r="D39">
        <v>27</v>
      </c>
      <c r="E39" t="s">
        <v>52</v>
      </c>
      <c r="F39">
        <f t="shared" si="4"/>
        <v>4</v>
      </c>
      <c r="G39" s="1">
        <v>44106</v>
      </c>
      <c r="H39" t="s">
        <v>59</v>
      </c>
      <c r="I39" t="str">
        <f t="shared" si="0"/>
        <v>uk_wk27_20201002_pF_wv04</v>
      </c>
      <c r="J39">
        <v>1</v>
      </c>
      <c r="K39">
        <v>1</v>
      </c>
    </row>
    <row r="40" spans="1:11" x14ac:dyDescent="0.2">
      <c r="A40">
        <v>3</v>
      </c>
      <c r="B40">
        <v>0</v>
      </c>
      <c r="C40" t="s">
        <v>12</v>
      </c>
      <c r="D40">
        <v>28</v>
      </c>
      <c r="E40" t="s">
        <v>50</v>
      </c>
      <c r="F40">
        <f t="shared" si="4"/>
        <v>5</v>
      </c>
      <c r="G40" s="1">
        <v>44113</v>
      </c>
      <c r="H40" t="s">
        <v>60</v>
      </c>
      <c r="I40" t="str">
        <f t="shared" si="0"/>
        <v>uk_wk28_20201009_pE_wv05</v>
      </c>
      <c r="J40">
        <v>1</v>
      </c>
      <c r="K40">
        <v>1</v>
      </c>
    </row>
    <row r="41" spans="1:11" x14ac:dyDescent="0.2">
      <c r="A41">
        <v>3</v>
      </c>
      <c r="B41">
        <v>0</v>
      </c>
      <c r="C41" t="s">
        <v>12</v>
      </c>
      <c r="D41">
        <v>29</v>
      </c>
      <c r="E41" t="s">
        <v>52</v>
      </c>
      <c r="F41">
        <f t="shared" si="4"/>
        <v>5</v>
      </c>
      <c r="G41" s="1">
        <v>44122</v>
      </c>
      <c r="H41" t="s">
        <v>61</v>
      </c>
      <c r="I41" t="str">
        <f t="shared" si="0"/>
        <v>uk_wk29_20201018_pF_wv05</v>
      </c>
      <c r="J41">
        <v>1</v>
      </c>
      <c r="K41">
        <v>1</v>
      </c>
    </row>
    <row r="42" spans="1:11" x14ac:dyDescent="0.2">
      <c r="A42">
        <v>3</v>
      </c>
      <c r="B42">
        <v>0</v>
      </c>
      <c r="C42" t="s">
        <v>12</v>
      </c>
      <c r="D42">
        <v>30</v>
      </c>
      <c r="E42" t="s">
        <v>50</v>
      </c>
      <c r="F42">
        <f t="shared" si="4"/>
        <v>6</v>
      </c>
      <c r="G42" s="1">
        <v>44127</v>
      </c>
      <c r="H42" t="s">
        <v>62</v>
      </c>
      <c r="I42" t="str">
        <f t="shared" si="0"/>
        <v>uk_wk30_20201023_pE_wv06</v>
      </c>
      <c r="J42">
        <v>1</v>
      </c>
      <c r="K42">
        <v>1</v>
      </c>
    </row>
    <row r="43" spans="1:11" x14ac:dyDescent="0.2">
      <c r="A43">
        <v>3</v>
      </c>
      <c r="B43">
        <v>0</v>
      </c>
      <c r="C43" t="s">
        <v>12</v>
      </c>
      <c r="D43">
        <v>31</v>
      </c>
      <c r="E43" t="s">
        <v>52</v>
      </c>
      <c r="F43">
        <f t="shared" si="4"/>
        <v>6</v>
      </c>
      <c r="G43" s="1">
        <v>44134</v>
      </c>
      <c r="H43" t="s">
        <v>63</v>
      </c>
      <c r="I43" t="str">
        <f t="shared" si="0"/>
        <v>uk_wk31_20201030_pF_wv06</v>
      </c>
      <c r="J43">
        <v>1</v>
      </c>
      <c r="K43">
        <v>1</v>
      </c>
    </row>
    <row r="44" spans="1:11" x14ac:dyDescent="0.2">
      <c r="A44">
        <v>3</v>
      </c>
      <c r="B44">
        <v>0</v>
      </c>
      <c r="C44" t="s">
        <v>12</v>
      </c>
      <c r="D44">
        <v>32</v>
      </c>
      <c r="E44" t="s">
        <v>50</v>
      </c>
      <c r="F44">
        <f t="shared" si="4"/>
        <v>7</v>
      </c>
      <c r="G44" s="1">
        <v>44141</v>
      </c>
      <c r="H44" t="s">
        <v>82</v>
      </c>
      <c r="I44" t="str">
        <f t="shared" si="0"/>
        <v>uk_wk32_20201106_pE_wv07</v>
      </c>
      <c r="J44">
        <v>1</v>
      </c>
    </row>
    <row r="45" spans="1:11" x14ac:dyDescent="0.2">
      <c r="A45">
        <v>3</v>
      </c>
      <c r="B45">
        <v>0</v>
      </c>
      <c r="C45" t="s">
        <v>12</v>
      </c>
      <c r="D45">
        <v>33</v>
      </c>
      <c r="E45" t="s">
        <v>52</v>
      </c>
      <c r="F45">
        <f t="shared" si="4"/>
        <v>7</v>
      </c>
      <c r="G45" s="1">
        <v>44148</v>
      </c>
      <c r="H45" t="s">
        <v>85</v>
      </c>
      <c r="I45" t="str">
        <f t="shared" si="0"/>
        <v>uk_wk33_20201113_pF_wv07</v>
      </c>
      <c r="J45">
        <v>1</v>
      </c>
      <c r="K45">
        <v>1</v>
      </c>
    </row>
    <row r="46" spans="1:11" x14ac:dyDescent="0.2">
      <c r="A46">
        <v>3</v>
      </c>
      <c r="B46">
        <v>0</v>
      </c>
      <c r="C46" t="s">
        <v>12</v>
      </c>
      <c r="D46">
        <v>34</v>
      </c>
      <c r="E46" t="s">
        <v>50</v>
      </c>
      <c r="F46">
        <f t="shared" si="4"/>
        <v>8</v>
      </c>
      <c r="G46" s="1">
        <v>44155</v>
      </c>
      <c r="H46" t="s">
        <v>86</v>
      </c>
      <c r="I46" t="str">
        <f t="shared" si="0"/>
        <v>uk_wk34_20201120_pE_wv08</v>
      </c>
      <c r="J46">
        <v>1</v>
      </c>
      <c r="K46">
        <v>1</v>
      </c>
    </row>
    <row r="47" spans="1:11" x14ac:dyDescent="0.2">
      <c r="A47">
        <v>3</v>
      </c>
      <c r="B47">
        <v>0</v>
      </c>
      <c r="C47" t="s">
        <v>12</v>
      </c>
      <c r="D47">
        <v>35</v>
      </c>
      <c r="E47" t="s">
        <v>52</v>
      </c>
      <c r="F47">
        <f t="shared" si="4"/>
        <v>8</v>
      </c>
      <c r="G47" s="1">
        <v>44161</v>
      </c>
      <c r="H47" t="s">
        <v>87</v>
      </c>
      <c r="I47" t="str">
        <f t="shared" si="0"/>
        <v>uk_wk35_20201126_pF_wv08</v>
      </c>
      <c r="J47">
        <v>1</v>
      </c>
      <c r="K47">
        <v>1</v>
      </c>
    </row>
    <row r="48" spans="1:11" x14ac:dyDescent="0.2">
      <c r="A48">
        <v>3</v>
      </c>
      <c r="B48">
        <v>0</v>
      </c>
      <c r="C48" t="s">
        <v>12</v>
      </c>
      <c r="D48">
        <v>36</v>
      </c>
      <c r="E48" t="s">
        <v>50</v>
      </c>
      <c r="F48">
        <f t="shared" si="4"/>
        <v>9</v>
      </c>
      <c r="G48" s="1">
        <v>43924</v>
      </c>
      <c r="H48" t="s">
        <v>88</v>
      </c>
      <c r="I48" t="str">
        <f t="shared" si="0"/>
        <v>uk_wk36_20200403_pE_wv09</v>
      </c>
      <c r="J48">
        <v>1</v>
      </c>
    </row>
    <row r="49" spans="1:10" x14ac:dyDescent="0.2">
      <c r="A49">
        <v>3</v>
      </c>
      <c r="B49">
        <v>0</v>
      </c>
      <c r="C49" t="s">
        <v>12</v>
      </c>
      <c r="D49">
        <v>37</v>
      </c>
      <c r="E49" t="s">
        <v>52</v>
      </c>
      <c r="F49">
        <f t="shared" si="4"/>
        <v>9</v>
      </c>
      <c r="G49" s="1">
        <v>43872</v>
      </c>
      <c r="H49" t="s">
        <v>89</v>
      </c>
      <c r="I49" t="str">
        <f t="shared" si="0"/>
        <v>uk_wk37_20200211_pF_wv09</v>
      </c>
      <c r="J49">
        <v>1</v>
      </c>
    </row>
    <row r="50" spans="1:10" x14ac:dyDescent="0.2">
      <c r="A50">
        <v>3</v>
      </c>
      <c r="B50">
        <v>0</v>
      </c>
      <c r="C50" t="s">
        <v>12</v>
      </c>
      <c r="D50">
        <v>38</v>
      </c>
      <c r="E50" t="s">
        <v>50</v>
      </c>
      <c r="F50">
        <f t="shared" si="4"/>
        <v>10</v>
      </c>
      <c r="G50" s="1">
        <v>44182</v>
      </c>
      <c r="H50" t="s">
        <v>90</v>
      </c>
      <c r="I50" t="str">
        <f t="shared" si="0"/>
        <v>uk_wk38_20201217_pE_wv10</v>
      </c>
      <c r="J50">
        <v>1</v>
      </c>
    </row>
    <row r="51" spans="1:10" x14ac:dyDescent="0.2">
      <c r="A51">
        <v>3</v>
      </c>
      <c r="B51">
        <v>0</v>
      </c>
      <c r="C51" t="s">
        <v>12</v>
      </c>
      <c r="D51">
        <v>39</v>
      </c>
      <c r="E51" t="s">
        <v>52</v>
      </c>
      <c r="F51">
        <f t="shared" si="4"/>
        <v>10</v>
      </c>
      <c r="G51" s="1">
        <v>44189</v>
      </c>
      <c r="H51" t="s">
        <v>91</v>
      </c>
      <c r="I51" t="str">
        <f t="shared" si="0"/>
        <v>uk_wk39_20201224_pF_wv10</v>
      </c>
      <c r="J51">
        <v>1</v>
      </c>
    </row>
    <row r="52" spans="1:10" x14ac:dyDescent="0.2">
      <c r="A52">
        <v>3</v>
      </c>
      <c r="B52">
        <v>0</v>
      </c>
      <c r="C52" t="s">
        <v>12</v>
      </c>
      <c r="D52">
        <v>40</v>
      </c>
      <c r="E52" t="s">
        <v>50</v>
      </c>
      <c r="F52">
        <f t="shared" si="4"/>
        <v>11</v>
      </c>
      <c r="G52" s="1">
        <v>44196</v>
      </c>
      <c r="H52" t="s">
        <v>92</v>
      </c>
      <c r="I52" t="str">
        <f t="shared" si="0"/>
        <v>uk_wk40_20201231_pE_wv11</v>
      </c>
      <c r="J52">
        <v>1</v>
      </c>
    </row>
    <row r="53" spans="1:10" x14ac:dyDescent="0.2">
      <c r="A53">
        <v>3</v>
      </c>
      <c r="B53">
        <v>0</v>
      </c>
      <c r="C53" t="s">
        <v>12</v>
      </c>
      <c r="D53">
        <v>41</v>
      </c>
      <c r="E53" t="s">
        <v>52</v>
      </c>
      <c r="F53">
        <f t="shared" si="4"/>
        <v>11</v>
      </c>
      <c r="G53" s="1">
        <v>44203</v>
      </c>
      <c r="H53" t="s">
        <v>97</v>
      </c>
      <c r="I53" t="str">
        <f t="shared" si="0"/>
        <v>uk_wk41_20210107_pF_wv11</v>
      </c>
      <c r="J53">
        <v>1</v>
      </c>
    </row>
    <row r="54" spans="1:10" x14ac:dyDescent="0.2">
      <c r="A54">
        <v>3</v>
      </c>
      <c r="B54">
        <v>0</v>
      </c>
      <c r="C54" t="s">
        <v>12</v>
      </c>
      <c r="D54">
        <v>42</v>
      </c>
      <c r="E54" s="2" t="s">
        <v>50</v>
      </c>
      <c r="F54">
        <f t="shared" si="4"/>
        <v>12</v>
      </c>
      <c r="G54" s="1">
        <v>44210</v>
      </c>
      <c r="H54" t="s">
        <v>112</v>
      </c>
      <c r="I54" t="str">
        <f t="shared" si="0"/>
        <v>uk_wk42_20210114_pE_wv12</v>
      </c>
      <c r="J54">
        <v>1</v>
      </c>
    </row>
    <row r="55" spans="1:10" x14ac:dyDescent="0.2">
      <c r="A55" s="2">
        <v>3</v>
      </c>
      <c r="B55" s="2">
        <v>0</v>
      </c>
      <c r="C55" s="2" t="s">
        <v>12</v>
      </c>
      <c r="D55" s="2">
        <v>43</v>
      </c>
      <c r="E55" s="2" t="s">
        <v>52</v>
      </c>
      <c r="F55" s="2">
        <f t="shared" si="4"/>
        <v>12</v>
      </c>
      <c r="G55" s="3">
        <v>44216</v>
      </c>
      <c r="H55" t="s">
        <v>120</v>
      </c>
      <c r="I55" t="str">
        <f t="shared" si="0"/>
        <v>uk_wk43_20210120_pF_wv12</v>
      </c>
      <c r="J55">
        <v>1</v>
      </c>
    </row>
    <row r="56" spans="1:10" x14ac:dyDescent="0.2">
      <c r="A56" s="2">
        <v>3</v>
      </c>
      <c r="B56" s="2">
        <v>0</v>
      </c>
      <c r="C56" s="2" t="s">
        <v>12</v>
      </c>
      <c r="D56" s="2">
        <v>44</v>
      </c>
      <c r="E56" s="2" t="s">
        <v>50</v>
      </c>
      <c r="F56" s="2">
        <f t="shared" si="4"/>
        <v>13</v>
      </c>
      <c r="G56" s="3">
        <v>44224</v>
      </c>
      <c r="H56" t="s">
        <v>121</v>
      </c>
      <c r="I56" s="2" t="str">
        <f t="shared" si="0"/>
        <v>uk_wk44_20210128_pE_wv13</v>
      </c>
      <c r="J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2354-CAAB-48AD-AFC2-2197A2D12C9D}">
  <dimension ref="A1:N15"/>
  <sheetViews>
    <sheetView workbookViewId="0">
      <selection activeCell="G9" sqref="G9"/>
    </sheetView>
  </sheetViews>
  <sheetFormatPr baseColWidth="10" defaultColWidth="8.83203125" defaultRowHeight="15" x14ac:dyDescent="0.2"/>
  <cols>
    <col min="2" max="2" width="12.33203125" bestFit="1" customWidth="1"/>
    <col min="3" max="3" width="12.33203125" customWidth="1"/>
    <col min="5" max="6" width="5" bestFit="1" customWidth="1"/>
    <col min="7" max="7" width="14.5" customWidth="1"/>
    <col min="8" max="8" width="58.5" bestFit="1" customWidth="1"/>
    <col min="9" max="9" width="30.5" bestFit="1" customWidth="1"/>
  </cols>
  <sheetData>
    <row r="1" spans="1:14" x14ac:dyDescent="0.2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  <c r="N1" t="s">
        <v>1</v>
      </c>
    </row>
    <row r="2" spans="1:14" x14ac:dyDescent="0.2">
      <c r="A2" t="s">
        <v>64</v>
      </c>
      <c r="B2">
        <v>1</v>
      </c>
      <c r="C2">
        <v>0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A2&amp;"_"&amp;"wk"&amp;TEXT(D2,"00")&amp;"_"&amp;YEAR(G2)&amp;TEXT(G2,"MM")&amp;TEXT(G2,"DD")&amp;"_p"&amp;E2&amp;"_wv"&amp;TEXT(F2,"00")&amp;""</f>
        <v>be_wk01_20200429_pA_wv01</v>
      </c>
      <c r="J2">
        <v>1</v>
      </c>
    </row>
    <row r="3" spans="1:14" x14ac:dyDescent="0.2">
      <c r="A3" t="s">
        <v>64</v>
      </c>
      <c r="B3">
        <v>1</v>
      </c>
      <c r="C3">
        <v>0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be_wk02_20200518_pA_wv02</v>
      </c>
      <c r="J3">
        <v>1</v>
      </c>
    </row>
    <row r="4" spans="1:14" x14ac:dyDescent="0.2">
      <c r="A4" t="s">
        <v>64</v>
      </c>
      <c r="B4">
        <v>1</v>
      </c>
      <c r="C4">
        <v>0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be_wk03_20200601_pA_wv03</v>
      </c>
      <c r="J4">
        <v>1</v>
      </c>
    </row>
    <row r="5" spans="1:14" x14ac:dyDescent="0.2">
      <c r="A5" t="s">
        <v>64</v>
      </c>
      <c r="B5">
        <v>1</v>
      </c>
      <c r="C5">
        <v>0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be_wk04_20200612_pA_wv04</v>
      </c>
      <c r="J5">
        <v>1</v>
      </c>
    </row>
    <row r="6" spans="1:14" x14ac:dyDescent="0.2">
      <c r="A6" t="s">
        <v>64</v>
      </c>
      <c r="B6">
        <v>1</v>
      </c>
      <c r="C6">
        <v>0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be_wk05_20200626_pA_wv05</v>
      </c>
      <c r="J6">
        <v>1</v>
      </c>
    </row>
    <row r="7" spans="1:14" x14ac:dyDescent="0.2">
      <c r="A7" t="s">
        <v>64</v>
      </c>
      <c r="B7">
        <v>1</v>
      </c>
      <c r="C7">
        <v>0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be_wk06_20200710_pA_wv06</v>
      </c>
      <c r="J7">
        <v>1</v>
      </c>
    </row>
    <row r="8" spans="1:14" x14ac:dyDescent="0.2">
      <c r="A8" t="s">
        <v>64</v>
      </c>
      <c r="B8">
        <v>1</v>
      </c>
      <c r="C8">
        <v>0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be_wk07_20200724_pA_wv07</v>
      </c>
      <c r="J8">
        <v>1</v>
      </c>
    </row>
    <row r="9" spans="1:14" x14ac:dyDescent="0.2">
      <c r="A9" t="s">
        <v>64</v>
      </c>
      <c r="B9">
        <v>1</v>
      </c>
      <c r="C9">
        <v>0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be_wk08_20200806_pA_wv08</v>
      </c>
      <c r="J9">
        <v>1</v>
      </c>
    </row>
    <row r="10" spans="1:14" x14ac:dyDescent="0.2">
      <c r="A10" s="2" t="s">
        <v>64</v>
      </c>
      <c r="B10" s="2"/>
      <c r="C10" s="2">
        <v>0</v>
      </c>
      <c r="D10" s="2">
        <v>9</v>
      </c>
      <c r="E10" s="2" t="s">
        <v>15</v>
      </c>
      <c r="F10" s="2">
        <v>1</v>
      </c>
      <c r="G10" s="3">
        <v>44155</v>
      </c>
      <c r="H10" s="2"/>
      <c r="I10" s="2" t="s">
        <v>114</v>
      </c>
    </row>
    <row r="11" spans="1:14" x14ac:dyDescent="0.2">
      <c r="A11" s="2" t="s">
        <v>64</v>
      </c>
      <c r="B11" s="2"/>
      <c r="C11" s="2">
        <v>0</v>
      </c>
      <c r="D11" s="2">
        <v>10</v>
      </c>
      <c r="E11" s="2" t="s">
        <v>15</v>
      </c>
      <c r="F11" s="2">
        <v>2</v>
      </c>
      <c r="G11" s="2"/>
      <c r="H11" s="2"/>
      <c r="I11" s="2" t="s">
        <v>115</v>
      </c>
    </row>
    <row r="12" spans="1:14" x14ac:dyDescent="0.2">
      <c r="A12" s="2" t="s">
        <v>64</v>
      </c>
      <c r="B12" s="2"/>
      <c r="C12" s="2">
        <v>0</v>
      </c>
      <c r="D12" s="2">
        <v>11</v>
      </c>
      <c r="E12" s="2" t="s">
        <v>15</v>
      </c>
      <c r="F12" s="2">
        <v>3</v>
      </c>
      <c r="G12" s="2"/>
      <c r="H12" s="2"/>
      <c r="I12" s="2" t="s">
        <v>116</v>
      </c>
    </row>
    <row r="13" spans="1:14" x14ac:dyDescent="0.2">
      <c r="A13" s="2" t="s">
        <v>64</v>
      </c>
      <c r="B13" s="2">
        <v>4</v>
      </c>
      <c r="C13" s="2">
        <v>0</v>
      </c>
      <c r="D13" s="2">
        <v>12</v>
      </c>
      <c r="E13" s="2" t="s">
        <v>15</v>
      </c>
      <c r="F13" s="2">
        <v>4</v>
      </c>
      <c r="G13" s="3">
        <v>44207</v>
      </c>
      <c r="H13" s="2" t="s">
        <v>117</v>
      </c>
      <c r="I13" s="2" t="s">
        <v>118</v>
      </c>
    </row>
    <row r="14" spans="1:14" x14ac:dyDescent="0.2">
      <c r="A14" s="2" t="s">
        <v>64</v>
      </c>
      <c r="B14" s="2">
        <v>4</v>
      </c>
      <c r="C14" s="2">
        <v>0</v>
      </c>
      <c r="D14" s="2">
        <v>13</v>
      </c>
      <c r="E14" s="2" t="s">
        <v>15</v>
      </c>
      <c r="F14" s="2">
        <v>5</v>
      </c>
      <c r="G14" s="3">
        <v>44216</v>
      </c>
      <c r="H14" t="s">
        <v>127</v>
      </c>
      <c r="I14" s="2" t="s">
        <v>128</v>
      </c>
    </row>
    <row r="15" spans="1:14" x14ac:dyDescent="0.2">
      <c r="A15" s="2" t="s">
        <v>64</v>
      </c>
      <c r="B15" s="2">
        <v>4</v>
      </c>
      <c r="C15" s="2">
        <v>0</v>
      </c>
      <c r="D15" s="2">
        <v>13</v>
      </c>
      <c r="E15" s="2" t="s">
        <v>15</v>
      </c>
      <c r="F15" s="2">
        <v>6</v>
      </c>
      <c r="G15" s="3">
        <v>44223</v>
      </c>
      <c r="H15" t="s">
        <v>129</v>
      </c>
      <c r="I15" s="2" t="s">
        <v>130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E3-57B1-4766-A5D4-6B378E0A5BA3}">
  <dimension ref="A1:O11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7" max="7" width="10.5" bestFit="1" customWidth="1"/>
    <col min="14" max="14" width="9.5" bestFit="1" customWidth="1"/>
  </cols>
  <sheetData>
    <row r="1" spans="1:15" x14ac:dyDescent="0.2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2">
      <c r="A2">
        <v>1</v>
      </c>
      <c r="B2">
        <v>0</v>
      </c>
      <c r="C2" t="s">
        <v>73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11" si="0">C2&amp;"_"&amp;"wk"&amp;TEXT(D2,"00")&amp;"_"&amp;YEAR(G2)&amp;TEXT(G2,"MM")&amp;TEXT(G2,"DD")&amp;"_p"&amp;E2&amp;"_wv"&amp;TEXT(F2,"00")&amp;""</f>
        <v>nl_wk01_20200429_pA_wv01</v>
      </c>
      <c r="K2">
        <v>1</v>
      </c>
    </row>
    <row r="3" spans="1:15" x14ac:dyDescent="0.2">
      <c r="A3">
        <v>1</v>
      </c>
      <c r="B3">
        <v>0</v>
      </c>
      <c r="C3" t="s">
        <v>73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nl_wk02_20200518_pA_wv02</v>
      </c>
      <c r="K3">
        <v>1</v>
      </c>
    </row>
    <row r="4" spans="1:15" x14ac:dyDescent="0.2">
      <c r="A4">
        <v>1</v>
      </c>
      <c r="B4">
        <v>0</v>
      </c>
      <c r="C4" t="s">
        <v>73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nl_wk03_20200601_pA_wv03</v>
      </c>
      <c r="K4">
        <v>1</v>
      </c>
    </row>
    <row r="5" spans="1:15" x14ac:dyDescent="0.2">
      <c r="A5">
        <v>1</v>
      </c>
      <c r="B5">
        <v>0</v>
      </c>
      <c r="C5" t="s">
        <v>73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nl_wk04_20200612_pA_wv04</v>
      </c>
      <c r="K5">
        <v>1</v>
      </c>
    </row>
    <row r="6" spans="1:15" x14ac:dyDescent="0.2">
      <c r="A6">
        <v>1</v>
      </c>
      <c r="B6">
        <v>0</v>
      </c>
      <c r="C6" t="s">
        <v>73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nl_wk05_20200626_pA_wv05</v>
      </c>
      <c r="K6">
        <v>1</v>
      </c>
    </row>
    <row r="7" spans="1:15" x14ac:dyDescent="0.2">
      <c r="A7">
        <v>1</v>
      </c>
      <c r="B7">
        <v>0</v>
      </c>
      <c r="C7" t="s">
        <v>73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nl_wk06_20200710_pA_wv06</v>
      </c>
      <c r="K7">
        <v>1</v>
      </c>
    </row>
    <row r="8" spans="1:15" x14ac:dyDescent="0.2">
      <c r="A8">
        <v>1</v>
      </c>
      <c r="B8">
        <v>0</v>
      </c>
      <c r="C8" t="s">
        <v>73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nl_wk07_20200724_pA_wv07</v>
      </c>
      <c r="K8">
        <v>1</v>
      </c>
    </row>
    <row r="9" spans="1:15" x14ac:dyDescent="0.2">
      <c r="A9">
        <v>1</v>
      </c>
      <c r="B9">
        <v>0</v>
      </c>
      <c r="C9" t="s">
        <v>73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nl_wk08_20200806_pA_wv08</v>
      </c>
      <c r="K9">
        <v>1</v>
      </c>
    </row>
    <row r="10" spans="1:15" x14ac:dyDescent="0.2">
      <c r="A10">
        <v>4</v>
      </c>
      <c r="C10" t="s">
        <v>73</v>
      </c>
      <c r="D10">
        <v>1</v>
      </c>
      <c r="E10" t="s">
        <v>15</v>
      </c>
      <c r="F10">
        <v>1</v>
      </c>
      <c r="G10" s="3">
        <v>44203</v>
      </c>
      <c r="H10" t="s">
        <v>135</v>
      </c>
      <c r="I10" t="str">
        <f t="shared" si="0"/>
        <v>nl_wk01_20210107_pB_wv01</v>
      </c>
    </row>
    <row r="11" spans="1:15" x14ac:dyDescent="0.2">
      <c r="A11">
        <v>4</v>
      </c>
      <c r="C11" t="s">
        <v>73</v>
      </c>
      <c r="D11">
        <v>2</v>
      </c>
      <c r="E11" t="s">
        <v>15</v>
      </c>
      <c r="F11">
        <v>2</v>
      </c>
      <c r="G11" s="3">
        <v>44214</v>
      </c>
      <c r="H11" t="s">
        <v>134</v>
      </c>
      <c r="I11" t="str">
        <f t="shared" si="0"/>
        <v>nl_wk02_20210118_pB_wv02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755C-13CE-401F-B50D-AD8E835063B7}">
  <dimension ref="A1:O7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2.33203125" bestFit="1" customWidth="1"/>
    <col min="2" max="2" width="12.33203125" customWidth="1"/>
  </cols>
  <sheetData>
    <row r="1" spans="1:15" x14ac:dyDescent="0.2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2">
      <c r="A2">
        <v>1</v>
      </c>
      <c r="B2">
        <v>0</v>
      </c>
      <c r="C2" t="s">
        <v>74</v>
      </c>
      <c r="D2">
        <v>1</v>
      </c>
      <c r="E2" t="s">
        <v>13</v>
      </c>
      <c r="F2">
        <v>1</v>
      </c>
      <c r="G2" s="1">
        <v>43952</v>
      </c>
      <c r="H2" t="s">
        <v>80</v>
      </c>
      <c r="I2" t="str">
        <f t="shared" ref="I2:I7" si="0">C2&amp;"_"&amp;"wk"&amp;TEXT(D2,"00")&amp;"_"&amp;YEAR(G2)&amp;TEXT(G2,"MM")&amp;TEXT(G2,"DD")&amp;"_p"&amp;E2&amp;"_wv"&amp;TEXT(F2,"00")&amp;""</f>
        <v>no_wk01_20200501_pA_wv01</v>
      </c>
    </row>
    <row r="3" spans="1:15" x14ac:dyDescent="0.2">
      <c r="A3">
        <v>1</v>
      </c>
      <c r="B3">
        <v>0</v>
      </c>
      <c r="C3" t="s">
        <v>74</v>
      </c>
      <c r="D3">
        <v>2</v>
      </c>
      <c r="E3" t="s">
        <v>13</v>
      </c>
      <c r="F3">
        <v>2</v>
      </c>
      <c r="G3" s="1">
        <v>43980</v>
      </c>
      <c r="H3" t="s">
        <v>75</v>
      </c>
      <c r="I3" t="str">
        <f t="shared" si="0"/>
        <v>no_wk02_20200529_pA_wv02</v>
      </c>
      <c r="K3">
        <v>1</v>
      </c>
    </row>
    <row r="4" spans="1:15" x14ac:dyDescent="0.2">
      <c r="A4">
        <v>1</v>
      </c>
      <c r="B4">
        <v>0</v>
      </c>
      <c r="C4" t="s">
        <v>74</v>
      </c>
      <c r="D4">
        <v>3</v>
      </c>
      <c r="E4" t="s">
        <v>13</v>
      </c>
      <c r="F4">
        <v>3</v>
      </c>
      <c r="G4" s="1">
        <v>44004</v>
      </c>
      <c r="H4" t="s">
        <v>81</v>
      </c>
      <c r="I4" t="str">
        <f t="shared" si="0"/>
        <v>no_wk03_20200622_pA_wv03</v>
      </c>
    </row>
    <row r="5" spans="1:15" x14ac:dyDescent="0.2">
      <c r="A5">
        <v>1</v>
      </c>
      <c r="B5">
        <v>0</v>
      </c>
      <c r="C5" t="s">
        <v>74</v>
      </c>
      <c r="D5">
        <v>4</v>
      </c>
      <c r="E5" t="s">
        <v>13</v>
      </c>
      <c r="F5">
        <v>4</v>
      </c>
      <c r="G5" s="1">
        <v>44043</v>
      </c>
      <c r="H5" t="s">
        <v>76</v>
      </c>
      <c r="I5" t="str">
        <f t="shared" si="0"/>
        <v>no_wk04_20200731_pA_wv04</v>
      </c>
      <c r="K5">
        <v>1</v>
      </c>
    </row>
    <row r="6" spans="1:15" x14ac:dyDescent="0.2">
      <c r="A6">
        <v>1</v>
      </c>
      <c r="B6">
        <v>0</v>
      </c>
      <c r="C6" t="s">
        <v>74</v>
      </c>
      <c r="D6">
        <v>5</v>
      </c>
      <c r="E6" t="s">
        <v>13</v>
      </c>
      <c r="F6">
        <v>5</v>
      </c>
      <c r="G6" s="1">
        <v>44080</v>
      </c>
      <c r="H6" t="s">
        <v>77</v>
      </c>
      <c r="I6" t="str">
        <f t="shared" si="0"/>
        <v>no_wk05_20200906_pA_wv05</v>
      </c>
      <c r="K6">
        <v>1</v>
      </c>
    </row>
    <row r="7" spans="1:15" x14ac:dyDescent="0.2">
      <c r="A7">
        <v>1</v>
      </c>
      <c r="B7">
        <v>0</v>
      </c>
      <c r="C7" t="s">
        <v>74</v>
      </c>
      <c r="D7">
        <v>6</v>
      </c>
      <c r="E7" t="s">
        <v>13</v>
      </c>
      <c r="F7">
        <v>6</v>
      </c>
      <c r="G7" s="1">
        <v>44105</v>
      </c>
      <c r="H7" t="s">
        <v>78</v>
      </c>
      <c r="I7" t="str">
        <f t="shared" si="0"/>
        <v>no_wk06_20201001_pA_wv06</v>
      </c>
      <c r="K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DEBA-9A58-467F-869B-4E55580BB1A4}">
  <dimension ref="A1:M22"/>
  <sheetViews>
    <sheetView workbookViewId="0">
      <selection activeCell="H24" sqref="H24"/>
    </sheetView>
  </sheetViews>
  <sheetFormatPr baseColWidth="10" defaultColWidth="8.83203125" defaultRowHeight="15" x14ac:dyDescent="0.2"/>
  <cols>
    <col min="7" max="7" width="10.6640625" bestFit="1" customWidth="1"/>
    <col min="8" max="8" width="59" bestFit="1" customWidth="1"/>
    <col min="9" max="9" width="27.33203125" bestFit="1" customWidth="1"/>
  </cols>
  <sheetData>
    <row r="1" spans="1:13" x14ac:dyDescent="0.2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</row>
    <row r="2" spans="1:13" x14ac:dyDescent="0.2">
      <c r="A2" t="s">
        <v>99</v>
      </c>
      <c r="B2">
        <v>5</v>
      </c>
      <c r="C2">
        <v>0</v>
      </c>
      <c r="D2">
        <v>1</v>
      </c>
      <c r="E2" t="s">
        <v>13</v>
      </c>
      <c r="F2">
        <v>1</v>
      </c>
      <c r="G2" s="1">
        <v>44207</v>
      </c>
      <c r="H2" t="s">
        <v>98</v>
      </c>
      <c r="I2" t="str">
        <f>A2&amp;"_"&amp;"wk"&amp;TEXT(D2,"00")&amp;"_"&amp;YEAR(G3)&amp;TEXT(G3,"MM")&amp;TEXT(G3,"DD")&amp;"_p"&amp;E2&amp;"_wv"&amp;TEXT(F2,"00")&amp;""</f>
        <v>at_wk01_20210111_pA_wv01</v>
      </c>
      <c r="J2">
        <v>1</v>
      </c>
    </row>
    <row r="3" spans="1:13" x14ac:dyDescent="0.2">
      <c r="A3" t="s">
        <v>100</v>
      </c>
      <c r="B3">
        <v>5</v>
      </c>
      <c r="C3">
        <v>0</v>
      </c>
      <c r="D3">
        <v>1</v>
      </c>
      <c r="E3" t="s">
        <v>13</v>
      </c>
      <c r="F3">
        <v>1</v>
      </c>
      <c r="G3" s="1">
        <v>44207</v>
      </c>
      <c r="H3" t="s">
        <v>106</v>
      </c>
      <c r="I3" t="str">
        <f t="shared" ref="I3:I15" si="0">A3&amp;"_"&amp;"wk"&amp;TEXT(D3,"00")&amp;"_"&amp;YEAR(G3)&amp;TEXT(G3,"MM")&amp;TEXT(G3,"DD")&amp;"_p"&amp;E3&amp;"_wv"&amp;TEXT(F3,"00")&amp;""</f>
        <v>dk_wk01_20210111_pA_wv01</v>
      </c>
      <c r="J3">
        <v>1</v>
      </c>
    </row>
    <row r="4" spans="1:13" x14ac:dyDescent="0.2">
      <c r="A4" t="s">
        <v>101</v>
      </c>
      <c r="B4">
        <v>5</v>
      </c>
      <c r="C4">
        <v>0</v>
      </c>
      <c r="D4">
        <v>1</v>
      </c>
      <c r="E4" t="s">
        <v>13</v>
      </c>
      <c r="F4">
        <v>1</v>
      </c>
      <c r="G4" s="1">
        <v>44207</v>
      </c>
      <c r="H4" t="s">
        <v>107</v>
      </c>
      <c r="I4" t="str">
        <f t="shared" si="0"/>
        <v>es_wk01_20210111_pA_wv01</v>
      </c>
      <c r="J4">
        <v>1</v>
      </c>
    </row>
    <row r="5" spans="1:13" x14ac:dyDescent="0.2">
      <c r="A5" t="s">
        <v>102</v>
      </c>
      <c r="B5">
        <v>5</v>
      </c>
      <c r="C5">
        <v>0</v>
      </c>
      <c r="D5">
        <v>1</v>
      </c>
      <c r="E5" t="s">
        <v>13</v>
      </c>
      <c r="F5">
        <v>1</v>
      </c>
      <c r="G5" s="1">
        <v>44207</v>
      </c>
      <c r="H5" t="s">
        <v>108</v>
      </c>
      <c r="I5" t="str">
        <f t="shared" si="0"/>
        <v>fr_wk01_20210111_pA_wv01</v>
      </c>
      <c r="J5">
        <v>1</v>
      </c>
    </row>
    <row r="6" spans="1:13" x14ac:dyDescent="0.2">
      <c r="A6" t="s">
        <v>103</v>
      </c>
      <c r="B6">
        <v>5</v>
      </c>
      <c r="C6">
        <v>0</v>
      </c>
      <c r="D6">
        <v>1</v>
      </c>
      <c r="E6" t="s">
        <v>13</v>
      </c>
      <c r="F6">
        <v>1</v>
      </c>
      <c r="G6" s="1">
        <v>44207</v>
      </c>
      <c r="H6" t="s">
        <v>109</v>
      </c>
      <c r="I6" t="str">
        <f t="shared" si="0"/>
        <v>it_wk01_20210111_pA_wv01</v>
      </c>
      <c r="J6">
        <v>1</v>
      </c>
    </row>
    <row r="7" spans="1:13" x14ac:dyDescent="0.2">
      <c r="A7" t="s">
        <v>104</v>
      </c>
      <c r="B7">
        <v>5</v>
      </c>
      <c r="C7">
        <v>0</v>
      </c>
      <c r="D7">
        <v>1</v>
      </c>
      <c r="E7" t="s">
        <v>13</v>
      </c>
      <c r="F7">
        <v>1</v>
      </c>
      <c r="G7" s="1">
        <v>44207</v>
      </c>
      <c r="H7" t="s">
        <v>110</v>
      </c>
      <c r="I7" t="str">
        <f t="shared" si="0"/>
        <v>pl_wk01_20210111_pA_wv01</v>
      </c>
      <c r="J7">
        <v>1</v>
      </c>
    </row>
    <row r="8" spans="1:13" x14ac:dyDescent="0.2">
      <c r="A8" t="s">
        <v>105</v>
      </c>
      <c r="B8">
        <v>5</v>
      </c>
      <c r="C8">
        <v>0</v>
      </c>
      <c r="D8">
        <v>1</v>
      </c>
      <c r="E8" t="s">
        <v>13</v>
      </c>
      <c r="F8">
        <v>1</v>
      </c>
      <c r="G8" s="1">
        <v>44207</v>
      </c>
      <c r="H8" t="s">
        <v>111</v>
      </c>
      <c r="I8" t="str">
        <f t="shared" si="0"/>
        <v>pt_wk01_20210111_pA_wv01</v>
      </c>
      <c r="J8">
        <v>1</v>
      </c>
    </row>
    <row r="9" spans="1:13" x14ac:dyDescent="0.2">
      <c r="A9" t="s">
        <v>99</v>
      </c>
      <c r="B9">
        <v>5</v>
      </c>
      <c r="C9">
        <v>0</v>
      </c>
      <c r="D9">
        <v>2</v>
      </c>
      <c r="E9" s="2" t="s">
        <v>13</v>
      </c>
      <c r="F9">
        <v>2</v>
      </c>
      <c r="G9" s="1">
        <v>44214</v>
      </c>
      <c r="H9" t="s">
        <v>113</v>
      </c>
      <c r="I9" t="str">
        <f t="shared" si="0"/>
        <v>at_wk02_20210118_pA_wv02</v>
      </c>
    </row>
    <row r="10" spans="1:13" x14ac:dyDescent="0.2">
      <c r="A10" t="s">
        <v>100</v>
      </c>
      <c r="B10">
        <v>5</v>
      </c>
      <c r="C10">
        <v>0</v>
      </c>
      <c r="D10">
        <v>2</v>
      </c>
      <c r="E10" s="2" t="s">
        <v>13</v>
      </c>
      <c r="F10">
        <v>2</v>
      </c>
      <c r="G10" s="1">
        <v>44214</v>
      </c>
      <c r="H10" t="s">
        <v>113</v>
      </c>
      <c r="I10" t="str">
        <f t="shared" si="0"/>
        <v>dk_wk02_20210118_pA_wv02</v>
      </c>
    </row>
    <row r="11" spans="1:13" x14ac:dyDescent="0.2">
      <c r="A11" t="s">
        <v>101</v>
      </c>
      <c r="B11">
        <v>5</v>
      </c>
      <c r="C11">
        <v>0</v>
      </c>
      <c r="D11">
        <v>2</v>
      </c>
      <c r="E11" s="2" t="s">
        <v>13</v>
      </c>
      <c r="F11">
        <v>2</v>
      </c>
      <c r="G11" s="1">
        <v>44214</v>
      </c>
      <c r="H11" t="s">
        <v>113</v>
      </c>
      <c r="I11" t="str">
        <f t="shared" si="0"/>
        <v>es_wk02_20210118_pA_wv02</v>
      </c>
    </row>
    <row r="12" spans="1:13" x14ac:dyDescent="0.2">
      <c r="A12" t="s">
        <v>102</v>
      </c>
      <c r="B12">
        <v>5</v>
      </c>
      <c r="C12">
        <v>0</v>
      </c>
      <c r="D12">
        <v>2</v>
      </c>
      <c r="E12" s="2" t="s">
        <v>13</v>
      </c>
      <c r="F12">
        <v>2</v>
      </c>
      <c r="G12" s="1">
        <v>44214</v>
      </c>
      <c r="H12" t="s">
        <v>113</v>
      </c>
      <c r="I12" t="str">
        <f t="shared" si="0"/>
        <v>fr_wk02_20210118_pA_wv02</v>
      </c>
    </row>
    <row r="13" spans="1:13" x14ac:dyDescent="0.2">
      <c r="A13" t="s">
        <v>103</v>
      </c>
      <c r="B13">
        <v>5</v>
      </c>
      <c r="C13">
        <v>0</v>
      </c>
      <c r="D13">
        <v>2</v>
      </c>
      <c r="E13" s="2" t="s">
        <v>13</v>
      </c>
      <c r="F13">
        <v>2</v>
      </c>
      <c r="G13" s="1">
        <v>44214</v>
      </c>
      <c r="H13" t="s">
        <v>113</v>
      </c>
      <c r="I13" t="str">
        <f t="shared" si="0"/>
        <v>it_wk02_20210118_pA_wv02</v>
      </c>
    </row>
    <row r="14" spans="1:13" x14ac:dyDescent="0.2">
      <c r="A14" t="s">
        <v>104</v>
      </c>
      <c r="B14">
        <v>5</v>
      </c>
      <c r="C14">
        <v>0</v>
      </c>
      <c r="D14">
        <v>2</v>
      </c>
      <c r="E14" s="2" t="s">
        <v>13</v>
      </c>
      <c r="F14">
        <v>2</v>
      </c>
      <c r="G14" s="1">
        <v>44214</v>
      </c>
      <c r="H14" t="s">
        <v>113</v>
      </c>
      <c r="I14" t="str">
        <f t="shared" si="0"/>
        <v>pl_wk02_20210118_pA_wv02</v>
      </c>
    </row>
    <row r="15" spans="1:13" x14ac:dyDescent="0.2">
      <c r="A15" t="s">
        <v>105</v>
      </c>
      <c r="B15">
        <v>5</v>
      </c>
      <c r="C15">
        <v>0</v>
      </c>
      <c r="D15">
        <v>2</v>
      </c>
      <c r="E15" s="2" t="s">
        <v>13</v>
      </c>
      <c r="F15">
        <v>2</v>
      </c>
      <c r="G15" s="1">
        <v>44214</v>
      </c>
      <c r="H15" t="s">
        <v>113</v>
      </c>
      <c r="I15" t="str">
        <f t="shared" si="0"/>
        <v>pt_wk02_20210118_pA_wv02</v>
      </c>
    </row>
    <row r="16" spans="1:13" x14ac:dyDescent="0.2">
      <c r="A16" s="2" t="s">
        <v>99</v>
      </c>
      <c r="B16" s="2">
        <v>5</v>
      </c>
      <c r="C16" s="2">
        <v>0</v>
      </c>
      <c r="D16" s="2">
        <v>3</v>
      </c>
      <c r="E16" s="2" t="s">
        <v>13</v>
      </c>
      <c r="F16" s="2">
        <v>3</v>
      </c>
      <c r="G16" s="3">
        <v>44225</v>
      </c>
      <c r="H16" s="2" t="s">
        <v>122</v>
      </c>
      <c r="I16" s="2" t="str">
        <f t="shared" ref="I16:I22" si="1">A16&amp;"_"&amp;"wk"&amp;TEXT(D16,"00")&amp;"_"&amp;YEAR(G16)&amp;TEXT(G16,"MM")&amp;TEXT(G16,"DD")&amp;"_p"&amp;E16&amp;"_wv"&amp;TEXT(F16,"00")&amp;""</f>
        <v>at_wk03_20210129_pA_wv03</v>
      </c>
    </row>
    <row r="17" spans="1:9" x14ac:dyDescent="0.2">
      <c r="A17" s="2" t="s">
        <v>100</v>
      </c>
      <c r="B17" s="2">
        <v>5</v>
      </c>
      <c r="C17" s="2">
        <v>0</v>
      </c>
      <c r="D17" s="2">
        <v>3</v>
      </c>
      <c r="E17" s="2" t="s">
        <v>13</v>
      </c>
      <c r="F17" s="2">
        <v>3</v>
      </c>
      <c r="G17" s="3">
        <v>44225</v>
      </c>
      <c r="H17" s="2" t="s">
        <v>122</v>
      </c>
      <c r="I17" s="2" t="str">
        <f t="shared" si="1"/>
        <v>dk_wk03_20210129_pA_wv03</v>
      </c>
    </row>
    <row r="18" spans="1:9" x14ac:dyDescent="0.2">
      <c r="A18" s="2" t="s">
        <v>101</v>
      </c>
      <c r="B18" s="2">
        <v>5</v>
      </c>
      <c r="C18" s="2">
        <v>0</v>
      </c>
      <c r="D18" s="2">
        <v>3</v>
      </c>
      <c r="E18" s="2" t="s">
        <v>13</v>
      </c>
      <c r="F18" s="2">
        <v>3</v>
      </c>
      <c r="G18" s="3">
        <v>44225</v>
      </c>
      <c r="H18" s="2" t="s">
        <v>122</v>
      </c>
      <c r="I18" s="2" t="str">
        <f t="shared" si="1"/>
        <v>es_wk03_20210129_pA_wv03</v>
      </c>
    </row>
    <row r="19" spans="1:9" x14ac:dyDescent="0.2">
      <c r="A19" s="2" t="s">
        <v>102</v>
      </c>
      <c r="B19" s="2">
        <v>5</v>
      </c>
      <c r="C19" s="2">
        <v>0</v>
      </c>
      <c r="D19" s="2">
        <v>3</v>
      </c>
      <c r="E19" s="2" t="s">
        <v>13</v>
      </c>
      <c r="F19" s="2">
        <v>3</v>
      </c>
      <c r="G19" s="3">
        <v>44225</v>
      </c>
      <c r="H19" s="2" t="s">
        <v>122</v>
      </c>
      <c r="I19" s="2" t="str">
        <f t="shared" si="1"/>
        <v>fr_wk03_20210129_pA_wv03</v>
      </c>
    </row>
    <row r="20" spans="1:9" x14ac:dyDescent="0.2">
      <c r="A20" s="2" t="s">
        <v>103</v>
      </c>
      <c r="B20" s="2">
        <v>5</v>
      </c>
      <c r="C20" s="2">
        <v>0</v>
      </c>
      <c r="D20" s="2">
        <v>3</v>
      </c>
      <c r="E20" s="2" t="s">
        <v>13</v>
      </c>
      <c r="F20" s="2">
        <v>3</v>
      </c>
      <c r="G20" s="3">
        <v>44225</v>
      </c>
      <c r="H20" s="2" t="s">
        <v>122</v>
      </c>
      <c r="I20" s="2" t="str">
        <f t="shared" si="1"/>
        <v>it_wk03_20210129_pA_wv03</v>
      </c>
    </row>
    <row r="21" spans="1:9" x14ac:dyDescent="0.2">
      <c r="A21" s="2" t="s">
        <v>104</v>
      </c>
      <c r="B21" s="2">
        <v>5</v>
      </c>
      <c r="C21" s="2">
        <v>0</v>
      </c>
      <c r="D21" s="2">
        <v>3</v>
      </c>
      <c r="E21" s="2" t="s">
        <v>13</v>
      </c>
      <c r="F21" s="2">
        <v>3</v>
      </c>
      <c r="G21" s="3">
        <v>44225</v>
      </c>
      <c r="H21" s="2" t="s">
        <v>122</v>
      </c>
      <c r="I21" s="2" t="str">
        <f t="shared" si="1"/>
        <v>pl_wk03_20210129_pA_wv03</v>
      </c>
    </row>
    <row r="22" spans="1:9" x14ac:dyDescent="0.2">
      <c r="A22" s="2" t="s">
        <v>105</v>
      </c>
      <c r="B22" s="2">
        <v>5</v>
      </c>
      <c r="C22" s="2">
        <v>0</v>
      </c>
      <c r="D22" s="2">
        <v>3</v>
      </c>
      <c r="E22" s="2" t="s">
        <v>13</v>
      </c>
      <c r="F22" s="2">
        <v>3</v>
      </c>
      <c r="G22" s="3">
        <v>44225</v>
      </c>
      <c r="H22" s="2" t="s">
        <v>122</v>
      </c>
      <c r="I22" s="2" t="str">
        <f t="shared" si="1"/>
        <v>pt_wk03_20210129_pA_wv03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EFFA-AC3D-0445-9643-71A374D3D58F}">
  <dimension ref="A1:J4"/>
  <sheetViews>
    <sheetView workbookViewId="0">
      <selection sqref="A1:J4"/>
    </sheetView>
  </sheetViews>
  <sheetFormatPr baseColWidth="10" defaultRowHeight="15" x14ac:dyDescent="0.2"/>
  <cols>
    <col min="1" max="1" width="10.5" customWidth="1"/>
    <col min="2" max="2" width="16.6640625" customWidth="1"/>
    <col min="3" max="3" width="8.6640625" customWidth="1"/>
    <col min="4" max="4" width="7.33203125" customWidth="1"/>
    <col min="5" max="5" width="8.5" customWidth="1"/>
    <col min="6" max="6" width="9.33203125" customWidth="1"/>
    <col min="7" max="7" width="11.6640625" bestFit="1" customWidth="1"/>
    <col min="8" max="8" width="52.6640625" bestFit="1" customWidth="1"/>
    <col min="9" max="9" width="24.6640625" bestFit="1" customWidth="1"/>
    <col min="10" max="10" width="6.83203125" bestFit="1" customWidth="1"/>
  </cols>
  <sheetData>
    <row r="1" spans="1:10" x14ac:dyDescent="0.2">
      <c r="A1" s="2" t="s">
        <v>0</v>
      </c>
      <c r="B1" s="2" t="s">
        <v>83</v>
      </c>
      <c r="C1" s="2" t="s">
        <v>84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79</v>
      </c>
    </row>
    <row r="2" spans="1:10" x14ac:dyDescent="0.2">
      <c r="A2" s="2" t="s">
        <v>124</v>
      </c>
      <c r="B2" s="2">
        <v>6</v>
      </c>
      <c r="C2" s="2">
        <v>0</v>
      </c>
      <c r="D2" s="2">
        <v>1</v>
      </c>
      <c r="E2" s="2" t="s">
        <v>13</v>
      </c>
      <c r="F2" s="2">
        <v>1</v>
      </c>
      <c r="G2" s="3">
        <v>44207</v>
      </c>
      <c r="H2" s="2" t="s">
        <v>123</v>
      </c>
      <c r="I2" s="2" t="str">
        <f>A2&amp;"_"&amp;"wk"&amp;TEXT(D2,"00")&amp;"_"&amp;YEAR(G3)&amp;TEXT(G3,"MM")&amp;TEXT(G3,"DD")&amp;"_p"&amp;E2&amp;"_wv"&amp;TEXT(F2,"00")&amp;""</f>
        <v>lt_wk01_20210112_pA_wv01</v>
      </c>
      <c r="J2" s="2"/>
    </row>
    <row r="3" spans="1:10" x14ac:dyDescent="0.2">
      <c r="A3" t="s">
        <v>125</v>
      </c>
      <c r="B3" s="2">
        <v>6</v>
      </c>
      <c r="C3" s="2">
        <v>0</v>
      </c>
      <c r="D3" s="2">
        <v>1</v>
      </c>
      <c r="E3" s="2" t="s">
        <v>13</v>
      </c>
      <c r="F3" s="2">
        <v>1</v>
      </c>
      <c r="G3" s="3">
        <v>44208</v>
      </c>
      <c r="H3" s="2" t="s">
        <v>123</v>
      </c>
      <c r="I3" s="2" t="str">
        <f t="shared" ref="I3:I4" si="0">A3&amp;"_"&amp;"wk"&amp;TEXT(D3,"00")&amp;"_"&amp;YEAR(G4)&amp;TEXT(G4,"MM")&amp;TEXT(G4,"DD")&amp;"_p"&amp;E3&amp;"_wv"&amp;TEXT(F3,"00")&amp;""</f>
        <v>fi_wk01_20210113_pA_wv01</v>
      </c>
      <c r="J3" s="2"/>
    </row>
    <row r="4" spans="1:10" x14ac:dyDescent="0.2">
      <c r="A4" t="s">
        <v>126</v>
      </c>
      <c r="B4" s="2">
        <v>6</v>
      </c>
      <c r="C4" s="2">
        <v>0</v>
      </c>
      <c r="D4" s="2">
        <v>1</v>
      </c>
      <c r="E4" s="2" t="s">
        <v>13</v>
      </c>
      <c r="F4" s="2">
        <v>1</v>
      </c>
      <c r="G4" s="3">
        <v>44209</v>
      </c>
      <c r="H4" s="2" t="s">
        <v>123</v>
      </c>
      <c r="I4" s="2" t="str">
        <f t="shared" si="0"/>
        <v>ch_wk01_19000100_pA_wv01</v>
      </c>
      <c r="J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9CF0-E466-4164-B69D-1322B08B2D66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3538-A030-6E4C-BA50-2D13272854A1}">
  <dimension ref="A1:M10"/>
  <sheetViews>
    <sheetView zoomScale="120" zoomScaleNormal="120" workbookViewId="0">
      <selection activeCell="I13" sqref="I13"/>
    </sheetView>
  </sheetViews>
  <sheetFormatPr baseColWidth="10" defaultRowHeight="15" x14ac:dyDescent="0.2"/>
  <cols>
    <col min="1" max="1" width="7.1640625" bestFit="1" customWidth="1"/>
    <col min="2" max="2" width="12.33203125" bestFit="1" customWidth="1"/>
    <col min="3" max="3" width="6.1640625" bestFit="1" customWidth="1"/>
    <col min="4" max="4" width="5" bestFit="1" customWidth="1"/>
    <col min="5" max="5" width="5.33203125" bestFit="1" customWidth="1"/>
    <col min="6" max="6" width="5" bestFit="1" customWidth="1"/>
    <col min="7" max="7" width="11.6640625" bestFit="1" customWidth="1"/>
    <col min="8" max="8" width="58.33203125" customWidth="1"/>
    <col min="9" max="9" width="25" bestFit="1" customWidth="1"/>
    <col min="10" max="10" width="6.83203125" bestFit="1" customWidth="1"/>
    <col min="11" max="11" width="7" bestFit="1" customWidth="1"/>
    <col min="12" max="12" width="8.83203125" bestFit="1" customWidth="1"/>
    <col min="13" max="13" width="9.6640625" bestFit="1" customWidth="1"/>
  </cols>
  <sheetData>
    <row r="1" spans="1:13" x14ac:dyDescent="0.2">
      <c r="A1" s="4" t="s">
        <v>0</v>
      </c>
      <c r="B1" s="4" t="s">
        <v>83</v>
      </c>
      <c r="C1" s="4" t="s">
        <v>84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79</v>
      </c>
      <c r="K1" s="4" t="s">
        <v>9</v>
      </c>
      <c r="L1" s="4" t="s">
        <v>10</v>
      </c>
      <c r="M1" s="4" t="s">
        <v>11</v>
      </c>
    </row>
    <row r="2" spans="1:13" x14ac:dyDescent="0.2">
      <c r="A2" s="4" t="s">
        <v>99</v>
      </c>
      <c r="B2" s="4">
        <v>7</v>
      </c>
      <c r="C2" s="4">
        <v>0</v>
      </c>
      <c r="D2" s="4">
        <v>1</v>
      </c>
      <c r="E2" s="4" t="s">
        <v>23</v>
      </c>
      <c r="F2" s="4">
        <v>1</v>
      </c>
      <c r="G2" s="5">
        <v>44207</v>
      </c>
      <c r="H2" s="4" t="s">
        <v>131</v>
      </c>
      <c r="I2" s="4" t="str">
        <f>A2&amp;"_"&amp;"wk"&amp;TEXT(D2,"00")&amp;"_"&amp;YEAR(G2)&amp;TEXT(G2,"MM")&amp;TEXT(G2,"DD")&amp;"_p"&amp;E2&amp;"_wv"&amp;TEXT(F2,"00")&amp;""</f>
        <v>at_wk01_20210111_pC_wv01</v>
      </c>
      <c r="J2" s="4"/>
      <c r="K2" s="4"/>
      <c r="L2" s="4"/>
      <c r="M2" s="4"/>
    </row>
    <row r="3" spans="1:13" x14ac:dyDescent="0.2">
      <c r="A3" s="4" t="s">
        <v>100</v>
      </c>
      <c r="B3" s="4">
        <v>7</v>
      </c>
      <c r="C3" s="4">
        <v>0</v>
      </c>
      <c r="D3" s="4">
        <v>1</v>
      </c>
      <c r="E3" s="4" t="s">
        <v>23</v>
      </c>
      <c r="F3" s="4">
        <v>1</v>
      </c>
      <c r="G3" s="5">
        <v>44207</v>
      </c>
      <c r="H3" s="4" t="s">
        <v>131</v>
      </c>
      <c r="I3" s="4" t="str">
        <f t="shared" ref="I3:I10" si="0">A3&amp;"_"&amp;"wk"&amp;TEXT(D3,"00")&amp;"_"&amp;YEAR(G3)&amp;TEXT(G3,"MM")&amp;TEXT(G3,"DD")&amp;"_p"&amp;E3&amp;"_wv"&amp;TEXT(F3,"00")&amp;""</f>
        <v>dk_wk01_20210111_pC_wv01</v>
      </c>
      <c r="J3" s="4"/>
      <c r="K3" s="4"/>
      <c r="L3" s="4"/>
      <c r="M3" s="4"/>
    </row>
    <row r="4" spans="1:13" x14ac:dyDescent="0.2">
      <c r="A4" s="4" t="s">
        <v>102</v>
      </c>
      <c r="B4" s="4">
        <v>7</v>
      </c>
      <c r="C4" s="4">
        <v>0</v>
      </c>
      <c r="D4" s="4">
        <v>1</v>
      </c>
      <c r="E4" s="4" t="s">
        <v>23</v>
      </c>
      <c r="F4" s="4">
        <v>1</v>
      </c>
      <c r="G4" s="5">
        <v>44207</v>
      </c>
      <c r="H4" s="4" t="s">
        <v>131</v>
      </c>
      <c r="I4" s="4" t="str">
        <f t="shared" si="0"/>
        <v>fr_wk01_20210111_pC_wv01</v>
      </c>
      <c r="J4" s="4"/>
      <c r="K4" s="4"/>
      <c r="L4" s="4"/>
      <c r="M4" s="4"/>
    </row>
    <row r="5" spans="1:13" x14ac:dyDescent="0.2">
      <c r="A5" s="4" t="s">
        <v>103</v>
      </c>
      <c r="B5" s="4">
        <v>7</v>
      </c>
      <c r="C5" s="4">
        <v>0</v>
      </c>
      <c r="D5" s="4">
        <v>1</v>
      </c>
      <c r="E5" s="4" t="s">
        <v>23</v>
      </c>
      <c r="F5" s="4">
        <v>1</v>
      </c>
      <c r="G5" s="5">
        <v>44207</v>
      </c>
      <c r="H5" s="4" t="s">
        <v>131</v>
      </c>
      <c r="I5" s="4" t="str">
        <f t="shared" si="0"/>
        <v>it_wk01_20210111_pC_wv01</v>
      </c>
      <c r="J5" s="4"/>
      <c r="K5" s="4"/>
      <c r="L5" s="4"/>
      <c r="M5" s="4"/>
    </row>
    <row r="6" spans="1:13" x14ac:dyDescent="0.2">
      <c r="A6" s="4" t="s">
        <v>104</v>
      </c>
      <c r="B6" s="4">
        <v>7</v>
      </c>
      <c r="C6" s="4">
        <v>0</v>
      </c>
      <c r="D6" s="4">
        <v>1</v>
      </c>
      <c r="E6" s="4" t="s">
        <v>23</v>
      </c>
      <c r="F6" s="4">
        <v>1</v>
      </c>
      <c r="G6" s="5">
        <v>44207</v>
      </c>
      <c r="H6" s="4" t="s">
        <v>131</v>
      </c>
      <c r="I6" s="4" t="str">
        <f t="shared" si="0"/>
        <v>pl_wk01_20210111_pC_wv01</v>
      </c>
      <c r="J6" s="4"/>
      <c r="K6" s="4"/>
      <c r="L6" s="4"/>
      <c r="M6" s="4"/>
    </row>
    <row r="7" spans="1:13" x14ac:dyDescent="0.2">
      <c r="A7" s="2" t="s">
        <v>124</v>
      </c>
      <c r="B7" s="4">
        <v>7</v>
      </c>
      <c r="C7" s="2">
        <v>0</v>
      </c>
      <c r="D7" s="2">
        <v>1</v>
      </c>
      <c r="E7" s="4" t="s">
        <v>23</v>
      </c>
      <c r="F7" s="2">
        <v>1</v>
      </c>
      <c r="G7" s="3">
        <v>44207</v>
      </c>
      <c r="H7" s="2" t="s">
        <v>132</v>
      </c>
      <c r="I7" s="4" t="str">
        <f t="shared" si="0"/>
        <v>lt_wk01_20210111_pC_wv01</v>
      </c>
      <c r="J7" s="2"/>
    </row>
    <row r="8" spans="1:13" x14ac:dyDescent="0.2">
      <c r="A8" s="2" t="s">
        <v>125</v>
      </c>
      <c r="B8" s="4">
        <v>7</v>
      </c>
      <c r="C8" s="2">
        <v>0</v>
      </c>
      <c r="D8" s="2">
        <v>1</v>
      </c>
      <c r="E8" s="4" t="s">
        <v>23</v>
      </c>
      <c r="F8" s="2">
        <v>1</v>
      </c>
      <c r="G8" s="3">
        <v>44208</v>
      </c>
      <c r="H8" s="2" t="s">
        <v>132</v>
      </c>
      <c r="I8" s="4" t="str">
        <f t="shared" si="0"/>
        <v>fi_wk01_20210112_pC_wv01</v>
      </c>
      <c r="J8" s="2"/>
    </row>
    <row r="9" spans="1:13" x14ac:dyDescent="0.2">
      <c r="A9" s="2" t="s">
        <v>126</v>
      </c>
      <c r="B9" s="4">
        <v>7</v>
      </c>
      <c r="C9" s="2">
        <v>0</v>
      </c>
      <c r="D9" s="2">
        <v>1</v>
      </c>
      <c r="E9" s="4" t="s">
        <v>23</v>
      </c>
      <c r="F9" s="2">
        <v>1</v>
      </c>
      <c r="G9" s="3">
        <v>44209</v>
      </c>
      <c r="H9" s="2" t="s">
        <v>132</v>
      </c>
      <c r="I9" s="4" t="str">
        <f t="shared" si="0"/>
        <v>ch_wk01_20210113_pC_wv01</v>
      </c>
      <c r="J9" s="2"/>
    </row>
    <row r="10" spans="1:13" x14ac:dyDescent="0.2">
      <c r="A10" s="2" t="s">
        <v>133</v>
      </c>
      <c r="B10" s="4">
        <v>7</v>
      </c>
      <c r="C10" s="2">
        <v>0</v>
      </c>
      <c r="D10" s="2">
        <v>1</v>
      </c>
      <c r="E10" s="4" t="s">
        <v>23</v>
      </c>
      <c r="F10" s="2">
        <v>1</v>
      </c>
      <c r="G10" s="3">
        <v>44209</v>
      </c>
      <c r="H10" s="2" t="s">
        <v>132</v>
      </c>
      <c r="I10" s="4" t="str">
        <f t="shared" si="0"/>
        <v>gr_wk01_20210113_pC_wv01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UK</vt:lpstr>
      <vt:lpstr>BE</vt:lpstr>
      <vt:lpstr>NL</vt:lpstr>
      <vt:lpstr>NO</vt:lpstr>
      <vt:lpstr>Group1</vt:lpstr>
      <vt:lpstr>Group2</vt:lpstr>
      <vt:lpstr>Sheet1</vt:lpstr>
      <vt:lpstr>EUchild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Amy Gimma</cp:lastModifiedBy>
  <dcterms:created xsi:type="dcterms:W3CDTF">2015-06-05T18:17:20Z</dcterms:created>
  <dcterms:modified xsi:type="dcterms:W3CDTF">2021-02-15T14:54:51Z</dcterms:modified>
</cp:coreProperties>
</file>