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\Documents\R\AFL\Elo\"/>
    </mc:Choice>
  </mc:AlternateContent>
  <bookViews>
    <workbookView xWindow="480" yWindow="45" windowWidth="27795" windowHeight="12855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B4" i="3" l="1"/>
  <c r="C4" i="3"/>
  <c r="D5" i="3"/>
  <c r="E5" i="3"/>
  <c r="F5" i="3"/>
  <c r="G5" i="3"/>
  <c r="H5" i="3"/>
  <c r="I5" i="3"/>
  <c r="J5" i="3"/>
  <c r="K5" i="3"/>
  <c r="L5" i="3"/>
  <c r="M5" i="3"/>
  <c r="E6" i="3"/>
  <c r="F6" i="3"/>
  <c r="G6" i="3"/>
  <c r="H6" i="3"/>
  <c r="I6" i="3"/>
  <c r="J6" i="3"/>
  <c r="K6" i="3"/>
  <c r="L6" i="3"/>
  <c r="M6" i="3"/>
  <c r="F7" i="3"/>
  <c r="G7" i="3"/>
  <c r="H7" i="3"/>
  <c r="I7" i="3"/>
  <c r="J7" i="3"/>
  <c r="K7" i="3"/>
  <c r="L7" i="3"/>
  <c r="M7" i="3"/>
  <c r="G8" i="3"/>
  <c r="H8" i="3"/>
  <c r="I8" i="3"/>
  <c r="J8" i="3"/>
  <c r="K8" i="3"/>
  <c r="L8" i="3"/>
  <c r="M8" i="3"/>
  <c r="H9" i="3"/>
  <c r="I9" i="3"/>
  <c r="J9" i="3"/>
  <c r="K9" i="3"/>
  <c r="L9" i="3"/>
  <c r="M9" i="3"/>
  <c r="C3" i="3"/>
  <c r="D3" i="3"/>
  <c r="E3" i="3"/>
  <c r="F3" i="3"/>
  <c r="G3" i="3"/>
  <c r="H3" i="3"/>
  <c r="I3" i="3"/>
  <c r="J3" i="3"/>
  <c r="K3" i="3"/>
  <c r="L3" i="3"/>
  <c r="M3" i="3"/>
  <c r="B3" i="3"/>
  <c r="G9" i="3" l="1"/>
  <c r="F9" i="3"/>
  <c r="E7" i="1"/>
  <c r="F8" i="3" s="1"/>
  <c r="E9" i="3"/>
  <c r="D7" i="1"/>
  <c r="E8" i="3" s="1"/>
  <c r="D6" i="1"/>
  <c r="E7" i="3" s="1"/>
  <c r="D9" i="3"/>
  <c r="C7" i="1"/>
  <c r="D8" i="3" s="1"/>
  <c r="C6" i="1"/>
  <c r="D7" i="3" s="1"/>
  <c r="C5" i="1"/>
  <c r="D6" i="3" s="1"/>
  <c r="B9" i="3"/>
  <c r="B7" i="1"/>
  <c r="B8" i="3" s="1"/>
  <c r="B6" i="1"/>
  <c r="B7" i="3" s="1"/>
  <c r="B5" i="1"/>
  <c r="B6" i="3" s="1"/>
  <c r="B4" i="1"/>
  <c r="B5" i="3" s="1"/>
  <c r="I4" i="3"/>
  <c r="J4" i="3"/>
  <c r="K4" i="3"/>
  <c r="L4" i="3"/>
  <c r="M4" i="3"/>
  <c r="E4" i="3" l="1"/>
  <c r="C6" i="3"/>
  <c r="D4" i="3"/>
  <c r="C5" i="3"/>
  <c r="F4" i="3"/>
  <c r="H4" i="3"/>
  <c r="C9" i="3"/>
  <c r="G4" i="3"/>
  <c r="C8" i="3"/>
  <c r="C7" i="3"/>
</calcChain>
</file>

<file path=xl/sharedStrings.xml><?xml version="1.0" encoding="utf-8"?>
<sst xmlns="http://schemas.openxmlformats.org/spreadsheetml/2006/main" count="153" uniqueCount="67">
  <si>
    <t>Team loc \ Ground loc</t>
  </si>
  <si>
    <t>Melbourne</t>
  </si>
  <si>
    <t>Adelaide</t>
  </si>
  <si>
    <t>Brisbane</t>
  </si>
  <si>
    <t>Sydney</t>
  </si>
  <si>
    <t>Perth</t>
  </si>
  <si>
    <t>Geelong</t>
  </si>
  <si>
    <t>Gold Coast</t>
  </si>
  <si>
    <t>Launceston</t>
  </si>
  <si>
    <t>Hobart</t>
  </si>
  <si>
    <t>Alice Springs</t>
  </si>
  <si>
    <t>Darwin</t>
  </si>
  <si>
    <t>Canberra</t>
  </si>
  <si>
    <t>http://www.travelmath.com/</t>
  </si>
  <si>
    <t>Google maps directions for driving distances (MEL &lt;-&gt; GEE, BNE &lt;-&gt; GC)</t>
  </si>
  <si>
    <t>Distance (km)</t>
  </si>
  <si>
    <t>Ground locations</t>
  </si>
  <si>
    <t>Adelaide Oval</t>
  </si>
  <si>
    <t>Carrara</t>
  </si>
  <si>
    <t>Coburg Oval</t>
  </si>
  <si>
    <t>Docklands</t>
  </si>
  <si>
    <t>Corio Oval</t>
  </si>
  <si>
    <t>Arden St</t>
  </si>
  <si>
    <t>Bellerive Oval</t>
  </si>
  <si>
    <t>Brunswick St</t>
  </si>
  <si>
    <t>East Melbourne</t>
  </si>
  <si>
    <t>Football Park</t>
  </si>
  <si>
    <t>Glenferrie Oval</t>
  </si>
  <si>
    <t>Junction Oval</t>
  </si>
  <si>
    <t>Kardinia Park</t>
  </si>
  <si>
    <t>Lake Oval</t>
  </si>
  <si>
    <t>M.C.G.</t>
  </si>
  <si>
    <t>Manuka Oval</t>
  </si>
  <si>
    <t>Marrara Oval</t>
  </si>
  <si>
    <t>Moorabbin Oval</t>
  </si>
  <si>
    <t>North Hobart</t>
  </si>
  <si>
    <t>Olympic Park</t>
  </si>
  <si>
    <t>Princes Park</t>
  </si>
  <si>
    <t>Punt Rd</t>
  </si>
  <si>
    <t>S.C.G.</t>
  </si>
  <si>
    <t>Stadium Australia</t>
  </si>
  <si>
    <t>Subiaco</t>
  </si>
  <si>
    <t>Sydney Showground</t>
  </si>
  <si>
    <t>Traeger Park</t>
  </si>
  <si>
    <t>Victoria Park</t>
  </si>
  <si>
    <t>W.A.C.A.</t>
  </si>
  <si>
    <t>Waverley Park</t>
  </si>
  <si>
    <t>Western Oval</t>
  </si>
  <si>
    <t>Windy Hill</t>
  </si>
  <si>
    <t>Gabba</t>
  </si>
  <si>
    <t>Bruce Stadium</t>
  </si>
  <si>
    <t>Toorak Park</t>
  </si>
  <si>
    <t>Yarraville Oval</t>
  </si>
  <si>
    <t>Euroa</t>
  </si>
  <si>
    <t>Wellington</t>
  </si>
  <si>
    <t>York Park</t>
  </si>
  <si>
    <t>Yallourn</t>
  </si>
  <si>
    <t>Brisbane Exhibition</t>
  </si>
  <si>
    <t>Albury</t>
  </si>
  <si>
    <t>Cazaly's Stadium</t>
  </si>
  <si>
    <t>Blacktown</t>
  </si>
  <si>
    <t>Cairns</t>
  </si>
  <si>
    <t>syd v nm 1952</t>
  </si>
  <si>
    <t>carl v haw 1952</t>
  </si>
  <si>
    <t>multiple</t>
  </si>
  <si>
    <t>wb v stk 1952</t>
  </si>
  <si>
    <t>ln(Distance)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</si>
</sst>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ravelmath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zoomScaleNormal="100" workbookViewId="0">
      <selection activeCell="L19" sqref="L19"/>
    </sheetView>
  </sheetViews>
  <sheetFormatPr defaultRowHeight="15" x14ac:dyDescent="0.25"/>
  <cols>
    <col min="1" max="1" width="20.42578125" bestFit="1" customWidth="1"/>
    <col min="2" max="2" width="10.85546875" bestFit="1" customWidth="1"/>
    <col min="7" max="7" width="11" bestFit="1" customWidth="1"/>
    <col min="10" max="10" width="12.28515625" bestFit="1" customWidth="1"/>
    <col min="15" max="15" width="10.85546875" bestFit="1" customWidth="1"/>
  </cols>
  <sheetData>
    <row r="1" spans="1:16" x14ac:dyDescent="0.25">
      <c r="A1" t="s">
        <v>15</v>
      </c>
    </row>
    <row r="2" spans="1:16" x14ac:dyDescent="0.25">
      <c r="A2" t="s">
        <v>0</v>
      </c>
      <c r="B2" t="s">
        <v>1</v>
      </c>
      <c r="C2" t="s">
        <v>4</v>
      </c>
      <c r="D2" t="s">
        <v>2</v>
      </c>
      <c r="E2" t="s">
        <v>3</v>
      </c>
      <c r="F2" t="s">
        <v>5</v>
      </c>
      <c r="G2" t="s">
        <v>8</v>
      </c>
      <c r="H2" t="s">
        <v>9</v>
      </c>
      <c r="I2" t="s">
        <v>12</v>
      </c>
      <c r="J2" t="s">
        <v>10</v>
      </c>
      <c r="K2" t="s">
        <v>11</v>
      </c>
      <c r="L2" t="s">
        <v>58</v>
      </c>
      <c r="M2" t="s">
        <v>61</v>
      </c>
      <c r="N2" t="s">
        <v>53</v>
      </c>
      <c r="O2" t="s">
        <v>54</v>
      </c>
      <c r="P2" t="s">
        <v>56</v>
      </c>
    </row>
    <row r="3" spans="1:16" x14ac:dyDescent="0.25">
      <c r="A3" t="s">
        <v>1</v>
      </c>
      <c r="B3">
        <v>0</v>
      </c>
      <c r="C3">
        <v>713</v>
      </c>
      <c r="D3">
        <v>655</v>
      </c>
      <c r="E3">
        <v>1370</v>
      </c>
      <c r="F3">
        <v>2730</v>
      </c>
      <c r="G3">
        <v>445</v>
      </c>
      <c r="H3">
        <v>597</v>
      </c>
      <c r="I3">
        <v>473</v>
      </c>
      <c r="J3">
        <v>1888</v>
      </c>
      <c r="K3">
        <v>3140</v>
      </c>
      <c r="L3" t="s">
        <v>62</v>
      </c>
      <c r="M3" t="s">
        <v>64</v>
      </c>
      <c r="N3" t="s">
        <v>63</v>
      </c>
      <c r="O3" t="s">
        <v>64</v>
      </c>
      <c r="P3" t="s">
        <v>65</v>
      </c>
    </row>
    <row r="4" spans="1:16" x14ac:dyDescent="0.25">
      <c r="A4" t="s">
        <v>4</v>
      </c>
      <c r="B4">
        <f>C3</f>
        <v>713</v>
      </c>
      <c r="C4">
        <v>0</v>
      </c>
      <c r="D4">
        <v>1165</v>
      </c>
      <c r="E4">
        <v>728</v>
      </c>
      <c r="F4">
        <v>3301</v>
      </c>
      <c r="G4">
        <v>912</v>
      </c>
      <c r="H4">
        <v>1055</v>
      </c>
      <c r="I4">
        <v>240</v>
      </c>
      <c r="J4">
        <v>2029</v>
      </c>
      <c r="K4">
        <v>3145</v>
      </c>
    </row>
    <row r="5" spans="1:16" x14ac:dyDescent="0.25">
      <c r="A5" t="s">
        <v>2</v>
      </c>
      <c r="B5">
        <f>D3</f>
        <v>655</v>
      </c>
      <c r="C5">
        <f>D4</f>
        <v>1165</v>
      </c>
      <c r="D5">
        <v>0</v>
      </c>
      <c r="E5">
        <v>1599</v>
      </c>
      <c r="F5">
        <v>2138</v>
      </c>
      <c r="G5">
        <v>1041</v>
      </c>
      <c r="H5">
        <v>1161</v>
      </c>
      <c r="I5">
        <v>968</v>
      </c>
      <c r="J5">
        <v>1326</v>
      </c>
      <c r="K5">
        <v>2609</v>
      </c>
    </row>
    <row r="6" spans="1:16" x14ac:dyDescent="0.25">
      <c r="A6" t="s">
        <v>3</v>
      </c>
      <c r="B6">
        <f>E3</f>
        <v>1370</v>
      </c>
      <c r="C6">
        <f>E4</f>
        <v>728</v>
      </c>
      <c r="D6">
        <f>E5</f>
        <v>1599</v>
      </c>
      <c r="E6">
        <v>0</v>
      </c>
      <c r="F6">
        <v>3614</v>
      </c>
      <c r="G6">
        <v>1637</v>
      </c>
      <c r="H6">
        <v>1782</v>
      </c>
      <c r="I6">
        <v>935</v>
      </c>
      <c r="J6">
        <v>1965</v>
      </c>
      <c r="K6">
        <v>2847</v>
      </c>
    </row>
    <row r="7" spans="1:16" x14ac:dyDescent="0.25">
      <c r="A7" t="s">
        <v>5</v>
      </c>
      <c r="B7">
        <f>F3</f>
        <v>2730</v>
      </c>
      <c r="C7">
        <f>F4</f>
        <v>3301</v>
      </c>
      <c r="D7">
        <f>F5</f>
        <v>2138</v>
      </c>
      <c r="E7">
        <f>F6</f>
        <v>3614</v>
      </c>
      <c r="F7">
        <v>0</v>
      </c>
      <c r="G7">
        <v>2973</v>
      </c>
      <c r="H7">
        <v>3018</v>
      </c>
      <c r="I7">
        <v>3106</v>
      </c>
      <c r="J7">
        <v>1995</v>
      </c>
      <c r="K7">
        <v>2647</v>
      </c>
    </row>
    <row r="9" spans="1:16" x14ac:dyDescent="0.25">
      <c r="A9" s="2" t="s">
        <v>13</v>
      </c>
    </row>
    <row r="10" spans="1:16" x14ac:dyDescent="0.25">
      <c r="A10" t="s">
        <v>14</v>
      </c>
    </row>
  </sheetData>
  <hyperlinks>
    <hyperlink ref="A9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>
      <selection activeCell="D17" sqref="D17"/>
    </sheetView>
  </sheetViews>
  <sheetFormatPr defaultRowHeight="15" x14ac:dyDescent="0.25"/>
  <cols>
    <col min="1" max="1" width="27.42578125" bestFit="1" customWidth="1"/>
    <col min="2" max="2" width="12.28515625" bestFit="1" customWidth="1"/>
  </cols>
  <sheetData>
    <row r="1" spans="1:3" x14ac:dyDescent="0.25">
      <c r="A1" t="s">
        <v>16</v>
      </c>
    </row>
    <row r="2" spans="1:3" x14ac:dyDescent="0.25">
      <c r="A2" s="1" t="s">
        <v>17</v>
      </c>
      <c r="B2" t="s">
        <v>2</v>
      </c>
    </row>
    <row r="3" spans="1:3" x14ac:dyDescent="0.25">
      <c r="A3" s="1" t="s">
        <v>58</v>
      </c>
      <c r="B3" t="s">
        <v>58</v>
      </c>
      <c r="C3" t="s">
        <v>62</v>
      </c>
    </row>
    <row r="4" spans="1:3" x14ac:dyDescent="0.25">
      <c r="A4" t="s">
        <v>22</v>
      </c>
      <c r="B4" t="s">
        <v>1</v>
      </c>
    </row>
    <row r="5" spans="1:3" x14ac:dyDescent="0.25">
      <c r="A5" t="s">
        <v>23</v>
      </c>
      <c r="B5" t="s">
        <v>9</v>
      </c>
    </row>
    <row r="6" spans="1:3" x14ac:dyDescent="0.25">
      <c r="A6" t="s">
        <v>60</v>
      </c>
      <c r="B6" t="s">
        <v>4</v>
      </c>
    </row>
    <row r="7" spans="1:3" x14ac:dyDescent="0.25">
      <c r="A7" t="s">
        <v>57</v>
      </c>
      <c r="B7" t="s">
        <v>3</v>
      </c>
    </row>
    <row r="8" spans="1:3" x14ac:dyDescent="0.25">
      <c r="A8" t="s">
        <v>50</v>
      </c>
      <c r="B8" t="s">
        <v>12</v>
      </c>
    </row>
    <row r="9" spans="1:3" x14ac:dyDescent="0.25">
      <c r="A9" t="s">
        <v>24</v>
      </c>
      <c r="B9" t="s">
        <v>1</v>
      </c>
    </row>
    <row r="10" spans="1:3" x14ac:dyDescent="0.25">
      <c r="A10" s="1" t="s">
        <v>18</v>
      </c>
      <c r="B10" t="s">
        <v>7</v>
      </c>
    </row>
    <row r="11" spans="1:3" x14ac:dyDescent="0.25">
      <c r="A11" s="1" t="s">
        <v>59</v>
      </c>
      <c r="B11" t="s">
        <v>61</v>
      </c>
    </row>
    <row r="12" spans="1:3" x14ac:dyDescent="0.25">
      <c r="A12" t="s">
        <v>19</v>
      </c>
      <c r="B12" t="s">
        <v>1</v>
      </c>
    </row>
    <row r="13" spans="1:3" x14ac:dyDescent="0.25">
      <c r="A13" t="s">
        <v>21</v>
      </c>
      <c r="B13" t="s">
        <v>6</v>
      </c>
    </row>
    <row r="14" spans="1:3" x14ac:dyDescent="0.25">
      <c r="A14" t="s">
        <v>20</v>
      </c>
      <c r="B14" t="s">
        <v>1</v>
      </c>
    </row>
    <row r="15" spans="1:3" x14ac:dyDescent="0.25">
      <c r="A15" t="s">
        <v>25</v>
      </c>
      <c r="B15" t="s">
        <v>1</v>
      </c>
    </row>
    <row r="16" spans="1:3" x14ac:dyDescent="0.25">
      <c r="A16" t="s">
        <v>53</v>
      </c>
      <c r="B16" t="s">
        <v>53</v>
      </c>
      <c r="C16" t="s">
        <v>63</v>
      </c>
    </row>
    <row r="17" spans="1:2" x14ac:dyDescent="0.25">
      <c r="A17" t="s">
        <v>26</v>
      </c>
      <c r="B17" t="s">
        <v>2</v>
      </c>
    </row>
    <row r="18" spans="1:2" x14ac:dyDescent="0.25">
      <c r="A18" t="s">
        <v>49</v>
      </c>
      <c r="B18" t="s">
        <v>3</v>
      </c>
    </row>
    <row r="19" spans="1:2" x14ac:dyDescent="0.25">
      <c r="A19" t="s">
        <v>27</v>
      </c>
      <c r="B19" t="s">
        <v>1</v>
      </c>
    </row>
    <row r="20" spans="1:2" x14ac:dyDescent="0.25">
      <c r="A20" t="s">
        <v>28</v>
      </c>
      <c r="B20" t="s">
        <v>1</v>
      </c>
    </row>
    <row r="21" spans="1:2" x14ac:dyDescent="0.25">
      <c r="A21" t="s">
        <v>29</v>
      </c>
      <c r="B21" t="s">
        <v>6</v>
      </c>
    </row>
    <row r="22" spans="1:2" x14ac:dyDescent="0.25">
      <c r="A22" t="s">
        <v>30</v>
      </c>
      <c r="B22" t="s">
        <v>1</v>
      </c>
    </row>
    <row r="23" spans="1:2" x14ac:dyDescent="0.25">
      <c r="A23" t="s">
        <v>31</v>
      </c>
      <c r="B23" t="s">
        <v>1</v>
      </c>
    </row>
    <row r="24" spans="1:2" x14ac:dyDescent="0.25">
      <c r="A24" t="s">
        <v>32</v>
      </c>
      <c r="B24" t="s">
        <v>12</v>
      </c>
    </row>
    <row r="25" spans="1:2" x14ac:dyDescent="0.25">
      <c r="A25" t="s">
        <v>33</v>
      </c>
      <c r="B25" t="s">
        <v>11</v>
      </c>
    </row>
    <row r="26" spans="1:2" x14ac:dyDescent="0.25">
      <c r="A26" t="s">
        <v>34</v>
      </c>
      <c r="B26" t="s">
        <v>1</v>
      </c>
    </row>
    <row r="27" spans="1:2" x14ac:dyDescent="0.25">
      <c r="A27" t="s">
        <v>35</v>
      </c>
      <c r="B27" t="s">
        <v>9</v>
      </c>
    </row>
    <row r="28" spans="1:2" x14ac:dyDescent="0.25">
      <c r="A28" t="s">
        <v>36</v>
      </c>
      <c r="B28" t="s">
        <v>1</v>
      </c>
    </row>
    <row r="29" spans="1:2" x14ac:dyDescent="0.25">
      <c r="A29" t="s">
        <v>37</v>
      </c>
      <c r="B29" t="s">
        <v>1</v>
      </c>
    </row>
    <row r="30" spans="1:2" x14ac:dyDescent="0.25">
      <c r="A30" t="s">
        <v>38</v>
      </c>
      <c r="B30" t="s">
        <v>1</v>
      </c>
    </row>
    <row r="31" spans="1:2" x14ac:dyDescent="0.25">
      <c r="A31" t="s">
        <v>39</v>
      </c>
      <c r="B31" t="s">
        <v>4</v>
      </c>
    </row>
    <row r="32" spans="1:2" x14ac:dyDescent="0.25">
      <c r="A32" t="s">
        <v>40</v>
      </c>
      <c r="B32" t="s">
        <v>4</v>
      </c>
    </row>
    <row r="33" spans="1:3" x14ac:dyDescent="0.25">
      <c r="A33" t="s">
        <v>41</v>
      </c>
      <c r="B33" t="s">
        <v>5</v>
      </c>
    </row>
    <row r="34" spans="1:3" x14ac:dyDescent="0.25">
      <c r="A34" t="s">
        <v>42</v>
      </c>
      <c r="B34" t="s">
        <v>4</v>
      </c>
    </row>
    <row r="35" spans="1:3" x14ac:dyDescent="0.25">
      <c r="A35" t="s">
        <v>51</v>
      </c>
      <c r="B35" t="s">
        <v>1</v>
      </c>
    </row>
    <row r="36" spans="1:3" x14ac:dyDescent="0.25">
      <c r="A36" t="s">
        <v>43</v>
      </c>
      <c r="B36" t="s">
        <v>10</v>
      </c>
    </row>
    <row r="37" spans="1:3" x14ac:dyDescent="0.25">
      <c r="A37" t="s">
        <v>44</v>
      </c>
      <c r="B37" t="s">
        <v>1</v>
      </c>
    </row>
    <row r="38" spans="1:3" x14ac:dyDescent="0.25">
      <c r="A38" t="s">
        <v>45</v>
      </c>
      <c r="B38" t="s">
        <v>5</v>
      </c>
    </row>
    <row r="39" spans="1:3" x14ac:dyDescent="0.25">
      <c r="A39" t="s">
        <v>46</v>
      </c>
      <c r="B39" t="s">
        <v>1</v>
      </c>
    </row>
    <row r="40" spans="1:3" x14ac:dyDescent="0.25">
      <c r="A40" t="s">
        <v>54</v>
      </c>
      <c r="B40" t="s">
        <v>54</v>
      </c>
      <c r="C40" t="s">
        <v>64</v>
      </c>
    </row>
    <row r="41" spans="1:3" x14ac:dyDescent="0.25">
      <c r="A41" t="s">
        <v>47</v>
      </c>
      <c r="B41" t="s">
        <v>1</v>
      </c>
    </row>
    <row r="42" spans="1:3" x14ac:dyDescent="0.25">
      <c r="A42" t="s">
        <v>48</v>
      </c>
      <c r="B42" t="s">
        <v>1</v>
      </c>
    </row>
    <row r="43" spans="1:3" x14ac:dyDescent="0.25">
      <c r="A43" t="s">
        <v>56</v>
      </c>
      <c r="B43" t="s">
        <v>56</v>
      </c>
      <c r="C43" t="s">
        <v>65</v>
      </c>
    </row>
    <row r="44" spans="1:3" x14ac:dyDescent="0.25">
      <c r="A44" t="s">
        <v>52</v>
      </c>
      <c r="B44" t="s">
        <v>1</v>
      </c>
    </row>
    <row r="45" spans="1:3" x14ac:dyDescent="0.25">
      <c r="A45" t="s">
        <v>55</v>
      </c>
      <c r="B45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workbookViewId="0"/>
  </sheetViews>
  <sheetFormatPr defaultRowHeight="15" x14ac:dyDescent="0.25"/>
  <cols>
    <col min="1" max="1" width="20.42578125" bestFit="1" customWidth="1"/>
    <col min="2" max="2" width="10.85546875" bestFit="1" customWidth="1"/>
    <col min="3" max="3" width="10.5703125" customWidth="1"/>
    <col min="4" max="4" width="10.7109375" customWidth="1"/>
    <col min="5" max="5" width="9" bestFit="1" customWidth="1"/>
    <col min="6" max="6" width="8.7109375" bestFit="1" customWidth="1"/>
    <col min="7" max="7" width="10.28515625" customWidth="1"/>
    <col min="8" max="8" width="10.42578125" bestFit="1" customWidth="1"/>
    <col min="9" max="9" width="11" bestFit="1" customWidth="1"/>
    <col min="10" max="10" width="10.7109375" customWidth="1"/>
    <col min="11" max="11" width="11.7109375" customWidth="1"/>
    <col min="12" max="12" width="12.28515625" bestFit="1" customWidth="1"/>
    <col min="13" max="13" width="11.140625" customWidth="1"/>
  </cols>
  <sheetData>
    <row r="1" spans="1:18" x14ac:dyDescent="0.25">
      <c r="A1" t="s">
        <v>66</v>
      </c>
    </row>
    <row r="2" spans="1:18" x14ac:dyDescent="0.25">
      <c r="A2" t="s">
        <v>0</v>
      </c>
      <c r="B2" t="s">
        <v>1</v>
      </c>
      <c r="C2" t="s">
        <v>6</v>
      </c>
      <c r="D2" t="s">
        <v>4</v>
      </c>
      <c r="E2" t="s">
        <v>2</v>
      </c>
      <c r="F2" t="s">
        <v>3</v>
      </c>
      <c r="G2" t="s">
        <v>5</v>
      </c>
      <c r="H2" t="s">
        <v>7</v>
      </c>
      <c r="I2" t="s">
        <v>8</v>
      </c>
      <c r="J2" t="s">
        <v>9</v>
      </c>
      <c r="K2" t="s">
        <v>12</v>
      </c>
      <c r="L2" t="s">
        <v>10</v>
      </c>
      <c r="M2" t="s">
        <v>11</v>
      </c>
      <c r="N2" t="s">
        <v>58</v>
      </c>
      <c r="O2" t="s">
        <v>61</v>
      </c>
      <c r="P2" t="s">
        <v>53</v>
      </c>
      <c r="Q2" t="s">
        <v>54</v>
      </c>
      <c r="R2" t="s">
        <v>56</v>
      </c>
    </row>
    <row r="3" spans="1:18" x14ac:dyDescent="0.25">
      <c r="A3" t="s">
        <v>1</v>
      </c>
      <c r="B3">
        <f xml:space="preserve"> LN(Sheet1!B3+1)</f>
        <v>0</v>
      </c>
      <c r="C3" t="e">
        <f xml:space="preserve"> LN(Sheet1!#REF!+1)</f>
        <v>#REF!</v>
      </c>
      <c r="D3">
        <f xml:space="preserve"> LN(Sheet1!C3+1)</f>
        <v>6.5708829623395841</v>
      </c>
      <c r="E3">
        <f xml:space="preserve"> LN(Sheet1!D3+1)</f>
        <v>6.4861607889440887</v>
      </c>
      <c r="F3">
        <f xml:space="preserve"> LN(Sheet1!E3+1)</f>
        <v>7.2232956795623142</v>
      </c>
      <c r="G3">
        <f xml:space="preserve"> LN(Sheet1!F3+1)</f>
        <v>7.9124231214737053</v>
      </c>
      <c r="H3" t="e">
        <f xml:space="preserve"> LN(Sheet1!#REF!+1)</f>
        <v>#REF!</v>
      </c>
      <c r="I3">
        <f xml:space="preserve"> LN(Sheet1!G3+1)</f>
        <v>6.1003189520200642</v>
      </c>
      <c r="J3">
        <f xml:space="preserve"> LN(Sheet1!H3+1)</f>
        <v>6.3935907539506314</v>
      </c>
      <c r="K3">
        <f xml:space="preserve"> LN(Sheet1!I3+1)</f>
        <v>6.1612073216950769</v>
      </c>
      <c r="L3">
        <f xml:space="preserve"> LN(Sheet1!J3+1)</f>
        <v>7.5438028675015092</v>
      </c>
      <c r="M3">
        <f xml:space="preserve"> LN(Sheet1!K3+1)</f>
        <v>8.052296499538647</v>
      </c>
      <c r="N3" t="s">
        <v>62</v>
      </c>
      <c r="O3" t="s">
        <v>64</v>
      </c>
      <c r="P3" t="s">
        <v>63</v>
      </c>
      <c r="Q3" t="s">
        <v>64</v>
      </c>
      <c r="R3" t="s">
        <v>65</v>
      </c>
    </row>
    <row r="4" spans="1:18" x14ac:dyDescent="0.25">
      <c r="A4" t="s">
        <v>6</v>
      </c>
      <c r="B4" t="e">
        <f xml:space="preserve"> LN(Sheet1!#REF!+1)</f>
        <v>#REF!</v>
      </c>
      <c r="C4" t="e">
        <f xml:space="preserve"> LN(Sheet1!#REF!+1)</f>
        <v>#REF!</v>
      </c>
      <c r="D4" t="e">
        <f xml:space="preserve"> LN(Sheet1!#REF!+1)</f>
        <v>#REF!</v>
      </c>
      <c r="E4" t="e">
        <f xml:space="preserve"> LN(Sheet1!#REF!+1)</f>
        <v>#REF!</v>
      </c>
      <c r="F4" t="e">
        <f xml:space="preserve"> LN(Sheet1!#REF!+1)</f>
        <v>#REF!</v>
      </c>
      <c r="G4" t="e">
        <f xml:space="preserve"> LN(Sheet1!#REF!+1)</f>
        <v>#REF!</v>
      </c>
      <c r="H4" t="e">
        <f xml:space="preserve"> LN(Sheet1!#REF!+1)</f>
        <v>#REF!</v>
      </c>
      <c r="I4" t="e">
        <f xml:space="preserve"> LN(Sheet1!#REF!+1)</f>
        <v>#REF!</v>
      </c>
      <c r="J4" t="e">
        <f xml:space="preserve"> LN(Sheet1!#REF!+1)</f>
        <v>#REF!</v>
      </c>
      <c r="K4" t="e">
        <f xml:space="preserve"> LN(Sheet1!#REF!+1)</f>
        <v>#REF!</v>
      </c>
      <c r="L4" t="e">
        <f xml:space="preserve"> LN(Sheet1!#REF!+1)</f>
        <v>#REF!</v>
      </c>
      <c r="M4" t="e">
        <f xml:space="preserve"> LN(Sheet1!#REF!+1)</f>
        <v>#REF!</v>
      </c>
    </row>
    <row r="5" spans="1:18" x14ac:dyDescent="0.25">
      <c r="A5" t="s">
        <v>4</v>
      </c>
      <c r="B5">
        <f xml:space="preserve"> LN(Sheet1!B4+1)</f>
        <v>6.5708829623395841</v>
      </c>
      <c r="C5" t="e">
        <f xml:space="preserve"> LN(Sheet1!#REF!+1)</f>
        <v>#REF!</v>
      </c>
      <c r="D5">
        <f xml:space="preserve"> LN(Sheet1!C4+1)</f>
        <v>0</v>
      </c>
      <c r="E5">
        <f xml:space="preserve"> LN(Sheet1!D4+1)</f>
        <v>7.0613343669104376</v>
      </c>
      <c r="F5">
        <f xml:space="preserve"> LN(Sheet1!E4+1)</f>
        <v>6.5916737320086582</v>
      </c>
      <c r="G5">
        <f xml:space="preserve"> LN(Sheet1!F4+1)</f>
        <v>8.1022836244800729</v>
      </c>
      <c r="H5" t="e">
        <f xml:space="preserve"> LN(Sheet1!#REF!+1)</f>
        <v>#REF!</v>
      </c>
      <c r="I5">
        <f xml:space="preserve"> LN(Sheet1!G4+1)</f>
        <v>6.816735880594968</v>
      </c>
      <c r="J5">
        <f xml:space="preserve"> LN(Sheet1!H4+1)</f>
        <v>6.9622434642662068</v>
      </c>
      <c r="K5">
        <f xml:space="preserve"> LN(Sheet1!I4+1)</f>
        <v>5.4847969334906548</v>
      </c>
      <c r="L5">
        <f xml:space="preserve"> LN(Sheet1!J4+1)</f>
        <v>7.6157910720358331</v>
      </c>
      <c r="M5">
        <f xml:space="preserve"> LN(Sheet1!K4+1)</f>
        <v>8.053887083618223</v>
      </c>
    </row>
    <row r="6" spans="1:18" x14ac:dyDescent="0.25">
      <c r="A6" t="s">
        <v>2</v>
      </c>
      <c r="B6">
        <f xml:space="preserve"> LN(Sheet1!B5+1)</f>
        <v>6.4861607889440887</v>
      </c>
      <c r="C6" t="e">
        <f xml:space="preserve"> LN(Sheet1!#REF!+1)</f>
        <v>#REF!</v>
      </c>
      <c r="D6">
        <f xml:space="preserve"> LN(Sheet1!C5+1)</f>
        <v>7.0613343669104376</v>
      </c>
      <c r="E6">
        <f xml:space="preserve"> LN(Sheet1!D5+1)</f>
        <v>0</v>
      </c>
      <c r="F6">
        <f xml:space="preserve"> LN(Sheet1!E5+1)</f>
        <v>7.3777589082278725</v>
      </c>
      <c r="G6">
        <f xml:space="preserve"> LN(Sheet1!F5+1)</f>
        <v>7.668093709082406</v>
      </c>
      <c r="H6" t="e">
        <f xml:space="preserve"> LN(Sheet1!#REF!+1)</f>
        <v>#REF!</v>
      </c>
      <c r="I6">
        <f xml:space="preserve"> LN(Sheet1!G5+1)</f>
        <v>6.9488972223133123</v>
      </c>
      <c r="J6">
        <f xml:space="preserve"> LN(Sheet1!H5+1)</f>
        <v>7.0578979374118562</v>
      </c>
      <c r="K6">
        <f xml:space="preserve"> LN(Sheet1!I5+1)</f>
        <v>6.8762646118907664</v>
      </c>
      <c r="L6">
        <f xml:space="preserve"> LN(Sheet1!J5+1)</f>
        <v>7.1906760343322071</v>
      </c>
      <c r="M6">
        <f xml:space="preserve"> LN(Sheet1!K5+1)</f>
        <v>7.8671055003167387</v>
      </c>
    </row>
    <row r="7" spans="1:18" x14ac:dyDescent="0.25">
      <c r="A7" t="s">
        <v>3</v>
      </c>
      <c r="B7">
        <f xml:space="preserve"> LN(Sheet1!B6+1)</f>
        <v>7.2232956795623142</v>
      </c>
      <c r="C7" t="e">
        <f xml:space="preserve"> LN(Sheet1!#REF!+1)</f>
        <v>#REF!</v>
      </c>
      <c r="D7">
        <f xml:space="preserve"> LN(Sheet1!C6+1)</f>
        <v>6.5916737320086582</v>
      </c>
      <c r="E7">
        <f xml:space="preserve"> LN(Sheet1!D6+1)</f>
        <v>7.3777589082278725</v>
      </c>
      <c r="F7">
        <f xml:space="preserve"> LN(Sheet1!E6+1)</f>
        <v>0</v>
      </c>
      <c r="G7">
        <f xml:space="preserve"> LN(Sheet1!F6+1)</f>
        <v>8.1928471345928653</v>
      </c>
      <c r="H7" t="e">
        <f xml:space="preserve"> LN(Sheet1!#REF!+1)</f>
        <v>#REF!</v>
      </c>
      <c r="I7">
        <f xml:space="preserve"> LN(Sheet1!G6+1)</f>
        <v>7.4012312644130152</v>
      </c>
      <c r="J7">
        <f xml:space="preserve"> LN(Sheet1!H6+1)</f>
        <v>7.4860526178631401</v>
      </c>
      <c r="K7">
        <f xml:space="preserve"> LN(Sheet1!I6+1)</f>
        <v>6.8416154764775916</v>
      </c>
      <c r="L7">
        <f xml:space="preserve"> LN(Sheet1!J6+1)</f>
        <v>7.5837563007071118</v>
      </c>
      <c r="M7">
        <f xml:space="preserve"> LN(Sheet1!K6+1)</f>
        <v>7.9543722725318666</v>
      </c>
    </row>
    <row r="8" spans="1:18" x14ac:dyDescent="0.25">
      <c r="A8" t="s">
        <v>5</v>
      </c>
      <c r="B8">
        <f xml:space="preserve"> LN(Sheet1!B7+1)</f>
        <v>7.9124231214737053</v>
      </c>
      <c r="C8" t="e">
        <f xml:space="preserve"> LN(Sheet1!#REF!+1)</f>
        <v>#REF!</v>
      </c>
      <c r="D8">
        <f xml:space="preserve"> LN(Sheet1!C7+1)</f>
        <v>8.1022836244800729</v>
      </c>
      <c r="E8">
        <f xml:space="preserve"> LN(Sheet1!D7+1)</f>
        <v>7.668093709082406</v>
      </c>
      <c r="F8">
        <f xml:space="preserve"> LN(Sheet1!E7+1)</f>
        <v>8.1928471345928653</v>
      </c>
      <c r="G8">
        <f xml:space="preserve"> LN(Sheet1!F7+1)</f>
        <v>0</v>
      </c>
      <c r="H8" t="e">
        <f xml:space="preserve"> LN(Sheet1!#REF!+1)</f>
        <v>#REF!</v>
      </c>
      <c r="I8">
        <f xml:space="preserve"> LN(Sheet1!G7+1)</f>
        <v>7.9976631270201004</v>
      </c>
      <c r="J8">
        <f xml:space="preserve"> LN(Sheet1!H7+1)</f>
        <v>8.0126809297068391</v>
      </c>
      <c r="K8">
        <f xml:space="preserve"> LN(Sheet1!I7+1)</f>
        <v>8.0414129093930473</v>
      </c>
      <c r="L8">
        <f xml:space="preserve"> LN(Sheet1!J7+1)</f>
        <v>7.5989004568714096</v>
      </c>
      <c r="M8">
        <f xml:space="preserve"> LN(Sheet1!K7+1)</f>
        <v>7.8815599170568991</v>
      </c>
    </row>
    <row r="9" spans="1:18" x14ac:dyDescent="0.25">
      <c r="A9" t="s">
        <v>7</v>
      </c>
      <c r="B9" t="e">
        <f xml:space="preserve"> LN(Sheet1!#REF!+1)</f>
        <v>#REF!</v>
      </c>
      <c r="C9" t="e">
        <f xml:space="preserve"> LN(Sheet1!#REF!+1)</f>
        <v>#REF!</v>
      </c>
      <c r="D9" t="e">
        <f xml:space="preserve"> LN(Sheet1!#REF!+1)</f>
        <v>#REF!</v>
      </c>
      <c r="E9" t="e">
        <f xml:space="preserve"> LN(Sheet1!#REF!+1)</f>
        <v>#REF!</v>
      </c>
      <c r="F9" t="e">
        <f xml:space="preserve"> LN(Sheet1!#REF!+1)</f>
        <v>#REF!</v>
      </c>
      <c r="G9" t="e">
        <f xml:space="preserve"> LN(Sheet1!#REF!+1)</f>
        <v>#REF!</v>
      </c>
      <c r="H9" t="e">
        <f xml:space="preserve"> LN(Sheet1!#REF!+1)</f>
        <v>#REF!</v>
      </c>
      <c r="I9" t="e">
        <f xml:space="preserve"> LN(Sheet1!#REF!+1)</f>
        <v>#REF!</v>
      </c>
      <c r="J9" t="e">
        <f xml:space="preserve"> LN(Sheet1!#REF!+1)</f>
        <v>#REF!</v>
      </c>
      <c r="K9" t="e">
        <f xml:space="preserve"> LN(Sheet1!#REF!+1)</f>
        <v>#REF!</v>
      </c>
      <c r="L9" t="e">
        <f xml:space="preserve"> LN(Sheet1!#REF!+1)</f>
        <v>#REF!</v>
      </c>
      <c r="M9" t="e">
        <f xml:space="preserve"> LN(Sheet1!#REF!+1)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Jarvis</dc:creator>
  <cp:lastModifiedBy>Rob Jarvis</cp:lastModifiedBy>
  <dcterms:created xsi:type="dcterms:W3CDTF">2016-06-14T06:56:43Z</dcterms:created>
  <dcterms:modified xsi:type="dcterms:W3CDTF">2017-02-05T11:02:05Z</dcterms:modified>
</cp:coreProperties>
</file>