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docs.live.net/4082bbe1b38568b4/Desktop/Investment and Portfolio/StockTrak/"/>
    </mc:Choice>
  </mc:AlternateContent>
  <xr:revisionPtr revIDLastSave="11" documentId="11_78196DED0DD6B66C5E1390977BDEEC4ED2AFBA77" xr6:coauthVersionLast="47" xr6:coauthVersionMax="47" xr10:uidLastSave="{1B02D8BD-AF2F-456C-8371-FD6F8ABF2B2A}"/>
  <bookViews>
    <workbookView xWindow="-110" yWindow="-110" windowWidth="19420" windowHeight="10300" activeTab="3" xr2:uid="{00000000-000D-0000-FFFF-FFFF00000000}"/>
  </bookViews>
  <sheets>
    <sheet name="Our return" sheetId="1" r:id="rId1"/>
    <sheet name="Risk free rate" sheetId="2" r:id="rId2"/>
    <sheet name="Market return" sheetId="3" r:id="rId3"/>
    <sheet name="SMB and HML" sheetId="4" r:id="rId4"/>
    <sheet name="MOM"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3" l="1"/>
  <c r="C49" i="3"/>
  <c r="C48" i="3"/>
  <c r="C47" i="3"/>
  <c r="C46" i="3"/>
  <c r="C45" i="3"/>
  <c r="C44" i="3"/>
  <c r="C43" i="3"/>
  <c r="C42" i="3"/>
  <c r="C41" i="3"/>
  <c r="C40" i="3"/>
  <c r="C39" i="3"/>
  <c r="C38" i="3"/>
  <c r="C35" i="3"/>
  <c r="C34" i="3"/>
  <c r="C33" i="3"/>
  <c r="C32" i="3"/>
  <c r="C31" i="3"/>
  <c r="C30" i="3"/>
  <c r="C29" i="3"/>
  <c r="C28" i="3"/>
  <c r="C27" i="3"/>
  <c r="C26" i="3"/>
  <c r="C25" i="3"/>
  <c r="C24" i="3"/>
  <c r="C23" i="3"/>
  <c r="C22" i="3"/>
  <c r="C21" i="3"/>
  <c r="C20" i="3"/>
  <c r="C19" i="3"/>
  <c r="C18" i="3"/>
  <c r="C17" i="3"/>
  <c r="C16" i="3"/>
  <c r="C15" i="3"/>
  <c r="C14" i="3"/>
  <c r="C13" i="3"/>
  <c r="I48" i="2"/>
  <c r="I47" i="2"/>
  <c r="I46" i="2"/>
  <c r="I45" i="2"/>
  <c r="I44" i="2"/>
  <c r="I43" i="2"/>
  <c r="I42" i="2"/>
  <c r="I41" i="2"/>
  <c r="I40" i="2"/>
  <c r="I39" i="2"/>
  <c r="I38" i="2"/>
  <c r="I37" i="2"/>
  <c r="C37" i="2"/>
  <c r="I36" i="2"/>
  <c r="C36" i="2"/>
  <c r="I35" i="2"/>
  <c r="C35" i="2"/>
  <c r="I34" i="2"/>
  <c r="C34" i="2"/>
  <c r="I33" i="2"/>
  <c r="C33" i="2"/>
  <c r="I32" i="2"/>
  <c r="C32" i="2"/>
  <c r="I31" i="2"/>
  <c r="C31" i="2"/>
  <c r="I30" i="2"/>
  <c r="C30" i="2"/>
  <c r="I29" i="2"/>
  <c r="C29" i="2"/>
  <c r="I28" i="2"/>
  <c r="C28" i="2"/>
  <c r="I27" i="2"/>
  <c r="C27" i="2"/>
  <c r="I26" i="2"/>
  <c r="C26" i="2"/>
  <c r="I25" i="2"/>
  <c r="C25" i="2"/>
  <c r="I24" i="2"/>
  <c r="C24" i="2"/>
  <c r="I23" i="2"/>
  <c r="C23" i="2"/>
  <c r="I22" i="2"/>
  <c r="C22" i="2"/>
  <c r="I21" i="2"/>
  <c r="C21" i="2"/>
  <c r="I20" i="2"/>
  <c r="C20" i="2"/>
  <c r="I19" i="2"/>
  <c r="C19" i="2"/>
  <c r="I18" i="2"/>
  <c r="C18" i="2"/>
  <c r="I17" i="2"/>
  <c r="C17" i="2"/>
  <c r="I16" i="2"/>
  <c r="C16" i="2"/>
  <c r="I15" i="2"/>
  <c r="C15" i="2"/>
  <c r="I14" i="2"/>
  <c r="C14" i="2"/>
  <c r="I13" i="2"/>
  <c r="C13" i="2"/>
  <c r="I12" i="2"/>
  <c r="C12" i="2"/>
  <c r="I11" i="2"/>
  <c r="C11" i="2"/>
  <c r="I10" i="2"/>
  <c r="C10" i="2"/>
  <c r="I9" i="2"/>
  <c r="C9" i="2"/>
  <c r="I8" i="2"/>
  <c r="C8" i="2"/>
  <c r="I7" i="2"/>
  <c r="C7" i="2"/>
  <c r="I6" i="2"/>
  <c r="C6" i="2"/>
  <c r="I5" i="2"/>
  <c r="C5" i="2"/>
  <c r="I4" i="2"/>
  <c r="C4" i="2"/>
  <c r="C3" i="2"/>
  <c r="C2" i="2"/>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<sst xmlns="http://schemas.openxmlformats.org/spreadsheetml/2006/main" count="55" uniqueCount="44">
  <si>
    <t>Date</t>
  </si>
  <si>
    <t>Return</t>
  </si>
  <si>
    <t>Close</t>
  </si>
  <si>
    <t>RF</t>
  </si>
  <si>
    <t>null</t>
  </si>
  <si>
    <t>FRED Graph Observations</t>
  </si>
  <si>
    <t>Federal Reserve Economic Data</t>
  </si>
  <si>
    <t>Link: https://fred.stlouisfed.org</t>
  </si>
  <si>
    <t>Help: https://fredhelp.stlouisfed.org</t>
  </si>
  <si>
    <t>Economic Research Division</t>
  </si>
  <si>
    <t>Federal Reserve Bank of St. Louis</t>
  </si>
  <si>
    <t>SP500</t>
  </si>
  <si>
    <t>S&amp;P 500, Index, Daily, Not Seasonally Adjusted</t>
  </si>
  <si>
    <t>Frequency: Daily, Close</t>
  </si>
  <si>
    <t>observation_date</t>
  </si>
  <si>
    <t>SP500 Index</t>
  </si>
  <si>
    <t>This file was created by CMPT_ME_BEME_RETS_DAILY using the 202401 CRSP database.</t>
  </si>
  <si>
    <t>The Tbill return is the simple daily rate that</t>
  </si>
  <si>
    <t>over the number of trading days</t>
  </si>
  <si>
    <t>in the month</t>
  </si>
  <si>
    <t>compounds to 1-month TBill rate from Ibbotson and Associates Inc.</t>
  </si>
  <si>
    <t>Mkt-RF</t>
  </si>
  <si>
    <t>SMB</t>
  </si>
  <si>
    <t>HML</t>
  </si>
  <si>
    <t>Copyright 2024 Kenneth R. French</t>
  </si>
  <si>
    <t>This file was created by CMPT_ME_PRIOR_RETS_DAILY using the 202401 CRSP database. It</t>
  </si>
  <si>
    <t>contains a momentum factor</t>
  </si>
  <si>
    <t>constructed from six value-weight portfolios formed</t>
  </si>
  <si>
    <t>using independent sorts on size and prior return of NYSE</t>
  </si>
  <si>
    <t>AMEX</t>
  </si>
  <si>
    <t>and NASDAQ stocks.</t>
  </si>
  <si>
    <t>MOM is the average of the returns on two (big and small) high prior return portfolios</t>
  </si>
  <si>
    <t>minus the average of the returns on two low prior return portfolios. The portfolios</t>
  </si>
  <si>
    <t>are constructed daily. Big means a firm is above the median market cap on the NYSE</t>
  </si>
  <si>
    <t>at the end of the previous day; small firms are below the median NYSE market cap.</t>
  </si>
  <si>
    <t>Prior return is measured from day - 250 to - 21. Firms in the low prior return</t>
  </si>
  <si>
    <t>portfolio are below the 30th NYSE percentile. Those in the high portfolio are above</t>
  </si>
  <si>
    <t>the 70th NYSE percentile.</t>
  </si>
  <si>
    <t>Missing data are indicated by -99.99 or -999.</t>
  </si>
  <si>
    <t>Mom</t>
  </si>
  <si>
    <t>Submitted By: Anupam Patil, Catherine Kieu, and Simran Khurshid</t>
  </si>
  <si>
    <t>i. Retrieve the data and submit the Excel file with the data by e-mail. To check if you
are retrieving the right things, on January 23, 2017 (which is outside of the sample
period you need) S&amp;P 500 closed at 2,265.20, and the 3-month Treasury bill yield
stood at 0.51% per year</t>
  </si>
  <si>
    <t>i. Retrieve the data and submit the Excel file with the data by e-mail. To check if you are retrieving the right things, on January 23, 2017 (which is outside of the sample period you need) S&amp;P 500 closed at 2,265.20, and the 3-month Treasury bill yield stood at 0.51% per year</t>
  </si>
  <si>
    <t>vi. Go to the website of Kenneth French and download the data on the daily returns to SMB, HML, and the momentum factor (unfortunately the data is available only for January, so for the next three questions limit your sample to April only). Add these data to the Excel file you submit by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</si>
</sst>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AM/PM"/>
    <numFmt numFmtId="165" formatCode="yyyy\-mm\-dd"/>
  </numFmts>
  <fonts count="8">
    <font>
      <sz val="10"/>
      <color rgb="FF000000"/>
      <name val="Arial"/>
      <scheme val="minor"/>
    </font>
    <font>
      <b/>
      <sz val="8"/>
      <color rgb="FF000000"/>
      <name val="&quot;Helvetica Neue&quot;"/>
    </font>
    <font>
      <sz val="8"/>
      <color rgb="FF000000"/>
      <name val="&quot;Helvetica Neue&quot;"/>
    </font>
    <font>
      <sz val="10"/>
      <color theme="1"/>
      <name val="Arial"/>
      <scheme val="minor"/>
    </font>
    <font>
      <sz val="10"/>
      <color theme="1"/>
      <name val="Arial"/>
    </font>
    <font>
      <sz val="11"/>
      <color rgb="FF000000"/>
      <name val="Calibri"/>
    </font>
    <font>
      <b/>
      <sz val="10"/>
      <color rgb="FF000000"/>
      <name val="Arial"/>
      <family val="2"/>
      <scheme val="minor"/>
    </font>
    <font>
      <sz val="10"/>
      <color rgb="FF000000"/>
      <name val="Arial"/>
      <family val="2"/>
      <scheme val="minor"/>
    </font>
  </fonts>
  <fills count="4">
    <fill>
      <patternFill patternType="none"/>
    </fill>
    <fill>
      <patternFill patternType="gray125"/>
    </fill>
    <fill>
      <patternFill patternType="solid">
        <fgColor rgb="FFD4D4D4"/>
        <bgColor rgb="FFD4D4D4"/>
      </patternFill>
    </fill>
    <fill>
      <patternFill patternType="solid">
        <fgColor rgb="FFB0B3B2"/>
        <bgColor rgb="FFB0B3B2"/>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1" fillId="2" borderId="0" xfId="0" applyFont="1" applyFill="1" applyAlignment="1">
      <alignment vertical="top"/>
    </xf>
    <xf numFmtId="0" fontId="2" fillId="0" borderId="0" xfId="0" applyFont="1" applyAlignment="1">
      <alignment vertical="top"/>
    </xf>
    <xf numFmtId="164" fontId="1" fillId="2" borderId="1" xfId="0" applyNumberFormat="1" applyFont="1" applyFill="1" applyBorder="1" applyAlignment="1">
      <alignment vertical="top"/>
    </xf>
    <xf numFmtId="0" fontId="2" fillId="0" borderId="1" xfId="0" applyFont="1" applyBorder="1" applyAlignment="1">
      <alignment vertical="top"/>
    </xf>
    <xf numFmtId="165" fontId="1" fillId="2" borderId="1" xfId="0" applyNumberFormat="1" applyFont="1" applyFill="1" applyBorder="1" applyAlignment="1">
      <alignment vertical="top"/>
    </xf>
    <xf numFmtId="0" fontId="3" fillId="0" borderId="0" xfId="0" applyFont="1"/>
    <xf numFmtId="0" fontId="1" fillId="3" borderId="1" xfId="0" applyFont="1" applyFill="1" applyBorder="1" applyAlignment="1">
      <alignment vertical="top"/>
    </xf>
    <xf numFmtId="0" fontId="4" fillId="0" borderId="0" xfId="0" applyFont="1"/>
    <xf numFmtId="165" fontId="4" fillId="0" borderId="0" xfId="0" applyNumberFormat="1" applyFont="1" applyAlignment="1">
      <alignment horizontal="right"/>
    </xf>
    <xf numFmtId="0" fontId="4" fillId="0" borderId="0" xfId="0" applyFont="1" applyAlignment="1">
      <alignment horizontal="right"/>
    </xf>
    <xf numFmtId="0" fontId="5" fillId="0" borderId="0" xfId="0" applyFont="1"/>
    <xf numFmtId="0" fontId="5" fillId="0" borderId="0" xfId="0" applyFont="1" applyAlignment="1">
      <alignment horizontal="right"/>
    </xf>
    <xf numFmtId="0" fontId="4" fillId="0" borderId="0" xfId="0" applyFont="1"/>
    <xf numFmtId="0" fontId="0" fillId="0" borderId="0" xfId="0"/>
    <xf numFmtId="0" fontId="5" fillId="0" borderId="0" xfId="0" applyFont="1"/>
    <xf numFmtId="0" fontId="6" fillId="0" borderId="0" xfId="0" applyFont="1"/>
    <xf numFmtId="0" fontId="7" fillId="0" borderId="0" xfId="0" applyFont="1" applyAlignment="1">
      <alignment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58"/>
  <sheetViews>
    <sheetView workbookViewId="0">
      <selection activeCell="E1" sqref="E1"/>
    </sheetView>
  </sheetViews>
  <sheetFormatPr defaultColWidth="12.6328125" defaultRowHeight="15.75" customHeight="1"/>
  <cols>
    <col min="1" max="1" width="16.36328125" customWidth="1"/>
  </cols>
  <sheetData>
    <row r="1" spans="1:7" ht="15.75" customHeight="1">
      <c r="A1" s="1" t="s">
        <v>0</v>
      </c>
      <c r="B1" s="2"/>
      <c r="C1" s="2" t="s">
        <v>1</v>
      </c>
      <c r="D1" s="2"/>
      <c r="E1" s="17" t="s">
        <v>41</v>
      </c>
    </row>
    <row r="2" spans="1:7" ht="15.75" customHeight="1">
      <c r="A2" s="3">
        <v>45304</v>
      </c>
      <c r="B2" s="4">
        <v>500000</v>
      </c>
      <c r="C2" s="4"/>
      <c r="D2" s="4"/>
      <c r="G2" s="16" t="s">
        <v>40</v>
      </c>
    </row>
    <row r="3" spans="1:7" ht="15.75" customHeight="1">
      <c r="A3" s="3">
        <v>45305</v>
      </c>
      <c r="B3" s="4">
        <v>500068.49</v>
      </c>
      <c r="C3" s="4">
        <f t="shared" ref="C3:C58" si="0">(B3/B2-1)*100</f>
        <v>1.3697999999995325E-2</v>
      </c>
      <c r="D3" s="4"/>
    </row>
    <row r="4" spans="1:7" ht="15.75" customHeight="1">
      <c r="A4" s="3">
        <v>45306</v>
      </c>
      <c r="B4" s="4">
        <v>500136.99</v>
      </c>
      <c r="C4" s="4">
        <f t="shared" si="0"/>
        <v>1.3698123631034065E-2</v>
      </c>
      <c r="D4" s="4"/>
    </row>
    <row r="5" spans="1:7" ht="15.75" customHeight="1">
      <c r="A5" s="3">
        <v>45307</v>
      </c>
      <c r="B5" s="4">
        <v>496968.25</v>
      </c>
      <c r="C5" s="4">
        <f t="shared" si="0"/>
        <v>-0.63357441328224517</v>
      </c>
      <c r="D5" s="4"/>
    </row>
    <row r="6" spans="1:7" ht="15.75" customHeight="1">
      <c r="A6" s="3">
        <v>45308</v>
      </c>
      <c r="B6" s="4">
        <v>495443.77</v>
      </c>
      <c r="C6" s="4">
        <f t="shared" si="0"/>
        <v>-0.30675601509754236</v>
      </c>
      <c r="D6" s="4"/>
    </row>
    <row r="7" spans="1:7" ht="15.75" customHeight="1">
      <c r="A7" s="3">
        <v>45309</v>
      </c>
      <c r="B7" s="4">
        <v>498287.73</v>
      </c>
      <c r="C7" s="4">
        <f t="shared" si="0"/>
        <v>0.57402275943443382</v>
      </c>
      <c r="D7" s="4"/>
    </row>
    <row r="8" spans="1:7" ht="15.75" customHeight="1">
      <c r="A8" s="3">
        <v>45310</v>
      </c>
      <c r="B8" s="4">
        <v>496525.97</v>
      </c>
      <c r="C8" s="4">
        <f t="shared" si="0"/>
        <v>-0.35356278991658385</v>
      </c>
      <c r="D8" s="4"/>
    </row>
    <row r="9" spans="1:7" ht="15.75" customHeight="1">
      <c r="A9" s="3">
        <v>45311</v>
      </c>
      <c r="B9" s="4">
        <v>496539.85</v>
      </c>
      <c r="C9" s="4">
        <f t="shared" si="0"/>
        <v>2.7954227650894836E-3</v>
      </c>
      <c r="D9" s="4"/>
    </row>
    <row r="10" spans="1:7" ht="15.75" customHeight="1">
      <c r="A10" s="3">
        <v>45312</v>
      </c>
      <c r="B10" s="4">
        <v>496553.73</v>
      </c>
      <c r="C10" s="4">
        <f t="shared" si="0"/>
        <v>2.7953446233963675E-3</v>
      </c>
      <c r="D10" s="4"/>
    </row>
    <row r="11" spans="1:7" ht="15.75" customHeight="1">
      <c r="A11" s="3">
        <v>45313</v>
      </c>
      <c r="B11" s="4">
        <v>500937.03</v>
      </c>
      <c r="C11" s="4">
        <f t="shared" si="0"/>
        <v>0.88274435074731095</v>
      </c>
      <c r="D11" s="4"/>
    </row>
    <row r="12" spans="1:7" ht="15.75" customHeight="1">
      <c r="A12" s="3">
        <v>45314</v>
      </c>
      <c r="B12" s="4">
        <v>500792.89</v>
      </c>
      <c r="C12" s="4">
        <f t="shared" si="0"/>
        <v>-2.8774075655779718E-2</v>
      </c>
      <c r="D12" s="4"/>
    </row>
    <row r="13" spans="1:7" ht="15.75" customHeight="1">
      <c r="A13" s="3">
        <v>45315</v>
      </c>
      <c r="B13" s="4">
        <v>497246.65</v>
      </c>
      <c r="C13" s="4">
        <f t="shared" si="0"/>
        <v>-0.70812506942740105</v>
      </c>
      <c r="D13" s="4"/>
    </row>
    <row r="14" spans="1:7" ht="15.75" customHeight="1">
      <c r="A14" s="3">
        <v>45316</v>
      </c>
      <c r="B14" s="4">
        <v>496520.54</v>
      </c>
      <c r="C14" s="4">
        <f t="shared" si="0"/>
        <v>-0.14602612204628329</v>
      </c>
      <c r="D14" s="4"/>
    </row>
    <row r="15" spans="1:7" ht="15.75" customHeight="1">
      <c r="A15" s="3">
        <v>45317</v>
      </c>
      <c r="B15" s="4">
        <v>493625.35</v>
      </c>
      <c r="C15" s="4">
        <f t="shared" si="0"/>
        <v>-0.58309571644307168</v>
      </c>
      <c r="D15" s="4"/>
    </row>
    <row r="16" spans="1:7" ht="15.75" customHeight="1">
      <c r="A16" s="3">
        <v>45318</v>
      </c>
      <c r="B16" s="4">
        <v>493608.85</v>
      </c>
      <c r="C16" s="4">
        <f t="shared" si="0"/>
        <v>-3.342616014356814E-3</v>
      </c>
      <c r="D16" s="4"/>
    </row>
    <row r="17" spans="1:4" ht="15.75" customHeight="1">
      <c r="A17" s="3">
        <v>45319</v>
      </c>
      <c r="B17" s="4">
        <v>493592.34</v>
      </c>
      <c r="C17" s="4">
        <f t="shared" si="0"/>
        <v>-3.3447536444963788E-3</v>
      </c>
      <c r="D17" s="4"/>
    </row>
    <row r="18" spans="1:4" ht="15.75" customHeight="1">
      <c r="A18" s="3">
        <v>45320</v>
      </c>
      <c r="B18" s="4">
        <v>523592.78</v>
      </c>
      <c r="C18" s="4">
        <f t="shared" si="0"/>
        <v>6.0779792490296858</v>
      </c>
      <c r="D18" s="4"/>
    </row>
    <row r="19" spans="1:4" ht="15.75" customHeight="1">
      <c r="A19" s="3">
        <v>45321</v>
      </c>
      <c r="B19" s="4">
        <v>506879.58</v>
      </c>
      <c r="C19" s="4">
        <f t="shared" si="0"/>
        <v>-3.1920226249109063</v>
      </c>
      <c r="D19" s="4"/>
    </row>
    <row r="20" spans="1:4" ht="12.5">
      <c r="A20" s="3">
        <v>45322</v>
      </c>
      <c r="B20" s="4">
        <v>502903.88</v>
      </c>
      <c r="C20" s="4">
        <f t="shared" si="0"/>
        <v>-0.78434802996009134</v>
      </c>
      <c r="D20" s="4"/>
    </row>
    <row r="21" spans="1:4" ht="12.5">
      <c r="A21" s="3">
        <v>45323</v>
      </c>
      <c r="B21" s="4">
        <v>510693.4</v>
      </c>
      <c r="C21" s="4">
        <f t="shared" si="0"/>
        <v>1.5489083122603997</v>
      </c>
      <c r="D21" s="4"/>
    </row>
    <row r="22" spans="1:4" ht="12.5">
      <c r="A22" s="3">
        <v>45324</v>
      </c>
      <c r="B22" s="4">
        <v>673430.75</v>
      </c>
      <c r="C22" s="4">
        <f t="shared" si="0"/>
        <v>31.865959105796151</v>
      </c>
      <c r="D22" s="4"/>
    </row>
    <row r="23" spans="1:4" ht="12.5">
      <c r="A23" s="3">
        <v>45325</v>
      </c>
      <c r="B23" s="4">
        <v>673395.68</v>
      </c>
      <c r="C23" s="4">
        <f t="shared" si="0"/>
        <v>-5.2076624062591392E-3</v>
      </c>
      <c r="D23" s="4"/>
    </row>
    <row r="24" spans="1:4" ht="12.5">
      <c r="A24" s="3">
        <v>45326</v>
      </c>
      <c r="B24" s="4">
        <v>673360.6</v>
      </c>
      <c r="C24" s="4">
        <f t="shared" si="0"/>
        <v>-5.2094186288931255E-3</v>
      </c>
      <c r="D24" s="4"/>
    </row>
    <row r="25" spans="1:4" ht="12.5">
      <c r="A25" s="3">
        <v>45327</v>
      </c>
      <c r="B25" s="4">
        <v>662027.66</v>
      </c>
      <c r="C25" s="4">
        <f t="shared" si="0"/>
        <v>-1.6830417461312641</v>
      </c>
      <c r="D25" s="4"/>
    </row>
    <row r="26" spans="1:4" ht="12.5">
      <c r="A26" s="3">
        <v>45328</v>
      </c>
      <c r="B26" s="4">
        <v>665727.04</v>
      </c>
      <c r="C26" s="4">
        <f t="shared" si="0"/>
        <v>0.55879538326237821</v>
      </c>
      <c r="D26" s="4"/>
    </row>
    <row r="27" spans="1:4" ht="12.5">
      <c r="A27" s="3">
        <v>45329</v>
      </c>
      <c r="B27" s="4">
        <v>665162.61</v>
      </c>
      <c r="C27" s="4">
        <f t="shared" si="0"/>
        <v>-8.4783997958093327E-2</v>
      </c>
      <c r="D27" s="4"/>
    </row>
    <row r="28" spans="1:4" ht="12.5">
      <c r="A28" s="3">
        <v>45330</v>
      </c>
      <c r="B28" s="4">
        <v>652102.03</v>
      </c>
      <c r="C28" s="4">
        <f t="shared" si="0"/>
        <v>-1.9635168609371978</v>
      </c>
      <c r="D28" s="4"/>
    </row>
    <row r="29" spans="1:4" ht="12.5">
      <c r="A29" s="3">
        <v>45331</v>
      </c>
      <c r="B29" s="4">
        <v>631325</v>
      </c>
      <c r="C29" s="4">
        <f t="shared" si="0"/>
        <v>-3.1861624476157591</v>
      </c>
      <c r="D29" s="4"/>
    </row>
    <row r="30" spans="1:4" ht="12.5">
      <c r="A30" s="3">
        <v>45332</v>
      </c>
      <c r="B30" s="4">
        <v>631290.55000000005</v>
      </c>
      <c r="C30" s="4">
        <f t="shared" si="0"/>
        <v>-5.4567774125824364E-3</v>
      </c>
      <c r="D30" s="4"/>
    </row>
    <row r="31" spans="1:4" ht="12.5">
      <c r="A31" s="3">
        <v>45333</v>
      </c>
      <c r="B31" s="4">
        <v>631256.09</v>
      </c>
      <c r="C31" s="4">
        <f t="shared" si="0"/>
        <v>-5.4586592497019026E-3</v>
      </c>
      <c r="D31" s="4"/>
    </row>
    <row r="32" spans="1:4" ht="12.5">
      <c r="A32" s="3">
        <v>45334</v>
      </c>
      <c r="B32" s="4">
        <v>651166.02</v>
      </c>
      <c r="C32" s="4">
        <f t="shared" si="0"/>
        <v>3.1540178883660452</v>
      </c>
      <c r="D32" s="4"/>
    </row>
    <row r="33" spans="1:4" ht="12.5">
      <c r="A33" s="3">
        <v>45335</v>
      </c>
      <c r="B33" s="4">
        <v>527806.71</v>
      </c>
      <c r="C33" s="4">
        <f t="shared" si="0"/>
        <v>-18.944371513734705</v>
      </c>
      <c r="D33" s="4"/>
    </row>
    <row r="34" spans="1:4" ht="12.5">
      <c r="A34" s="3">
        <v>45336</v>
      </c>
      <c r="B34" s="4">
        <v>664143.13</v>
      </c>
      <c r="C34" s="4">
        <f t="shared" si="0"/>
        <v>25.830747775070929</v>
      </c>
      <c r="D34" s="4"/>
    </row>
    <row r="35" spans="1:4" ht="12.5">
      <c r="A35" s="3">
        <v>45337</v>
      </c>
      <c r="B35" s="4">
        <v>744785.09</v>
      </c>
      <c r="C35" s="4">
        <f t="shared" si="0"/>
        <v>12.142256142888952</v>
      </c>
      <c r="D35" s="4"/>
    </row>
    <row r="36" spans="1:4" ht="12.5">
      <c r="A36" s="3">
        <v>45338</v>
      </c>
      <c r="B36" s="4">
        <v>676306.85</v>
      </c>
      <c r="C36" s="4">
        <f t="shared" si="0"/>
        <v>-9.1943623629737292</v>
      </c>
      <c r="D36" s="4"/>
    </row>
    <row r="37" spans="1:4" ht="12.5">
      <c r="A37" s="3">
        <v>45339</v>
      </c>
      <c r="B37" s="4">
        <v>676309.78</v>
      </c>
      <c r="C37" s="4">
        <f t="shared" si="0"/>
        <v>4.3323529845817887E-4</v>
      </c>
      <c r="D37" s="4"/>
    </row>
    <row r="38" spans="1:4" ht="12.5">
      <c r="A38" s="3">
        <v>45340</v>
      </c>
      <c r="B38" s="4">
        <v>676312.71</v>
      </c>
      <c r="C38" s="4">
        <f t="shared" si="0"/>
        <v>4.3323342151513344E-4</v>
      </c>
      <c r="D38" s="4"/>
    </row>
    <row r="39" spans="1:4" ht="12.5">
      <c r="A39" s="3">
        <v>45341</v>
      </c>
      <c r="B39" s="4">
        <v>676315.64</v>
      </c>
      <c r="C39" s="4">
        <f t="shared" si="0"/>
        <v>4.3323154463870139E-4</v>
      </c>
      <c r="D39" s="4"/>
    </row>
    <row r="40" spans="1:4" ht="12.5">
      <c r="A40" s="3">
        <v>45342</v>
      </c>
      <c r="B40" s="4">
        <v>606822.89</v>
      </c>
      <c r="C40" s="4">
        <f t="shared" si="0"/>
        <v>-10.275194877941907</v>
      </c>
      <c r="D40" s="4"/>
    </row>
    <row r="41" spans="1:4" ht="12.5">
      <c r="A41" s="3">
        <v>45343</v>
      </c>
      <c r="B41" s="4">
        <v>533871.98</v>
      </c>
      <c r="C41" s="4">
        <f t="shared" si="0"/>
        <v>-12.021779534387711</v>
      </c>
      <c r="D41" s="4"/>
    </row>
    <row r="42" spans="1:4" ht="12.5">
      <c r="A42" s="3">
        <v>45344</v>
      </c>
      <c r="B42" s="4">
        <v>744615.59</v>
      </c>
      <c r="C42" s="4">
        <f t="shared" si="0"/>
        <v>39.474559050654804</v>
      </c>
      <c r="D42" s="4"/>
    </row>
    <row r="43" spans="1:4" ht="12.5">
      <c r="A43" s="3">
        <v>45345</v>
      </c>
      <c r="B43" s="4">
        <v>763319.04</v>
      </c>
      <c r="C43" s="4">
        <f t="shared" si="0"/>
        <v>2.5118262699818095</v>
      </c>
      <c r="D43" s="4"/>
    </row>
    <row r="44" spans="1:4" ht="12.5">
      <c r="A44" s="3">
        <v>45346</v>
      </c>
      <c r="B44" s="4">
        <v>763402.43</v>
      </c>
      <c r="C44" s="4">
        <f t="shared" si="0"/>
        <v>1.0924658711508606E-2</v>
      </c>
      <c r="D44" s="4"/>
    </row>
    <row r="45" spans="1:4" ht="12.5">
      <c r="A45" s="3">
        <v>45347</v>
      </c>
      <c r="B45" s="4">
        <v>763485.83</v>
      </c>
      <c r="C45" s="4">
        <f t="shared" si="0"/>
        <v>1.0924775285281463E-2</v>
      </c>
      <c r="D45" s="4"/>
    </row>
    <row r="46" spans="1:4" ht="12.5">
      <c r="A46" s="3">
        <v>45348</v>
      </c>
      <c r="B46" s="4">
        <v>720931.74</v>
      </c>
      <c r="C46" s="4">
        <f t="shared" si="0"/>
        <v>-5.5736581253904793</v>
      </c>
      <c r="D46" s="4"/>
    </row>
    <row r="47" spans="1:4" ht="12.5">
      <c r="A47" s="3">
        <v>45349</v>
      </c>
      <c r="B47" s="4">
        <v>727208.58</v>
      </c>
      <c r="C47" s="4">
        <f t="shared" si="0"/>
        <v>0.87065663109797686</v>
      </c>
      <c r="D47" s="4"/>
    </row>
    <row r="48" spans="1:4" ht="12.5">
      <c r="A48" s="3">
        <v>45350</v>
      </c>
      <c r="B48" s="4">
        <v>717532.1</v>
      </c>
      <c r="C48" s="4">
        <f t="shared" si="0"/>
        <v>-1.3306333651893931</v>
      </c>
      <c r="D48" s="4"/>
    </row>
    <row r="49" spans="1:4" ht="12.5">
      <c r="A49" s="3">
        <v>45351</v>
      </c>
      <c r="B49" s="4">
        <v>733429.78</v>
      </c>
      <c r="C49" s="4">
        <f t="shared" si="0"/>
        <v>2.2156054063644071</v>
      </c>
      <c r="D49" s="4"/>
    </row>
    <row r="50" spans="1:4" ht="12.5">
      <c r="A50" s="3">
        <v>45352</v>
      </c>
      <c r="B50" s="4">
        <v>776815.33</v>
      </c>
      <c r="C50" s="4">
        <f t="shared" si="0"/>
        <v>5.9154333765939926</v>
      </c>
      <c r="D50" s="4"/>
    </row>
    <row r="51" spans="1:4" ht="12.5">
      <c r="A51" s="3">
        <v>45353</v>
      </c>
      <c r="B51" s="4">
        <v>776745.77</v>
      </c>
      <c r="C51" s="4">
        <f t="shared" si="0"/>
        <v>-8.9545091752962769E-3</v>
      </c>
      <c r="D51" s="4"/>
    </row>
    <row r="52" spans="1:4" ht="12.5">
      <c r="A52" s="3">
        <v>45354</v>
      </c>
      <c r="B52" s="4">
        <v>776676.19</v>
      </c>
      <c r="C52" s="4">
        <f t="shared" si="0"/>
        <v>-8.9578859245098563E-3</v>
      </c>
      <c r="D52" s="4"/>
    </row>
    <row r="53" spans="1:4" ht="12.5">
      <c r="A53" s="3">
        <v>45355</v>
      </c>
      <c r="B53" s="4">
        <v>759249.9</v>
      </c>
      <c r="C53" s="4">
        <f t="shared" si="0"/>
        <v>-2.2437008143638248</v>
      </c>
      <c r="D53" s="4"/>
    </row>
    <row r="54" spans="1:4" ht="12.5">
      <c r="A54" s="3">
        <v>45356</v>
      </c>
      <c r="B54" s="4">
        <v>950329.79</v>
      </c>
      <c r="C54" s="4">
        <f t="shared" si="0"/>
        <v>25.166929886984502</v>
      </c>
      <c r="D54" s="4"/>
    </row>
    <row r="55" spans="1:4" ht="12.5">
      <c r="A55" s="3">
        <v>45357</v>
      </c>
      <c r="B55" s="4">
        <v>1002139.29</v>
      </c>
      <c r="C55" s="4">
        <f t="shared" si="0"/>
        <v>5.4517390220925277</v>
      </c>
      <c r="D55" s="4"/>
    </row>
    <row r="56" spans="1:4" ht="12.5">
      <c r="A56" s="3">
        <v>45358</v>
      </c>
      <c r="B56" s="4">
        <v>1009128.9</v>
      </c>
      <c r="C56" s="4">
        <f t="shared" si="0"/>
        <v>0.69746891173181336</v>
      </c>
      <c r="D56" s="4"/>
    </row>
    <row r="57" spans="1:4" ht="12.5">
      <c r="A57" s="3">
        <v>45359</v>
      </c>
      <c r="B57" s="4">
        <v>1039574.82</v>
      </c>
      <c r="C57" s="4">
        <f t="shared" si="0"/>
        <v>3.0170496554007942</v>
      </c>
      <c r="D57" s="4"/>
    </row>
    <row r="58" spans="1:4" ht="12.5">
      <c r="A58" s="3">
        <v>45360</v>
      </c>
      <c r="B58" s="4">
        <v>1039634.85</v>
      </c>
      <c r="C58" s="4">
        <f t="shared" si="0"/>
        <v>5.7744761459366245E-3</v>
      </c>
      <c r="D5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48"/>
  <sheetViews>
    <sheetView workbookViewId="0">
      <selection activeCell="M1" sqref="M1"/>
    </sheetView>
  </sheetViews>
  <sheetFormatPr defaultColWidth="12.6328125" defaultRowHeight="15.75" customHeight="1"/>
  <sheetData>
    <row r="1" spans="1:13" ht="15.75" customHeight="1">
      <c r="A1" s="5">
        <v>45307</v>
      </c>
      <c r="B1" s="4">
        <v>4.07</v>
      </c>
      <c r="M1" s="18" t="s">
        <v>42</v>
      </c>
    </row>
    <row r="2" spans="1:13" ht="15.75" customHeight="1">
      <c r="A2" s="5">
        <v>45308</v>
      </c>
      <c r="B2" s="4">
        <v>4.0999999999999996</v>
      </c>
      <c r="C2" s="6">
        <f t="shared" ref="C2:C37" si="0">(B2/B1-1)*100</f>
        <v>0.73710073710071544</v>
      </c>
      <c r="G2" s="7" t="s">
        <v>0</v>
      </c>
      <c r="H2" s="7" t="s">
        <v>2</v>
      </c>
      <c r="I2" s="7" t="s">
        <v>3</v>
      </c>
      <c r="J2" s="7"/>
      <c r="K2" s="7"/>
    </row>
    <row r="3" spans="1:13" ht="15.75" customHeight="1">
      <c r="A3" s="5">
        <v>45309</v>
      </c>
      <c r="B3" s="4">
        <v>4.1399999999999997</v>
      </c>
      <c r="C3" s="6">
        <f t="shared" si="0"/>
        <v>0.97560975609756184</v>
      </c>
      <c r="G3" s="5">
        <v>45307</v>
      </c>
      <c r="H3" s="4">
        <v>5.2030000000000003</v>
      </c>
      <c r="I3" s="4"/>
      <c r="J3" s="4"/>
      <c r="K3" s="4"/>
    </row>
    <row r="4" spans="1:13" ht="15.75" customHeight="1">
      <c r="A4" s="5">
        <v>45310</v>
      </c>
      <c r="B4" s="4">
        <v>4.1500000000000004</v>
      </c>
      <c r="C4" s="6">
        <f t="shared" si="0"/>
        <v>0.24154589371983004</v>
      </c>
      <c r="G4" s="5">
        <v>45308</v>
      </c>
      <c r="H4" s="4">
        <v>5.2149999999999999</v>
      </c>
      <c r="I4" s="4">
        <f t="shared" ref="I4:I48" si="1">(H4/H3-1)*100</f>
        <v>0.23063617143954662</v>
      </c>
      <c r="J4" s="4"/>
      <c r="K4" s="4"/>
    </row>
    <row r="5" spans="1:13" ht="15.75" customHeight="1">
      <c r="A5" s="5">
        <v>45313</v>
      </c>
      <c r="B5" s="4">
        <v>4.1100000000000003</v>
      </c>
      <c r="C5" s="6">
        <f t="shared" si="0"/>
        <v>-0.96385542168674343</v>
      </c>
      <c r="G5" s="5">
        <v>45309</v>
      </c>
      <c r="H5" s="4">
        <v>5.2</v>
      </c>
      <c r="I5" s="4">
        <f t="shared" si="1"/>
        <v>-0.28763183125598557</v>
      </c>
      <c r="J5" s="4"/>
      <c r="K5" s="4"/>
    </row>
    <row r="6" spans="1:13" ht="15.75" customHeight="1">
      <c r="A6" s="5">
        <v>45314</v>
      </c>
      <c r="B6" s="4">
        <v>4.1399999999999997</v>
      </c>
      <c r="C6" s="6">
        <f t="shared" si="0"/>
        <v>0.72992700729925808</v>
      </c>
      <c r="G6" s="5">
        <v>45310</v>
      </c>
      <c r="H6" s="4">
        <v>5.1980000000000004</v>
      </c>
      <c r="I6" s="4">
        <f t="shared" si="1"/>
        <v>-3.8461538461531664E-2</v>
      </c>
      <c r="J6" s="4"/>
      <c r="K6" s="4"/>
    </row>
    <row r="7" spans="1:13" ht="15.75" customHeight="1">
      <c r="A7" s="5">
        <v>45315</v>
      </c>
      <c r="B7" s="4">
        <v>4.18</v>
      </c>
      <c r="C7" s="6">
        <f t="shared" si="0"/>
        <v>0.96618357487923134</v>
      </c>
      <c r="G7" s="5">
        <v>45312</v>
      </c>
      <c r="H7" s="4" t="s">
        <v>4</v>
      </c>
      <c r="I7" s="4" t="e">
        <f t="shared" si="1"/>
        <v>#VALUE!</v>
      </c>
      <c r="J7" s="4"/>
      <c r="K7" s="4"/>
    </row>
    <row r="8" spans="1:13" ht="15.75" customHeight="1">
      <c r="A8" s="5">
        <v>45316</v>
      </c>
      <c r="B8" s="4">
        <v>4.1399999999999997</v>
      </c>
      <c r="C8" s="6">
        <f t="shared" si="0"/>
        <v>-0.95693779904306719</v>
      </c>
      <c r="G8" s="5">
        <v>45313</v>
      </c>
      <c r="H8" s="4">
        <v>5.2</v>
      </c>
      <c r="I8" s="4" t="e">
        <f t="shared" si="1"/>
        <v>#VALUE!</v>
      </c>
      <c r="J8" s="4"/>
      <c r="K8" s="4"/>
    </row>
    <row r="9" spans="1:13" ht="15.75" customHeight="1">
      <c r="A9" s="5">
        <v>45317</v>
      </c>
      <c r="B9" s="4">
        <v>4.1500000000000004</v>
      </c>
      <c r="C9" s="6">
        <f t="shared" si="0"/>
        <v>0.24154589371983004</v>
      </c>
      <c r="G9" s="5">
        <v>45314</v>
      </c>
      <c r="H9" s="4">
        <v>5.21</v>
      </c>
      <c r="I9" s="4">
        <f t="shared" si="1"/>
        <v>0.19230769230769162</v>
      </c>
      <c r="J9" s="4"/>
      <c r="K9" s="4"/>
    </row>
    <row r="10" spans="1:13" ht="15.75" customHeight="1">
      <c r="A10" s="5">
        <v>45320</v>
      </c>
      <c r="B10" s="4">
        <v>4.08</v>
      </c>
      <c r="C10" s="6">
        <f t="shared" si="0"/>
        <v>-1.6867469879518149</v>
      </c>
      <c r="G10" s="5">
        <v>45315</v>
      </c>
      <c r="H10" s="4">
        <v>5.21</v>
      </c>
      <c r="I10" s="4">
        <f t="shared" si="1"/>
        <v>0</v>
      </c>
      <c r="J10" s="4"/>
      <c r="K10" s="4"/>
    </row>
    <row r="11" spans="1:13" ht="15.75" customHeight="1">
      <c r="A11" s="5">
        <v>45321</v>
      </c>
      <c r="B11" s="4">
        <v>4.0599999999999996</v>
      </c>
      <c r="C11" s="6">
        <f t="shared" si="0"/>
        <v>-0.49019607843138191</v>
      </c>
      <c r="G11" s="5">
        <v>45316</v>
      </c>
      <c r="H11" s="4">
        <v>5.1950000000000003</v>
      </c>
      <c r="I11" s="4">
        <f t="shared" si="1"/>
        <v>-0.28790786948176272</v>
      </c>
      <c r="J11" s="4"/>
      <c r="K11" s="4"/>
    </row>
    <row r="12" spans="1:13" ht="15.75" customHeight="1">
      <c r="A12" s="5">
        <v>45322</v>
      </c>
      <c r="B12" s="4">
        <v>3.99</v>
      </c>
      <c r="C12" s="6">
        <f t="shared" si="0"/>
        <v>-1.724137931034464</v>
      </c>
      <c r="G12" s="5">
        <v>45317</v>
      </c>
      <c r="H12" s="4">
        <v>5.2</v>
      </c>
      <c r="I12" s="4">
        <f t="shared" si="1"/>
        <v>9.6246390760335032E-2</v>
      </c>
      <c r="J12" s="4"/>
      <c r="K12" s="4"/>
    </row>
    <row r="13" spans="1:13" ht="15.75" customHeight="1">
      <c r="A13" s="5">
        <v>45323</v>
      </c>
      <c r="B13" s="4">
        <v>3.87</v>
      </c>
      <c r="C13" s="6">
        <f t="shared" si="0"/>
        <v>-3.007518796992481</v>
      </c>
      <c r="G13" s="5">
        <v>45319</v>
      </c>
      <c r="H13" s="4" t="s">
        <v>4</v>
      </c>
      <c r="I13" s="4" t="e">
        <f t="shared" si="1"/>
        <v>#VALUE!</v>
      </c>
      <c r="J13" s="4"/>
      <c r="K13" s="4"/>
    </row>
    <row r="14" spans="1:13" ht="15.75" customHeight="1">
      <c r="A14" s="5">
        <v>45324</v>
      </c>
      <c r="B14" s="4">
        <v>4.03</v>
      </c>
      <c r="C14" s="6">
        <f t="shared" si="0"/>
        <v>4.134366925064592</v>
      </c>
      <c r="G14" s="5">
        <v>45320</v>
      </c>
      <c r="H14" s="4">
        <v>5.2</v>
      </c>
      <c r="I14" s="4" t="e">
        <f t="shared" si="1"/>
        <v>#VALUE!</v>
      </c>
      <c r="J14" s="4"/>
      <c r="K14" s="4"/>
    </row>
    <row r="15" spans="1:13" ht="15.75" customHeight="1">
      <c r="A15" s="5">
        <v>45327</v>
      </c>
      <c r="B15" s="4">
        <v>4.17</v>
      </c>
      <c r="C15" s="6">
        <f t="shared" si="0"/>
        <v>3.4739454094292688</v>
      </c>
      <c r="G15" s="5">
        <v>45321</v>
      </c>
      <c r="H15" s="4">
        <v>5.2030000000000003</v>
      </c>
      <c r="I15" s="4">
        <f t="shared" si="1"/>
        <v>5.7692307692303046E-2</v>
      </c>
      <c r="J15" s="4"/>
      <c r="K15" s="4"/>
    </row>
    <row r="16" spans="1:13" ht="15.75" customHeight="1">
      <c r="A16" s="5">
        <v>45328</v>
      </c>
      <c r="B16" s="4">
        <v>4.09</v>
      </c>
      <c r="C16" s="6">
        <f t="shared" si="0"/>
        <v>-1.918465227817745</v>
      </c>
      <c r="G16" s="5">
        <v>45322</v>
      </c>
      <c r="H16" s="4">
        <v>5.1879999999999997</v>
      </c>
      <c r="I16" s="4">
        <f t="shared" si="1"/>
        <v>-0.28829521429944993</v>
      </c>
      <c r="J16" s="4"/>
      <c r="K16" s="4"/>
    </row>
    <row r="17" spans="1:11" ht="15.75" customHeight="1">
      <c r="A17" s="5">
        <v>45329</v>
      </c>
      <c r="B17" s="4">
        <v>4.09</v>
      </c>
      <c r="C17" s="6">
        <f t="shared" si="0"/>
        <v>0</v>
      </c>
      <c r="G17" s="5">
        <v>45323</v>
      </c>
      <c r="H17" s="4">
        <v>5.2</v>
      </c>
      <c r="I17" s="4">
        <f t="shared" si="1"/>
        <v>0.23130300693909867</v>
      </c>
      <c r="J17" s="4"/>
      <c r="K17" s="4"/>
    </row>
    <row r="18" spans="1:11" ht="15.75" customHeight="1">
      <c r="A18" s="5">
        <v>45330</v>
      </c>
      <c r="B18" s="4">
        <v>4.1500000000000004</v>
      </c>
      <c r="C18" s="6">
        <f t="shared" si="0"/>
        <v>1.4669926650366927</v>
      </c>
      <c r="G18" s="5">
        <v>45324</v>
      </c>
      <c r="H18" s="4">
        <v>5.21</v>
      </c>
      <c r="I18" s="4">
        <f t="shared" si="1"/>
        <v>0.19230769230769162</v>
      </c>
      <c r="J18" s="4"/>
      <c r="K18" s="4"/>
    </row>
    <row r="19" spans="1:11" ht="15.75" customHeight="1">
      <c r="A19" s="5">
        <v>45331</v>
      </c>
      <c r="B19" s="4">
        <v>4.17</v>
      </c>
      <c r="C19" s="6">
        <f t="shared" si="0"/>
        <v>0.48192771084336616</v>
      </c>
      <c r="G19" s="5">
        <v>45326</v>
      </c>
      <c r="H19" s="4" t="s">
        <v>4</v>
      </c>
      <c r="I19" s="4" t="e">
        <f t="shared" si="1"/>
        <v>#VALUE!</v>
      </c>
      <c r="J19" s="4"/>
      <c r="K19" s="4"/>
    </row>
    <row r="20" spans="1:11" ht="12.5">
      <c r="A20" s="5">
        <v>45334</v>
      </c>
      <c r="B20" s="4">
        <v>4.17</v>
      </c>
      <c r="C20" s="6">
        <f t="shared" si="0"/>
        <v>0</v>
      </c>
      <c r="G20" s="5">
        <v>45327</v>
      </c>
      <c r="H20" s="4">
        <v>5.2279999999999998</v>
      </c>
      <c r="I20" s="4" t="e">
        <f t="shared" si="1"/>
        <v>#VALUE!</v>
      </c>
      <c r="J20" s="4"/>
      <c r="K20" s="4"/>
    </row>
    <row r="21" spans="1:11" ht="12.5">
      <c r="A21" s="5">
        <v>45335</v>
      </c>
      <c r="B21" s="4">
        <v>4.3099999999999996</v>
      </c>
      <c r="C21" s="6">
        <f t="shared" si="0"/>
        <v>3.3573141486810565</v>
      </c>
      <c r="G21" s="5">
        <v>45328</v>
      </c>
      <c r="H21" s="4">
        <v>5.2229999999999999</v>
      </c>
      <c r="I21" s="4">
        <f t="shared" si="1"/>
        <v>-9.5638867635805536E-2</v>
      </c>
      <c r="J21" s="4"/>
      <c r="K21" s="4"/>
    </row>
    <row r="22" spans="1:11" ht="12.5">
      <c r="A22" s="5">
        <v>45336</v>
      </c>
      <c r="B22" s="4">
        <v>4.2699999999999996</v>
      </c>
      <c r="C22" s="6">
        <f t="shared" si="0"/>
        <v>-0.92807424593968069</v>
      </c>
      <c r="G22" s="5">
        <v>45329</v>
      </c>
      <c r="H22" s="4">
        <v>5.2229999999999999</v>
      </c>
      <c r="I22" s="4">
        <f t="shared" si="1"/>
        <v>0</v>
      </c>
      <c r="J22" s="4"/>
      <c r="K22" s="4"/>
    </row>
    <row r="23" spans="1:11" ht="12.5">
      <c r="A23" s="5">
        <v>45337</v>
      </c>
      <c r="B23" s="4">
        <v>4.24</v>
      </c>
      <c r="C23" s="6">
        <f t="shared" si="0"/>
        <v>-0.70257611241216766</v>
      </c>
      <c r="G23" s="5">
        <v>45330</v>
      </c>
      <c r="H23" s="4">
        <v>5.218</v>
      </c>
      <c r="I23" s="4">
        <f t="shared" si="1"/>
        <v>-9.5730423128470576E-2</v>
      </c>
      <c r="J23" s="4"/>
      <c r="K23" s="4"/>
    </row>
    <row r="24" spans="1:11" ht="12.5">
      <c r="A24" s="5">
        <v>45338</v>
      </c>
      <c r="B24" s="4">
        <v>4.3</v>
      </c>
      <c r="C24" s="6">
        <f t="shared" si="0"/>
        <v>1.4150943396226356</v>
      </c>
      <c r="G24" s="5">
        <v>45331</v>
      </c>
      <c r="H24" s="4">
        <v>5.22</v>
      </c>
      <c r="I24" s="4">
        <f t="shared" si="1"/>
        <v>3.8328861632797029E-2</v>
      </c>
      <c r="J24" s="4"/>
      <c r="K24" s="4"/>
    </row>
    <row r="25" spans="1:11" ht="12.5">
      <c r="A25" s="5">
        <v>45342</v>
      </c>
      <c r="B25" s="4">
        <v>4.2699999999999996</v>
      </c>
      <c r="C25" s="6">
        <f t="shared" si="0"/>
        <v>-0.69767441860465462</v>
      </c>
      <c r="G25" s="5">
        <v>45333</v>
      </c>
      <c r="H25" s="4" t="s">
        <v>4</v>
      </c>
      <c r="I25" s="4" t="e">
        <f t="shared" si="1"/>
        <v>#VALUE!</v>
      </c>
      <c r="J25" s="4"/>
      <c r="K25" s="4"/>
    </row>
    <row r="26" spans="1:11" ht="12.5">
      <c r="A26" s="5">
        <v>45343</v>
      </c>
      <c r="B26" s="4">
        <v>4.32</v>
      </c>
      <c r="C26" s="6">
        <f t="shared" si="0"/>
        <v>1.1709601873536535</v>
      </c>
      <c r="G26" s="5">
        <v>45334</v>
      </c>
      <c r="H26" s="4">
        <v>5.2279999999999998</v>
      </c>
      <c r="I26" s="4" t="e">
        <f t="shared" si="1"/>
        <v>#VALUE!</v>
      </c>
      <c r="J26" s="4"/>
      <c r="K26" s="4"/>
    </row>
    <row r="27" spans="1:11" ht="12.5">
      <c r="A27" s="5">
        <v>45344</v>
      </c>
      <c r="B27" s="4">
        <v>4.33</v>
      </c>
      <c r="C27" s="6">
        <f t="shared" si="0"/>
        <v>0.23148148148146586</v>
      </c>
      <c r="G27" s="5">
        <v>45335</v>
      </c>
      <c r="H27" s="4">
        <v>5.2329999999999997</v>
      </c>
      <c r="I27" s="4">
        <f t="shared" si="1"/>
        <v>9.5638867635794433E-2</v>
      </c>
      <c r="J27" s="4"/>
      <c r="K27" s="4"/>
    </row>
    <row r="28" spans="1:11" ht="12.5">
      <c r="A28" s="5">
        <v>45345</v>
      </c>
      <c r="B28" s="4">
        <v>4.26</v>
      </c>
      <c r="C28" s="6">
        <f t="shared" si="0"/>
        <v>-1.616628175519641</v>
      </c>
      <c r="G28" s="5">
        <v>45336</v>
      </c>
      <c r="H28" s="4">
        <v>5.218</v>
      </c>
      <c r="I28" s="4">
        <f t="shared" si="1"/>
        <v>-0.28664246130326587</v>
      </c>
      <c r="J28" s="4"/>
      <c r="K28" s="4"/>
    </row>
    <row r="29" spans="1:11" ht="12.5">
      <c r="A29" s="5">
        <v>45348</v>
      </c>
      <c r="B29" s="4">
        <v>4.28</v>
      </c>
      <c r="C29" s="6">
        <f t="shared" si="0"/>
        <v>0.46948356807512415</v>
      </c>
      <c r="G29" s="5">
        <v>45337</v>
      </c>
      <c r="H29" s="4">
        <v>5.218</v>
      </c>
      <c r="I29" s="4">
        <f t="shared" si="1"/>
        <v>0</v>
      </c>
      <c r="J29" s="4"/>
      <c r="K29" s="4"/>
    </row>
    <row r="30" spans="1:11" ht="12.5">
      <c r="A30" s="5">
        <v>45349</v>
      </c>
      <c r="B30" s="4">
        <v>4.3099999999999996</v>
      </c>
      <c r="C30" s="6">
        <f t="shared" si="0"/>
        <v>0.70093457943922743</v>
      </c>
      <c r="G30" s="5">
        <v>45338</v>
      </c>
      <c r="H30" s="4">
        <v>5.2229999999999999</v>
      </c>
      <c r="I30" s="4">
        <f t="shared" si="1"/>
        <v>9.5822154082014777E-2</v>
      </c>
      <c r="J30" s="4"/>
      <c r="K30" s="4"/>
    </row>
    <row r="31" spans="1:11" ht="12.5">
      <c r="A31" s="5">
        <v>45350</v>
      </c>
      <c r="B31" s="4">
        <v>4.2699999999999996</v>
      </c>
      <c r="C31" s="6">
        <f t="shared" si="0"/>
        <v>-0.92807424593968069</v>
      </c>
      <c r="G31" s="5">
        <v>45340</v>
      </c>
      <c r="H31" s="4" t="s">
        <v>4</v>
      </c>
      <c r="I31" s="4" t="e">
        <f t="shared" si="1"/>
        <v>#VALUE!</v>
      </c>
      <c r="J31" s="4"/>
      <c r="K31" s="4"/>
    </row>
    <row r="32" spans="1:11" ht="12.5">
      <c r="A32" s="5">
        <v>45351</v>
      </c>
      <c r="B32" s="4">
        <v>4.25</v>
      </c>
      <c r="C32" s="6">
        <f t="shared" si="0"/>
        <v>-0.46838407494144141</v>
      </c>
      <c r="G32" s="5">
        <v>45341</v>
      </c>
      <c r="H32" s="4" t="s">
        <v>4</v>
      </c>
      <c r="I32" s="4" t="e">
        <f t="shared" si="1"/>
        <v>#VALUE!</v>
      </c>
      <c r="J32" s="4"/>
      <c r="K32" s="4"/>
    </row>
    <row r="33" spans="1:11" ht="12.5">
      <c r="A33" s="5">
        <v>45352</v>
      </c>
      <c r="B33" s="4">
        <v>4.1900000000000004</v>
      </c>
      <c r="C33" s="6">
        <f t="shared" si="0"/>
        <v>-1.4117647058823457</v>
      </c>
      <c r="G33" s="5">
        <v>45342</v>
      </c>
      <c r="H33" s="4">
        <v>5.2130000000000001</v>
      </c>
      <c r="I33" s="4" t="e">
        <f t="shared" si="1"/>
        <v>#VALUE!</v>
      </c>
      <c r="J33" s="4"/>
      <c r="K33" s="4"/>
    </row>
    <row r="34" spans="1:11" ht="12.5">
      <c r="A34" s="5">
        <v>45355</v>
      </c>
      <c r="B34" s="4">
        <v>4.22</v>
      </c>
      <c r="C34" s="6">
        <f t="shared" si="0"/>
        <v>0.71599045346060208</v>
      </c>
      <c r="G34" s="5">
        <v>45343</v>
      </c>
      <c r="H34" s="4">
        <v>5.2350000000000003</v>
      </c>
      <c r="I34" s="4">
        <f t="shared" si="1"/>
        <v>0.4220218684059196</v>
      </c>
      <c r="J34" s="4"/>
      <c r="K34" s="4"/>
    </row>
    <row r="35" spans="1:11" ht="12.5">
      <c r="A35" s="5">
        <v>45356</v>
      </c>
      <c r="B35" s="4">
        <v>4.13</v>
      </c>
      <c r="C35" s="6">
        <f t="shared" si="0"/>
        <v>-2.1327014218009421</v>
      </c>
      <c r="G35" s="5">
        <v>45344</v>
      </c>
      <c r="H35" s="4">
        <v>5.2329999999999997</v>
      </c>
      <c r="I35" s="4">
        <f t="shared" si="1"/>
        <v>-3.8204393505270051E-2</v>
      </c>
      <c r="J35" s="4"/>
      <c r="K35" s="4"/>
    </row>
    <row r="36" spans="1:11" ht="12.5">
      <c r="A36" s="5">
        <v>45357</v>
      </c>
      <c r="B36" s="4">
        <v>4.1100000000000003</v>
      </c>
      <c r="C36" s="6">
        <f t="shared" si="0"/>
        <v>-0.4842615012106477</v>
      </c>
      <c r="G36" s="5">
        <v>45345</v>
      </c>
      <c r="H36" s="4">
        <v>5.24</v>
      </c>
      <c r="I36" s="4">
        <f t="shared" si="1"/>
        <v>0.13376648194154406</v>
      </c>
      <c r="J36" s="4"/>
      <c r="K36" s="4"/>
    </row>
    <row r="37" spans="1:11" ht="12.5">
      <c r="A37" s="5">
        <v>45358</v>
      </c>
      <c r="B37" s="4">
        <v>4.09</v>
      </c>
      <c r="C37" s="6">
        <f t="shared" si="0"/>
        <v>-0.48661800486619056</v>
      </c>
      <c r="G37" s="5">
        <v>45347</v>
      </c>
      <c r="H37" s="4" t="s">
        <v>4</v>
      </c>
      <c r="I37" s="4" t="e">
        <f t="shared" si="1"/>
        <v>#VALUE!</v>
      </c>
      <c r="J37" s="4"/>
      <c r="K37" s="4"/>
    </row>
    <row r="38" spans="1:11" ht="12.5">
      <c r="G38" s="5">
        <v>45348</v>
      </c>
      <c r="H38" s="4">
        <v>5.25</v>
      </c>
      <c r="I38" s="4" t="e">
        <f t="shared" si="1"/>
        <v>#VALUE!</v>
      </c>
      <c r="J38" s="4"/>
      <c r="K38" s="4"/>
    </row>
    <row r="39" spans="1:11" ht="12.5">
      <c r="G39" s="5">
        <v>45349</v>
      </c>
      <c r="H39" s="4">
        <v>5.2450000000000001</v>
      </c>
      <c r="I39" s="4">
        <f t="shared" si="1"/>
        <v>-9.5238095238092679E-2</v>
      </c>
      <c r="J39" s="4"/>
      <c r="K39" s="4"/>
    </row>
    <row r="40" spans="1:11" ht="12.5">
      <c r="G40" s="5">
        <v>45350</v>
      </c>
      <c r="H40" s="4">
        <v>5.24</v>
      </c>
      <c r="I40" s="4">
        <f t="shared" si="1"/>
        <v>-9.5328884652046142E-2</v>
      </c>
      <c r="J40" s="4"/>
      <c r="K40" s="4"/>
    </row>
    <row r="41" spans="1:11" ht="12.5">
      <c r="G41" s="5">
        <v>45351</v>
      </c>
      <c r="H41" s="4">
        <v>5.2229999999999999</v>
      </c>
      <c r="I41" s="4">
        <f t="shared" si="1"/>
        <v>-0.32442748091603413</v>
      </c>
      <c r="J41" s="4"/>
      <c r="K41" s="4"/>
    </row>
    <row r="42" spans="1:11" ht="12.5">
      <c r="G42" s="5">
        <v>45352</v>
      </c>
      <c r="H42" s="4">
        <v>5.2149999999999999</v>
      </c>
      <c r="I42" s="4">
        <f t="shared" si="1"/>
        <v>-0.15316867700555514</v>
      </c>
      <c r="J42" s="4"/>
      <c r="K42" s="4"/>
    </row>
    <row r="43" spans="1:11" ht="12.5">
      <c r="G43" s="5">
        <v>45354</v>
      </c>
      <c r="H43" s="4" t="s">
        <v>4</v>
      </c>
      <c r="I43" s="4" t="e">
        <f t="shared" si="1"/>
        <v>#VALUE!</v>
      </c>
      <c r="J43" s="4"/>
      <c r="K43" s="4"/>
    </row>
    <row r="44" spans="1:11" ht="12.5">
      <c r="G44" s="5">
        <v>45355</v>
      </c>
      <c r="H44" s="4">
        <v>5.2229999999999999</v>
      </c>
      <c r="I44" s="4" t="e">
        <f t="shared" si="1"/>
        <v>#VALUE!</v>
      </c>
      <c r="J44" s="4"/>
      <c r="K44" s="4"/>
    </row>
    <row r="45" spans="1:11" ht="12.5">
      <c r="G45" s="5">
        <v>45356</v>
      </c>
      <c r="H45" s="4">
        <v>5.2249999999999996</v>
      </c>
      <c r="I45" s="4">
        <f t="shared" si="1"/>
        <v>3.8292169251374908E-2</v>
      </c>
      <c r="J45" s="4"/>
      <c r="K45" s="4"/>
    </row>
    <row r="46" spans="1:11" ht="12.5">
      <c r="G46" s="5">
        <v>45357</v>
      </c>
      <c r="H46" s="4">
        <v>5.23</v>
      </c>
      <c r="I46" s="4">
        <f t="shared" si="1"/>
        <v>9.5693779904326703E-2</v>
      </c>
      <c r="J46" s="4"/>
      <c r="K46" s="4"/>
    </row>
    <row r="47" spans="1:11" ht="12.5">
      <c r="G47" s="5">
        <v>45358</v>
      </c>
      <c r="H47" s="4">
        <v>5.2279999999999998</v>
      </c>
      <c r="I47" s="4">
        <f t="shared" si="1"/>
        <v>-3.8240917782039752E-2</v>
      </c>
      <c r="J47" s="4"/>
      <c r="K47" s="4"/>
    </row>
    <row r="48" spans="1:11" ht="12.5">
      <c r="G48" s="5">
        <v>45359</v>
      </c>
      <c r="H48" s="4">
        <v>5.2279999999999998</v>
      </c>
      <c r="I48" s="4">
        <f t="shared" si="1"/>
        <v>0</v>
      </c>
      <c r="J48" s="4"/>
      <c r="K4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50"/>
  <sheetViews>
    <sheetView workbookViewId="0">
      <selection activeCell="F1" sqref="F1"/>
    </sheetView>
  </sheetViews>
  <sheetFormatPr defaultColWidth="12.6328125" defaultRowHeight="15.75" customHeight="1"/>
  <cols>
    <col min="1" max="1" width="16.36328125" customWidth="1"/>
    <col min="2" max="2" width="17" customWidth="1"/>
  </cols>
  <sheetData>
    <row r="1" spans="1:6" ht="15.75" customHeight="1">
      <c r="A1" s="13" t="s">
        <v>5</v>
      </c>
      <c r="B1" s="14"/>
      <c r="C1" s="8"/>
      <c r="F1" s="18" t="s">
        <v>42</v>
      </c>
    </row>
    <row r="2" spans="1:6" ht="15.75" customHeight="1">
      <c r="A2" s="13" t="s">
        <v>6</v>
      </c>
      <c r="B2" s="14"/>
      <c r="C2" s="8"/>
    </row>
    <row r="3" spans="1:6" ht="15.75" customHeight="1">
      <c r="A3" s="13" t="s">
        <v>7</v>
      </c>
      <c r="B3" s="14"/>
      <c r="C3" s="8"/>
    </row>
    <row r="4" spans="1:6" ht="15.75" customHeight="1">
      <c r="A4" s="13" t="s">
        <v>8</v>
      </c>
      <c r="B4" s="14"/>
      <c r="C4" s="8"/>
    </row>
    <row r="5" spans="1:6" ht="15.75" customHeight="1">
      <c r="A5" s="13" t="s">
        <v>9</v>
      </c>
      <c r="B5" s="14"/>
      <c r="C5" s="8"/>
    </row>
    <row r="6" spans="1:6" ht="15.75" customHeight="1">
      <c r="A6" s="13" t="s">
        <v>10</v>
      </c>
      <c r="B6" s="14"/>
      <c r="C6" s="8"/>
    </row>
    <row r="7" spans="1:6" ht="15.75" customHeight="1">
      <c r="A7" s="8"/>
      <c r="B7" s="8"/>
      <c r="C7" s="8"/>
    </row>
    <row r="8" spans="1:6" ht="15.75" customHeight="1">
      <c r="A8" s="8" t="s">
        <v>11</v>
      </c>
      <c r="B8" s="13" t="s">
        <v>12</v>
      </c>
      <c r="C8" s="14"/>
    </row>
    <row r="9" spans="1:6" ht="15.75" customHeight="1">
      <c r="A9" s="8"/>
      <c r="B9" s="8"/>
      <c r="C9" s="8"/>
    </row>
    <row r="10" spans="1:6" ht="15.75" customHeight="1">
      <c r="A10" s="8" t="s">
        <v>13</v>
      </c>
      <c r="B10" s="8"/>
      <c r="C10" s="8"/>
    </row>
    <row r="11" spans="1:6" ht="15.75" customHeight="1">
      <c r="A11" s="8" t="s">
        <v>14</v>
      </c>
      <c r="B11" s="8" t="s">
        <v>15</v>
      </c>
      <c r="C11" s="8"/>
    </row>
    <row r="12" spans="1:6" ht="15.75" customHeight="1">
      <c r="A12" s="9">
        <v>45307</v>
      </c>
      <c r="B12" s="10">
        <v>4765.9799999999996</v>
      </c>
      <c r="C12" s="8"/>
    </row>
    <row r="13" spans="1:6" ht="15.75" customHeight="1">
      <c r="A13" s="9">
        <v>45308</v>
      </c>
      <c r="B13" s="10">
        <v>4739.21</v>
      </c>
      <c r="C13" s="8">
        <f t="shared" ref="C13:C35" si="0">(B13/B12-1)*100</f>
        <v>-0.56168930629166836</v>
      </c>
    </row>
    <row r="14" spans="1:6" ht="15.75" customHeight="1">
      <c r="A14" s="9">
        <v>45309</v>
      </c>
      <c r="B14" s="10">
        <v>4780.9399999999996</v>
      </c>
      <c r="C14" s="8">
        <f t="shared" si="0"/>
        <v>0.88052650125229892</v>
      </c>
    </row>
    <row r="15" spans="1:6" ht="15.75" customHeight="1">
      <c r="A15" s="9">
        <v>45310</v>
      </c>
      <c r="B15" s="10">
        <v>4839.8100000000004</v>
      </c>
      <c r="C15" s="8">
        <f t="shared" si="0"/>
        <v>1.2313478102632613</v>
      </c>
    </row>
    <row r="16" spans="1:6" ht="15.75" customHeight="1">
      <c r="A16" s="9">
        <v>45313</v>
      </c>
      <c r="B16" s="10">
        <v>4850.43</v>
      </c>
      <c r="C16" s="8">
        <f t="shared" si="0"/>
        <v>0.2194301015948863</v>
      </c>
    </row>
    <row r="17" spans="1:3" ht="15.75" customHeight="1">
      <c r="A17" s="9">
        <v>45314</v>
      </c>
      <c r="B17" s="10">
        <v>4864.6000000000004</v>
      </c>
      <c r="C17" s="8">
        <f t="shared" si="0"/>
        <v>0.29213904746590025</v>
      </c>
    </row>
    <row r="18" spans="1:3" ht="15.75" customHeight="1">
      <c r="A18" s="9">
        <v>45315</v>
      </c>
      <c r="B18" s="10">
        <v>4868.55</v>
      </c>
      <c r="C18" s="8">
        <f t="shared" si="0"/>
        <v>8.1198865271558951E-2</v>
      </c>
    </row>
    <row r="19" spans="1:3" ht="15.75" customHeight="1">
      <c r="A19" s="9">
        <v>45316</v>
      </c>
      <c r="B19" s="10">
        <v>4894.16</v>
      </c>
      <c r="C19" s="8">
        <f t="shared" si="0"/>
        <v>0.52602931057501578</v>
      </c>
    </row>
    <row r="20" spans="1:3" ht="12.5">
      <c r="A20" s="9">
        <v>45317</v>
      </c>
      <c r="B20" s="10">
        <v>4890.97</v>
      </c>
      <c r="C20" s="8">
        <f t="shared" si="0"/>
        <v>-6.517972440622799E-2</v>
      </c>
    </row>
    <row r="21" spans="1:3" ht="12.5">
      <c r="A21" s="9">
        <v>45320</v>
      </c>
      <c r="B21" s="10">
        <v>4927.93</v>
      </c>
      <c r="C21" s="8">
        <f t="shared" si="0"/>
        <v>0.75567832147815928</v>
      </c>
    </row>
    <row r="22" spans="1:3" ht="12.5">
      <c r="A22" s="9">
        <v>45321</v>
      </c>
      <c r="B22" s="10">
        <v>4924.97</v>
      </c>
      <c r="C22" s="8">
        <f t="shared" si="0"/>
        <v>-6.0065788272156695E-2</v>
      </c>
    </row>
    <row r="23" spans="1:3" ht="12.5">
      <c r="A23" s="9">
        <v>45322</v>
      </c>
      <c r="B23" s="10">
        <v>4845.6499999999996</v>
      </c>
      <c r="C23" s="8">
        <f t="shared" si="0"/>
        <v>-1.6105681862021659</v>
      </c>
    </row>
    <row r="24" spans="1:3" ht="12.5">
      <c r="A24" s="9">
        <v>45323</v>
      </c>
      <c r="B24" s="10">
        <v>4906.1899999999996</v>
      </c>
      <c r="C24" s="8">
        <f t="shared" si="0"/>
        <v>1.2493679898465615</v>
      </c>
    </row>
    <row r="25" spans="1:3" ht="12.5">
      <c r="A25" s="9">
        <v>45324</v>
      </c>
      <c r="B25" s="10">
        <v>4958.6099999999997</v>
      </c>
      <c r="C25" s="8">
        <f t="shared" si="0"/>
        <v>1.0684461873673889</v>
      </c>
    </row>
    <row r="26" spans="1:3" ht="12.5">
      <c r="A26" s="9">
        <v>45327</v>
      </c>
      <c r="B26" s="10">
        <v>4942.8100000000004</v>
      </c>
      <c r="C26" s="8">
        <f t="shared" si="0"/>
        <v>-0.318637682737688</v>
      </c>
    </row>
    <row r="27" spans="1:3" ht="12.5">
      <c r="A27" s="9">
        <v>45328</v>
      </c>
      <c r="B27" s="10">
        <v>4954.2299999999996</v>
      </c>
      <c r="C27" s="8">
        <f t="shared" si="0"/>
        <v>0.2310426660138587</v>
      </c>
    </row>
    <row r="28" spans="1:3" ht="12.5">
      <c r="A28" s="9">
        <v>45329</v>
      </c>
      <c r="B28" s="10">
        <v>4995.0600000000004</v>
      </c>
      <c r="C28" s="8">
        <f t="shared" si="0"/>
        <v>0.82414421615468747</v>
      </c>
    </row>
    <row r="29" spans="1:3" ht="12.5">
      <c r="A29" s="9">
        <v>45330</v>
      </c>
      <c r="B29" s="10">
        <v>4997.91</v>
      </c>
      <c r="C29" s="8">
        <f t="shared" si="0"/>
        <v>5.7056371695218822E-2</v>
      </c>
    </row>
    <row r="30" spans="1:3" ht="12.5">
      <c r="A30" s="9">
        <v>45331</v>
      </c>
      <c r="B30" s="10">
        <v>5026.6099999999997</v>
      </c>
      <c r="C30" s="8">
        <f t="shared" si="0"/>
        <v>0.57424003233350618</v>
      </c>
    </row>
    <row r="31" spans="1:3" ht="12.5">
      <c r="A31" s="9">
        <v>45334</v>
      </c>
      <c r="B31" s="10">
        <v>5021.84</v>
      </c>
      <c r="C31" s="8">
        <f t="shared" si="0"/>
        <v>-9.4894968975101079E-2</v>
      </c>
    </row>
    <row r="32" spans="1:3" ht="12.5">
      <c r="A32" s="9">
        <v>45335</v>
      </c>
      <c r="B32" s="10">
        <v>4953.17</v>
      </c>
      <c r="C32" s="8">
        <f t="shared" si="0"/>
        <v>-1.3674270785210219</v>
      </c>
    </row>
    <row r="33" spans="1:3" ht="12.5">
      <c r="A33" s="9">
        <v>45336</v>
      </c>
      <c r="B33" s="10">
        <v>5000.62</v>
      </c>
      <c r="C33" s="8">
        <f t="shared" si="0"/>
        <v>0.95797236921002504</v>
      </c>
    </row>
    <row r="34" spans="1:3" ht="12.5">
      <c r="A34" s="9">
        <v>45337</v>
      </c>
      <c r="B34" s="10">
        <v>5029.7299999999996</v>
      </c>
      <c r="C34" s="8">
        <f t="shared" si="0"/>
        <v>0.58212781615079034</v>
      </c>
    </row>
    <row r="35" spans="1:3" ht="12.5">
      <c r="A35" s="9">
        <v>45338</v>
      </c>
      <c r="B35" s="10">
        <v>5005.57</v>
      </c>
      <c r="C35" s="8">
        <f t="shared" si="0"/>
        <v>-0.48034387531735723</v>
      </c>
    </row>
    <row r="36" spans="1:3" ht="12.5">
      <c r="A36" s="9">
        <v>45341</v>
      </c>
      <c r="B36" s="10">
        <v>0</v>
      </c>
      <c r="C36" s="8">
        <v>0</v>
      </c>
    </row>
    <row r="37" spans="1:3" ht="12.5">
      <c r="A37" s="9">
        <v>45342</v>
      </c>
      <c r="B37" s="10">
        <v>4975.51</v>
      </c>
      <c r="C37" s="8">
        <v>0</v>
      </c>
    </row>
    <row r="38" spans="1:3" ht="12.5">
      <c r="A38" s="9">
        <v>45343</v>
      </c>
      <c r="B38" s="10">
        <v>4981.8</v>
      </c>
      <c r="C38" s="8">
        <f t="shared" ref="C38:C50" si="1">(B38/B37-1)*100</f>
        <v>0.12641920124771833</v>
      </c>
    </row>
    <row r="39" spans="1:3" ht="12.5">
      <c r="A39" s="9">
        <v>45344</v>
      </c>
      <c r="B39" s="10">
        <v>5087.03</v>
      </c>
      <c r="C39" s="8">
        <f t="shared" si="1"/>
        <v>2.1122887309807714</v>
      </c>
    </row>
    <row r="40" spans="1:3" ht="12.5">
      <c r="A40" s="9">
        <v>45345</v>
      </c>
      <c r="B40" s="10">
        <v>5088.8</v>
      </c>
      <c r="C40" s="8">
        <f t="shared" si="1"/>
        <v>3.4794369209545373E-2</v>
      </c>
    </row>
    <row r="41" spans="1:3" ht="12.5">
      <c r="A41" s="9">
        <v>45348</v>
      </c>
      <c r="B41" s="10">
        <v>5069.53</v>
      </c>
      <c r="C41" s="8">
        <f t="shared" si="1"/>
        <v>-0.37867473667663187</v>
      </c>
    </row>
    <row r="42" spans="1:3" ht="12.5">
      <c r="A42" s="9">
        <v>45349</v>
      </c>
      <c r="B42" s="10">
        <v>5078.18</v>
      </c>
      <c r="C42" s="8">
        <f t="shared" si="1"/>
        <v>0.17062725735916828</v>
      </c>
    </row>
    <row r="43" spans="1:3" ht="12.5">
      <c r="A43" s="9">
        <v>45350</v>
      </c>
      <c r="B43" s="10">
        <v>5069.76</v>
      </c>
      <c r="C43" s="8">
        <f t="shared" si="1"/>
        <v>-0.16580743494716277</v>
      </c>
    </row>
    <row r="44" spans="1:3" ht="12.5">
      <c r="A44" s="9">
        <v>45351</v>
      </c>
      <c r="B44" s="10">
        <v>5096.2700000000004</v>
      </c>
      <c r="C44" s="8">
        <f t="shared" si="1"/>
        <v>0.5229044372909275</v>
      </c>
    </row>
    <row r="45" spans="1:3" ht="12.5">
      <c r="A45" s="9">
        <v>45352</v>
      </c>
      <c r="B45" s="10">
        <v>5137.08</v>
      </c>
      <c r="C45" s="8">
        <f t="shared" si="1"/>
        <v>0.80078174821975878</v>
      </c>
    </row>
    <row r="46" spans="1:3" ht="12.5">
      <c r="A46" s="9">
        <v>45355</v>
      </c>
      <c r="B46" s="10">
        <v>5130.95</v>
      </c>
      <c r="C46" s="8">
        <f t="shared" si="1"/>
        <v>-0.11932849011501157</v>
      </c>
    </row>
    <row r="47" spans="1:3" ht="12.5">
      <c r="A47" s="9">
        <v>45356</v>
      </c>
      <c r="B47" s="10">
        <v>5078.6499999999996</v>
      </c>
      <c r="C47" s="8">
        <f t="shared" si="1"/>
        <v>-1.0193044173106403</v>
      </c>
    </row>
    <row r="48" spans="1:3" ht="12.5">
      <c r="A48" s="9">
        <v>45357</v>
      </c>
      <c r="B48" s="10">
        <v>5104.76</v>
      </c>
      <c r="C48" s="8">
        <f t="shared" si="1"/>
        <v>0.51411300247115044</v>
      </c>
    </row>
    <row r="49" spans="1:3" ht="12.5">
      <c r="A49" s="9">
        <v>45358</v>
      </c>
      <c r="B49" s="10">
        <v>5157.3599999999997</v>
      </c>
      <c r="C49" s="8">
        <f t="shared" si="1"/>
        <v>1.0304108322428451</v>
      </c>
    </row>
    <row r="50" spans="1:3" ht="12.5">
      <c r="A50" s="9">
        <v>45359</v>
      </c>
      <c r="B50" s="10">
        <v>5123.6899999999996</v>
      </c>
      <c r="C50" s="8">
        <f t="shared" si="1"/>
        <v>-0.65285339786247398</v>
      </c>
    </row>
  </sheetData>
  <mergeCells count="7">
    <mergeCell ref="A6:B6"/>
    <mergeCell ref="B8:C8"/>
    <mergeCell ref="A1:B1"/>
    <mergeCell ref="A2:B2"/>
    <mergeCell ref="A3:B3"/>
    <mergeCell ref="A4:B4"/>
    <mergeCell ref="A5: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
  <sheetViews>
    <sheetView tabSelected="1" workbookViewId="0">
      <selection activeCell="H9" sqref="H9"/>
    </sheetView>
  </sheetViews>
  <sheetFormatPr defaultColWidth="12.6328125" defaultRowHeight="15.75" customHeight="1"/>
  <cols>
    <col min="1" max="1" width="18.6328125" customWidth="1"/>
  </cols>
  <sheetData>
    <row r="1" spans="1:9" ht="15.75" customHeight="1">
      <c r="A1" s="15" t="s">
        <v>16</v>
      </c>
      <c r="B1" s="14"/>
      <c r="C1" s="14"/>
      <c r="D1" s="14"/>
      <c r="E1" s="14"/>
      <c r="F1" s="14"/>
      <c r="G1" s="14"/>
      <c r="H1" s="14"/>
    </row>
    <row r="2" spans="1:9" ht="15.75" customHeight="1">
      <c r="A2" s="11" t="s">
        <v>17</v>
      </c>
      <c r="B2" s="15" t="s">
        <v>18</v>
      </c>
      <c r="C2" s="14"/>
      <c r="D2" s="14"/>
      <c r="E2" s="14"/>
      <c r="F2" s="11"/>
      <c r="G2" s="11"/>
      <c r="H2" s="11"/>
      <c r="I2" s="18" t="s">
        <v>43</v>
      </c>
    </row>
    <row r="3" spans="1:9" ht="15.75" customHeight="1">
      <c r="A3" s="11" t="s">
        <v>19</v>
      </c>
      <c r="B3" s="15" t="s">
        <v>20</v>
      </c>
      <c r="C3" s="14"/>
      <c r="D3" s="14"/>
      <c r="E3" s="14"/>
      <c r="F3" s="14"/>
      <c r="G3" s="14"/>
      <c r="H3" s="14"/>
    </row>
    <row r="5" spans="1:9" ht="15.75" customHeight="1">
      <c r="A5" s="11"/>
      <c r="B5" s="11" t="s">
        <v>21</v>
      </c>
      <c r="C5" s="11" t="s">
        <v>22</v>
      </c>
      <c r="D5" s="11" t="s">
        <v>23</v>
      </c>
      <c r="E5" s="11" t="s">
        <v>3</v>
      </c>
    </row>
    <row r="6" spans="1:9" ht="15.75" customHeight="1">
      <c r="A6" s="12">
        <v>20240102</v>
      </c>
      <c r="B6" s="12">
        <v>-0.7</v>
      </c>
      <c r="C6" s="12">
        <v>-0.56000000000000005</v>
      </c>
      <c r="D6" s="12">
        <v>0.78</v>
      </c>
      <c r="E6" s="12">
        <v>2.1999999999999999E-2</v>
      </c>
    </row>
    <row r="7" spans="1:9" ht="15.75" customHeight="1">
      <c r="A7" s="12">
        <v>20240103</v>
      </c>
      <c r="B7" s="12">
        <v>-1.01</v>
      </c>
      <c r="C7" s="12">
        <v>-1.95</v>
      </c>
      <c r="D7" s="12">
        <v>-0.12</v>
      </c>
      <c r="E7" s="12">
        <v>2.1999999999999999E-2</v>
      </c>
    </row>
    <row r="8" spans="1:9" ht="15.75" customHeight="1">
      <c r="A8" s="12">
        <v>20240104</v>
      </c>
      <c r="B8" s="12">
        <v>-0.33</v>
      </c>
      <c r="C8" s="12">
        <v>0.21</v>
      </c>
      <c r="D8" s="12">
        <v>0.09</v>
      </c>
      <c r="E8" s="12">
        <v>2.1999999999999999E-2</v>
      </c>
    </row>
    <row r="9" spans="1:9" ht="15.75" customHeight="1">
      <c r="A9" s="12">
        <v>20240105</v>
      </c>
      <c r="B9" s="12">
        <v>0.15</v>
      </c>
      <c r="C9" s="12">
        <v>-0.8</v>
      </c>
      <c r="D9" s="12">
        <v>0.64</v>
      </c>
      <c r="E9" s="12">
        <v>2.1999999999999999E-2</v>
      </c>
    </row>
    <row r="10" spans="1:9" ht="15.75" customHeight="1">
      <c r="A10" s="12">
        <v>20240108</v>
      </c>
      <c r="B10" s="12">
        <v>1.49</v>
      </c>
      <c r="C10" s="12">
        <v>0.89</v>
      </c>
      <c r="D10" s="12">
        <v>-1.29</v>
      </c>
      <c r="E10" s="12">
        <v>2.1999999999999999E-2</v>
      </c>
    </row>
    <row r="11" spans="1:9" ht="15.75" customHeight="1">
      <c r="A11" s="12">
        <v>20240109</v>
      </c>
      <c r="B11" s="12">
        <v>-0.21</v>
      </c>
      <c r="C11" s="12">
        <v>-0.44</v>
      </c>
      <c r="D11" s="12">
        <v>-0.9</v>
      </c>
      <c r="E11" s="12">
        <v>2.1999999999999999E-2</v>
      </c>
    </row>
    <row r="12" spans="1:9" ht="15.75" customHeight="1">
      <c r="A12" s="12">
        <v>20240110</v>
      </c>
      <c r="B12" s="12">
        <v>0.5</v>
      </c>
      <c r="C12" s="12">
        <v>-0.09</v>
      </c>
      <c r="D12" s="12">
        <v>-0.45</v>
      </c>
      <c r="E12" s="12">
        <v>2.1999999999999999E-2</v>
      </c>
    </row>
    <row r="13" spans="1:9" ht="15.75" customHeight="1">
      <c r="A13" s="12">
        <v>20240111</v>
      </c>
      <c r="B13" s="12">
        <v>-0.14000000000000001</v>
      </c>
      <c r="C13" s="12">
        <v>-0.45</v>
      </c>
      <c r="D13" s="12">
        <v>-0.52</v>
      </c>
      <c r="E13" s="12">
        <v>2.1999999999999999E-2</v>
      </c>
    </row>
    <row r="14" spans="1:9" ht="15.75" customHeight="1">
      <c r="A14" s="12">
        <v>20240112</v>
      </c>
      <c r="B14" s="12">
        <v>-0.01</v>
      </c>
      <c r="C14" s="12">
        <v>-0.1</v>
      </c>
      <c r="D14" s="12">
        <v>-0.49</v>
      </c>
      <c r="E14" s="12">
        <v>2.1999999999999999E-2</v>
      </c>
    </row>
    <row r="15" spans="1:9" ht="15.75" customHeight="1">
      <c r="A15" s="12">
        <v>20240116</v>
      </c>
      <c r="B15" s="12">
        <v>-0.47</v>
      </c>
      <c r="C15" s="12">
        <v>-0.76</v>
      </c>
      <c r="D15" s="12">
        <v>-0.6</v>
      </c>
      <c r="E15" s="12">
        <v>2.1999999999999999E-2</v>
      </c>
    </row>
    <row r="16" spans="1:9" ht="15.75" customHeight="1">
      <c r="A16" s="12">
        <v>20240117</v>
      </c>
      <c r="B16" s="12">
        <v>-0.59</v>
      </c>
      <c r="C16" s="12">
        <v>-7.0000000000000007E-2</v>
      </c>
      <c r="D16" s="12">
        <v>-0.25</v>
      </c>
      <c r="E16" s="12">
        <v>2.1999999999999999E-2</v>
      </c>
    </row>
    <row r="17" spans="1:5" ht="15.75" customHeight="1">
      <c r="A17" s="12">
        <v>20240118</v>
      </c>
      <c r="B17" s="12">
        <v>0.86</v>
      </c>
      <c r="C17" s="12">
        <v>-0.1</v>
      </c>
      <c r="D17" s="12">
        <v>-0.34</v>
      </c>
      <c r="E17" s="12">
        <v>2.1999999999999999E-2</v>
      </c>
    </row>
    <row r="18" spans="1:5" ht="15.75" customHeight="1">
      <c r="A18" s="12">
        <v>20240119</v>
      </c>
      <c r="B18" s="12">
        <v>1.19</v>
      </c>
      <c r="C18" s="12">
        <v>-0.46</v>
      </c>
      <c r="D18" s="12">
        <v>0.66</v>
      </c>
      <c r="E18" s="12">
        <v>2.1999999999999999E-2</v>
      </c>
    </row>
    <row r="19" spans="1:5" ht="15.75" customHeight="1">
      <c r="A19" s="12">
        <v>20240122</v>
      </c>
      <c r="B19" s="12">
        <v>0.39</v>
      </c>
      <c r="C19" s="12">
        <v>1.73</v>
      </c>
      <c r="D19" s="12">
        <v>0.57999999999999996</v>
      </c>
      <c r="E19" s="12">
        <v>2.1999999999999999E-2</v>
      </c>
    </row>
    <row r="20" spans="1:5" ht="14.5">
      <c r="A20" s="12">
        <v>20240123</v>
      </c>
      <c r="B20" s="12">
        <v>0.22</v>
      </c>
      <c r="C20" s="12">
        <v>-0.66</v>
      </c>
      <c r="D20" s="12">
        <v>-0.55000000000000004</v>
      </c>
      <c r="E20" s="12">
        <v>2.1999999999999999E-2</v>
      </c>
    </row>
    <row r="21" spans="1:5" ht="14.5">
      <c r="A21" s="12">
        <v>20240124</v>
      </c>
      <c r="B21" s="12">
        <v>-0.02</v>
      </c>
      <c r="C21" s="12">
        <v>-0.74</v>
      </c>
      <c r="D21" s="12">
        <v>0.06</v>
      </c>
      <c r="E21" s="12">
        <v>2.1999999999999999E-2</v>
      </c>
    </row>
    <row r="22" spans="1:5" ht="14.5">
      <c r="A22" s="12">
        <v>20240125</v>
      </c>
      <c r="B22" s="12">
        <v>0.46</v>
      </c>
      <c r="C22" s="12">
        <v>0.04</v>
      </c>
      <c r="D22" s="12">
        <v>0.56000000000000005</v>
      </c>
      <c r="E22" s="12">
        <v>2.1999999999999999E-2</v>
      </c>
    </row>
    <row r="23" spans="1:5" ht="14.5">
      <c r="A23" s="12">
        <v>20240126</v>
      </c>
      <c r="B23" s="12">
        <v>-0.02</v>
      </c>
      <c r="C23" s="12">
        <v>0.4</v>
      </c>
      <c r="D23" s="12">
        <v>-0.27</v>
      </c>
      <c r="E23" s="12">
        <v>2.1999999999999999E-2</v>
      </c>
    </row>
    <row r="24" spans="1:5" ht="14.5">
      <c r="A24" s="12">
        <v>20240129</v>
      </c>
      <c r="B24" s="12">
        <v>0.85</v>
      </c>
      <c r="C24" s="12">
        <v>1.07</v>
      </c>
      <c r="D24" s="12">
        <v>-0.59</v>
      </c>
      <c r="E24" s="12">
        <v>2.1999999999999999E-2</v>
      </c>
    </row>
    <row r="25" spans="1:5" ht="14.5">
      <c r="A25" s="12">
        <v>20240130</v>
      </c>
      <c r="B25" s="12">
        <v>-0.13</v>
      </c>
      <c r="C25" s="12">
        <v>-1.26</v>
      </c>
      <c r="D25" s="12">
        <v>0.84</v>
      </c>
      <c r="E25" s="12">
        <v>2.1999999999999999E-2</v>
      </c>
    </row>
    <row r="26" spans="1:5" ht="14.5">
      <c r="A26" s="12">
        <v>20240131</v>
      </c>
      <c r="B26" s="12">
        <v>-1.74</v>
      </c>
      <c r="C26" s="12">
        <v>-0.92</v>
      </c>
      <c r="D26" s="12">
        <v>-0.3</v>
      </c>
      <c r="E26" s="12">
        <v>2.1999999999999999E-2</v>
      </c>
    </row>
    <row r="27" spans="1:5" ht="14.5">
      <c r="A27" s="11"/>
      <c r="B27" s="11"/>
      <c r="C27" s="11"/>
      <c r="D27" s="11"/>
      <c r="E27" s="11"/>
    </row>
    <row r="28" spans="1:5" ht="14.5">
      <c r="A28" s="15" t="s">
        <v>24</v>
      </c>
      <c r="B28" s="14"/>
      <c r="C28" s="14"/>
      <c r="D28" s="14"/>
      <c r="E28" s="11"/>
    </row>
  </sheetData>
  <mergeCells count="4">
    <mergeCell ref="A1:H1"/>
    <mergeCell ref="B2:E2"/>
    <mergeCell ref="B3:H3"/>
    <mergeCell ref="A28:D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35"/>
  <sheetViews>
    <sheetView workbookViewId="0">
      <selection activeCell="I2" sqref="I2"/>
    </sheetView>
  </sheetViews>
  <sheetFormatPr defaultColWidth="12.6328125" defaultRowHeight="15.75" customHeight="1"/>
  <sheetData>
    <row r="1" spans="1:9" ht="15.75" customHeight="1">
      <c r="A1" s="15" t="s">
        <v>25</v>
      </c>
      <c r="B1" s="14"/>
      <c r="C1" s="14"/>
      <c r="D1" s="14"/>
      <c r="E1" s="14"/>
      <c r="F1" s="14"/>
      <c r="G1" s="14"/>
      <c r="H1" s="14"/>
      <c r="I1" s="14"/>
    </row>
    <row r="2" spans="1:9" ht="15.75" customHeight="1">
      <c r="A2" s="11" t="s">
        <v>26</v>
      </c>
      <c r="B2" s="15" t="s">
        <v>27</v>
      </c>
      <c r="C2" s="14"/>
      <c r="D2" s="14"/>
      <c r="E2" s="14"/>
      <c r="F2" s="14"/>
      <c r="G2" s="14"/>
      <c r="H2" s="11"/>
      <c r="I2" s="18" t="s">
        <v>43</v>
      </c>
    </row>
    <row r="3" spans="1:9" ht="15.75" customHeight="1">
      <c r="A3" s="11" t="s">
        <v>28</v>
      </c>
      <c r="B3" s="11" t="s">
        <v>29</v>
      </c>
      <c r="C3" s="15" t="s">
        <v>30</v>
      </c>
      <c r="D3" s="14"/>
      <c r="E3" s="14"/>
      <c r="F3" s="11"/>
      <c r="G3" s="11"/>
      <c r="H3" s="11"/>
      <c r="I3" s="11"/>
    </row>
    <row r="4" spans="1:9" ht="15.75" customHeight="1">
      <c r="A4" s="15" t="s">
        <v>31</v>
      </c>
      <c r="B4" s="14"/>
      <c r="C4" s="14"/>
      <c r="D4" s="14"/>
      <c r="E4" s="14"/>
      <c r="F4" s="14"/>
      <c r="G4" s="14"/>
      <c r="H4" s="14"/>
      <c r="I4" s="14"/>
    </row>
    <row r="5" spans="1:9" ht="15.75" customHeight="1">
      <c r="A5" s="15" t="s">
        <v>32</v>
      </c>
      <c r="B5" s="14"/>
      <c r="C5" s="14"/>
      <c r="D5" s="14"/>
      <c r="E5" s="14"/>
      <c r="F5" s="14"/>
      <c r="G5" s="14"/>
      <c r="H5" s="14"/>
      <c r="I5" s="11"/>
    </row>
    <row r="6" spans="1:9" ht="15.75" customHeight="1">
      <c r="A6" s="15" t="s">
        <v>33</v>
      </c>
      <c r="B6" s="14"/>
      <c r="C6" s="14"/>
      <c r="D6" s="14"/>
      <c r="E6" s="14"/>
      <c r="F6" s="14"/>
      <c r="G6" s="14"/>
      <c r="H6" s="14"/>
      <c r="I6" s="14"/>
    </row>
    <row r="7" spans="1:9" ht="15.75" customHeight="1">
      <c r="A7" s="15" t="s">
        <v>34</v>
      </c>
      <c r="B7" s="14"/>
      <c r="C7" s="14"/>
      <c r="D7" s="14"/>
      <c r="E7" s="14"/>
      <c r="F7" s="14"/>
      <c r="G7" s="14"/>
      <c r="H7" s="14"/>
      <c r="I7" s="11"/>
    </row>
    <row r="8" spans="1:9" ht="15.75" customHeight="1">
      <c r="A8" s="15" t="s">
        <v>35</v>
      </c>
      <c r="B8" s="14"/>
      <c r="C8" s="14"/>
      <c r="D8" s="14"/>
      <c r="E8" s="14"/>
      <c r="F8" s="14"/>
      <c r="G8" s="14"/>
      <c r="H8" s="14"/>
      <c r="I8" s="11"/>
    </row>
    <row r="9" spans="1:9" ht="15.75" customHeight="1">
      <c r="A9" s="15" t="s">
        <v>36</v>
      </c>
      <c r="B9" s="14"/>
      <c r="C9" s="14"/>
      <c r="D9" s="14"/>
      <c r="E9" s="14"/>
      <c r="F9" s="14"/>
      <c r="G9" s="14"/>
      <c r="H9" s="14"/>
      <c r="I9" s="11"/>
    </row>
    <row r="10" spans="1:9" ht="15.75" customHeight="1">
      <c r="A10" s="15" t="s">
        <v>37</v>
      </c>
      <c r="B10" s="14"/>
      <c r="C10" s="14"/>
      <c r="D10" s="11"/>
      <c r="E10" s="11"/>
      <c r="F10" s="11"/>
      <c r="G10" s="11"/>
      <c r="H10" s="11"/>
      <c r="I10" s="11"/>
    </row>
    <row r="11" spans="1:9" ht="15.75" customHeight="1">
      <c r="A11" s="11"/>
      <c r="B11" s="11"/>
      <c r="C11" s="11"/>
      <c r="D11" s="11"/>
      <c r="E11" s="11"/>
      <c r="F11" s="11"/>
      <c r="G11" s="11"/>
      <c r="H11" s="11"/>
      <c r="I11" s="11"/>
    </row>
    <row r="12" spans="1:9" ht="15.75" customHeight="1">
      <c r="A12" s="15" t="s">
        <v>38</v>
      </c>
      <c r="B12" s="14"/>
      <c r="C12" s="14"/>
      <c r="D12" s="14"/>
      <c r="E12" s="14"/>
      <c r="F12" s="11"/>
      <c r="G12" s="11"/>
      <c r="H12" s="11"/>
      <c r="I12" s="11"/>
    </row>
    <row r="13" spans="1:9" ht="15.75" customHeight="1">
      <c r="A13" s="11"/>
      <c r="B13" s="11"/>
      <c r="C13" s="11"/>
      <c r="D13" s="11"/>
      <c r="E13" s="11"/>
      <c r="F13" s="11"/>
      <c r="G13" s="11"/>
      <c r="H13" s="11"/>
      <c r="I13" s="11"/>
    </row>
    <row r="14" spans="1:9" ht="15.75" customHeight="1">
      <c r="A14" s="11"/>
      <c r="B14" s="11" t="s">
        <v>39</v>
      </c>
      <c r="C14" s="11"/>
      <c r="D14" s="11"/>
      <c r="E14" s="11"/>
      <c r="F14" s="11"/>
      <c r="G14" s="11"/>
      <c r="H14" s="11"/>
      <c r="I14" s="11"/>
    </row>
    <row r="15" spans="1:9" ht="15.75" customHeight="1">
      <c r="A15" s="12">
        <v>20240104</v>
      </c>
      <c r="B15" s="12">
        <v>-0.33</v>
      </c>
      <c r="C15" s="11"/>
    </row>
    <row r="16" spans="1:9" ht="15.75" customHeight="1">
      <c r="A16" s="12">
        <v>20240105</v>
      </c>
      <c r="B16" s="12">
        <v>-0.28000000000000003</v>
      </c>
      <c r="C16" s="11"/>
    </row>
    <row r="17" spans="1:3" ht="15.75" customHeight="1">
      <c r="A17" s="12">
        <v>20240108</v>
      </c>
      <c r="B17" s="12">
        <v>0.88</v>
      </c>
      <c r="C17" s="11"/>
    </row>
    <row r="18" spans="1:3" ht="15.75" customHeight="1">
      <c r="A18" s="12">
        <v>20240109</v>
      </c>
      <c r="B18" s="12">
        <v>0.99</v>
      </c>
      <c r="C18" s="11"/>
    </row>
    <row r="19" spans="1:3" ht="15.75" customHeight="1">
      <c r="A19" s="12">
        <v>20240110</v>
      </c>
      <c r="B19" s="12">
        <v>0.98</v>
      </c>
      <c r="C19" s="11"/>
    </row>
    <row r="20" spans="1:3" ht="14.5">
      <c r="A20" s="12">
        <v>20240111</v>
      </c>
      <c r="B20" s="12">
        <v>0.95</v>
      </c>
      <c r="C20" s="11"/>
    </row>
    <row r="21" spans="1:3" ht="14.5">
      <c r="A21" s="12">
        <v>20240112</v>
      </c>
      <c r="B21" s="12">
        <v>0.66</v>
      </c>
      <c r="C21" s="11"/>
    </row>
    <row r="22" spans="1:3" ht="14.5">
      <c r="A22" s="12">
        <v>20240116</v>
      </c>
      <c r="B22" s="12">
        <v>1.1000000000000001</v>
      </c>
      <c r="C22" s="11"/>
    </row>
    <row r="23" spans="1:3" ht="14.5">
      <c r="A23" s="12">
        <v>20240117</v>
      </c>
      <c r="B23" s="12">
        <v>0.57999999999999996</v>
      </c>
      <c r="C23" s="11"/>
    </row>
    <row r="24" spans="1:3" ht="14.5">
      <c r="A24" s="12">
        <v>20240118</v>
      </c>
      <c r="B24" s="12">
        <v>0.9</v>
      </c>
      <c r="C24" s="11"/>
    </row>
    <row r="25" spans="1:3" ht="14.5">
      <c r="A25" s="12">
        <v>20240119</v>
      </c>
      <c r="B25" s="12">
        <v>0.81</v>
      </c>
      <c r="C25" s="11"/>
    </row>
    <row r="26" spans="1:3" ht="14.5">
      <c r="A26" s="12">
        <v>20240122</v>
      </c>
      <c r="B26" s="12">
        <v>-0.02</v>
      </c>
      <c r="C26" s="11"/>
    </row>
    <row r="27" spans="1:3" ht="14.5">
      <c r="A27" s="12">
        <v>20240123</v>
      </c>
      <c r="B27" s="12">
        <v>-0.61</v>
      </c>
      <c r="C27" s="11"/>
    </row>
    <row r="28" spans="1:3" ht="14.5">
      <c r="A28" s="12">
        <v>20240124</v>
      </c>
      <c r="B28" s="12">
        <v>0.62</v>
      </c>
      <c r="C28" s="11"/>
    </row>
    <row r="29" spans="1:3" ht="14.5">
      <c r="A29" s="12">
        <v>20240125</v>
      </c>
      <c r="B29" s="12">
        <v>-0.31</v>
      </c>
      <c r="C29" s="11"/>
    </row>
    <row r="30" spans="1:3" ht="14.5">
      <c r="A30" s="12">
        <v>20240126</v>
      </c>
      <c r="B30" s="12">
        <v>-0.11</v>
      </c>
      <c r="C30" s="11"/>
    </row>
    <row r="31" spans="1:3" ht="14.5">
      <c r="A31" s="12">
        <v>20240129</v>
      </c>
      <c r="B31" s="12">
        <v>0.35</v>
      </c>
      <c r="C31" s="11"/>
    </row>
    <row r="32" spans="1:3" ht="14.5">
      <c r="A32" s="12">
        <v>20240130</v>
      </c>
      <c r="B32" s="12">
        <v>0.48</v>
      </c>
      <c r="C32" s="11"/>
    </row>
    <row r="33" spans="1:3" ht="14.5">
      <c r="A33" s="12">
        <v>20240131</v>
      </c>
      <c r="B33" s="12">
        <v>-0.36</v>
      </c>
      <c r="C33" s="11"/>
    </row>
    <row r="34" spans="1:3" ht="14.5">
      <c r="A34" s="11"/>
      <c r="B34" s="11"/>
      <c r="C34" s="11"/>
    </row>
    <row r="35" spans="1:3" ht="14.5">
      <c r="A35" s="15"/>
      <c r="B35" s="14"/>
      <c r="C35" s="14"/>
    </row>
  </sheetData>
  <mergeCells count="12">
    <mergeCell ref="A6:I6"/>
    <mergeCell ref="A7:H7"/>
    <mergeCell ref="A1:I1"/>
    <mergeCell ref="B2:G2"/>
    <mergeCell ref="C3:E3"/>
    <mergeCell ref="A4:I4"/>
    <mergeCell ref="A5:H5"/>
    <mergeCell ref="A8:H8"/>
    <mergeCell ref="A9:H9"/>
    <mergeCell ref="A10:C10"/>
    <mergeCell ref="A12:E12"/>
    <mergeCell ref="A35:C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Our return</vt:lpstr>
      <vt:lpstr>Risk free rate</vt:lpstr>
      <vt:lpstr>Market return</vt:lpstr>
      <vt:lpstr>SMB and HML</vt:lpstr>
      <vt:lpstr>MOM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Simran Khurshid</cp:lastModifiedBy>
  <dcterms:modified xsi:type="dcterms:W3CDTF">2024-03-11T22:22:16Z</dcterms:modified>
</cp:coreProperties>
</file>