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UCL laptop  LBU 19_9_26/A. Modules/CASA0005 GIS&amp;S/Coursework_Methodology reperformed/Excel Files/"/>
    </mc:Choice>
  </mc:AlternateContent>
  <xr:revisionPtr revIDLastSave="0" documentId="13_ncr:1_{B9044F9B-581C-B446-8D10-9AC092F97464}" xr6:coauthVersionLast="45" xr6:coauthVersionMax="45" xr10:uidLastSave="{00000000-0000-0000-0000-000000000000}"/>
  <bookViews>
    <workbookView xWindow="9200" yWindow="460" windowWidth="28800" windowHeight="16460" xr2:uid="{00000000-000D-0000-FFFF-FFFF00000000}"/>
  </bookViews>
  <sheets>
    <sheet name="Data for new R1 stations" sheetId="1" r:id="rId1"/>
  </sheets>
  <definedNames>
    <definedName name="_xlnm._FilterDatabase" localSheetId="0" hidden="1">'Data for new R1 stations'!$A$1:$L$57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3" i="1" l="1"/>
  <c r="G63" i="1"/>
  <c r="G65" i="1" l="1"/>
  <c r="H64" i="1" s="1"/>
  <c r="J59" i="1"/>
  <c r="J63" i="1" s="1"/>
  <c r="I59" i="1"/>
  <c r="G37" i="1"/>
  <c r="H62" i="1"/>
  <c r="I62" i="1"/>
  <c r="J62" i="1"/>
  <c r="K62" i="1"/>
  <c r="L62" i="1"/>
  <c r="G62" i="1"/>
  <c r="L59" i="1"/>
  <c r="L63" i="1" s="1"/>
  <c r="K64" i="1" l="1"/>
  <c r="J64" i="1"/>
  <c r="I64" i="1"/>
  <c r="G64" i="1"/>
  <c r="H59" i="1"/>
  <c r="H63" i="1" s="1"/>
  <c r="K59" i="1"/>
  <c r="K63" i="1" s="1"/>
  <c r="G59" i="1"/>
</calcChain>
</file>

<file path=xl/sharedStrings.xml><?xml version="1.0" encoding="utf-8"?>
<sst xmlns="http://schemas.openxmlformats.org/spreadsheetml/2006/main" count="318" uniqueCount="163">
  <si>
    <t>osm_id</t>
  </si>
  <si>
    <t>code</t>
  </si>
  <si>
    <t>fclass</t>
  </si>
  <si>
    <t>name</t>
  </si>
  <si>
    <t>area (m2)</t>
  </si>
  <si>
    <t>24830790</t>
  </si>
  <si>
    <t>7212</t>
  </si>
  <si>
    <t>retail</t>
  </si>
  <si>
    <t>Southernwood Retail Park</t>
  </si>
  <si>
    <t>10649</t>
  </si>
  <si>
    <t>26232328</t>
  </si>
  <si>
    <t>7203</t>
  </si>
  <si>
    <t>residential</t>
  </si>
  <si>
    <t>42334</t>
  </si>
  <si>
    <t>48045795</t>
  </si>
  <si>
    <t>5506</t>
  </si>
  <si>
    <t>52291984</t>
  </si>
  <si>
    <t>11971</t>
  </si>
  <si>
    <t>52291986</t>
  </si>
  <si>
    <t>56006</t>
  </si>
  <si>
    <t>52333555</t>
  </si>
  <si>
    <t>64835</t>
  </si>
  <si>
    <t>52528350</t>
  </si>
  <si>
    <t>48474</t>
  </si>
  <si>
    <t>52528352</t>
  </si>
  <si>
    <t>21373</t>
  </si>
  <si>
    <t>52528354</t>
  </si>
  <si>
    <t>7204</t>
  </si>
  <si>
    <t>industrial</t>
  </si>
  <si>
    <t>2295</t>
  </si>
  <si>
    <t>52528357</t>
  </si>
  <si>
    <t>482</t>
  </si>
  <si>
    <t>52588146</t>
  </si>
  <si>
    <t>378</t>
  </si>
  <si>
    <t>53104449</t>
  </si>
  <si>
    <t>1347</t>
  </si>
  <si>
    <t>53104450</t>
  </si>
  <si>
    <t>20860</t>
  </si>
  <si>
    <t>53104451</t>
  </si>
  <si>
    <t>23607</t>
  </si>
  <si>
    <t>55280914</t>
  </si>
  <si>
    <t>23071</t>
  </si>
  <si>
    <t>85172459</t>
  </si>
  <si>
    <t>5492</t>
  </si>
  <si>
    <t>156931394</t>
  </si>
  <si>
    <t>7202</t>
  </si>
  <si>
    <t>park</t>
  </si>
  <si>
    <t>Surrey Square Park</t>
  </si>
  <si>
    <t>1500</t>
  </si>
  <si>
    <t>172781156</t>
  </si>
  <si>
    <t>7218</t>
  </si>
  <si>
    <t>grass</t>
  </si>
  <si>
    <t>1243</t>
  </si>
  <si>
    <t>172781157</t>
  </si>
  <si>
    <t>305</t>
  </si>
  <si>
    <t>407205014</t>
  </si>
  <si>
    <t>7209</t>
  </si>
  <si>
    <t>commercial</t>
  </si>
  <si>
    <t>Mandela Way Bus Depot</t>
  </si>
  <si>
    <t>3352</t>
  </si>
  <si>
    <t>507836936</t>
  </si>
  <si>
    <t>Burgess Park</t>
  </si>
  <si>
    <t>11182</t>
  </si>
  <si>
    <t>608784275</t>
  </si>
  <si>
    <t>47651</t>
  </si>
  <si>
    <t>608784276</t>
  </si>
  <si>
    <t>29370</t>
  </si>
  <si>
    <t>19831978</t>
  </si>
  <si>
    <t>Cantium Retail Park</t>
  </si>
  <si>
    <t>64145</t>
  </si>
  <si>
    <t>26148040</t>
  </si>
  <si>
    <t>66166</t>
  </si>
  <si>
    <t>31178393</t>
  </si>
  <si>
    <t>7205</t>
  </si>
  <si>
    <t>farm</t>
  </si>
  <si>
    <t>St James's Road Stables</t>
  </si>
  <si>
    <t>6653</t>
  </si>
  <si>
    <t>31178514</t>
  </si>
  <si>
    <t>1836</t>
  </si>
  <si>
    <t>35448952</t>
  </si>
  <si>
    <t>2981</t>
  </si>
  <si>
    <t>48119692</t>
  </si>
  <si>
    <t>10320</t>
  </si>
  <si>
    <t>52334016</t>
  </si>
  <si>
    <t>22527</t>
  </si>
  <si>
    <t>52588837</t>
  </si>
  <si>
    <t>7082</t>
  </si>
  <si>
    <t>52588840</t>
  </si>
  <si>
    <t>18812</t>
  </si>
  <si>
    <t>52588841</t>
  </si>
  <si>
    <t>14778</t>
  </si>
  <si>
    <t>52588842</t>
  </si>
  <si>
    <t>2906</t>
  </si>
  <si>
    <t>52589385</t>
  </si>
  <si>
    <t>1157</t>
  </si>
  <si>
    <t>86259399</t>
  </si>
  <si>
    <t>7207</t>
  </si>
  <si>
    <t>allotments</t>
  </si>
  <si>
    <t>Northfield House soft fruit orchard</t>
  </si>
  <si>
    <t>111387315</t>
  </si>
  <si>
    <t>Leyton Square</t>
  </si>
  <si>
    <t>8411</t>
  </si>
  <si>
    <t>137385499</t>
  </si>
  <si>
    <t>Integrated Waste Management Facility</t>
  </si>
  <si>
    <t>137</t>
  </si>
  <si>
    <t>431646830</t>
  </si>
  <si>
    <t>401</t>
  </si>
  <si>
    <t>431650069</t>
  </si>
  <si>
    <t>33051</t>
  </si>
  <si>
    <t>447297184</t>
  </si>
  <si>
    <t>New Cross Substation</t>
  </si>
  <si>
    <t>16498</t>
  </si>
  <si>
    <t>480676764</t>
  </si>
  <si>
    <t>47</t>
  </si>
  <si>
    <t>480676765</t>
  </si>
  <si>
    <t>49</t>
  </si>
  <si>
    <t>480676766</t>
  </si>
  <si>
    <t>273</t>
  </si>
  <si>
    <t>480676767</t>
  </si>
  <si>
    <t>27</t>
  </si>
  <si>
    <t>507820583</t>
  </si>
  <si>
    <t>7340</t>
  </si>
  <si>
    <t>507837997</t>
  </si>
  <si>
    <t>3023</t>
  </si>
  <si>
    <t>617439828</t>
  </si>
  <si>
    <t>Ledbury Estate</t>
  </si>
  <si>
    <t>13438</t>
  </si>
  <si>
    <t>617439829</t>
  </si>
  <si>
    <t>Friary Estate</t>
  </si>
  <si>
    <t>42074</t>
  </si>
  <si>
    <t>617439830</t>
  </si>
  <si>
    <t>1480</t>
  </si>
  <si>
    <t>617656793</t>
  </si>
  <si>
    <t>1800</t>
  </si>
  <si>
    <t>617656794</t>
  </si>
  <si>
    <t>894</t>
  </si>
  <si>
    <t>617656832</t>
  </si>
  <si>
    <t>1014</t>
  </si>
  <si>
    <t>635396615</t>
  </si>
  <si>
    <t>17234</t>
  </si>
  <si>
    <t>681903723</t>
  </si>
  <si>
    <t>Six Bridges Trading Estate</t>
  </si>
  <si>
    <t>39180</t>
  </si>
  <si>
    <t>714461926</t>
  </si>
  <si>
    <t>9071</t>
  </si>
  <si>
    <t>Green Spaces</t>
  </si>
  <si>
    <t>Retail</t>
  </si>
  <si>
    <t>Commercial</t>
  </si>
  <si>
    <t xml:space="preserve">Industrial </t>
  </si>
  <si>
    <t xml:space="preserve">Residential </t>
  </si>
  <si>
    <t>Total Area</t>
  </si>
  <si>
    <t>x</t>
  </si>
  <si>
    <t>﻿#377eb8</t>
  </si>
  <si>
    <t>COMMERCIAL</t>
  </si>
  <si>
    <t>GREEN SPACES</t>
  </si>
  <si>
    <t>RETAIL</t>
  </si>
  <si>
    <t>INDUSTRIAL</t>
  </si>
  <si>
    <t xml:space="preserve">RESIDENTIAL </t>
  </si>
  <si>
    <t>﻿#984ea3</t>
  </si>
  <si>
    <t>﻿#e41a1c</t>
  </si>
  <si>
    <t>﻿#ff7f00</t>
  </si>
  <si>
    <t>﻿#4daf4a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</si>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</sst>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2" fontId="2" fillId="2" borderId="2" xfId="0" applyNumberFormat="1" applyFont="1" applyFill="1" applyBorder="1"/>
    <xf numFmtId="2" fontId="0" fillId="0" borderId="0" xfId="0" applyNumberFormat="1" applyBorder="1"/>
    <xf numFmtId="2" fontId="2" fillId="2" borderId="5" xfId="0" applyNumberFormat="1" applyFont="1" applyFill="1" applyBorder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Border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F00"/>
      <color rgb="FF984EA3"/>
      <color rgb="FF377EB8"/>
      <color rgb="FF4DA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88934668143868"/>
          <c:y val="7.2926162260711025E-2"/>
          <c:w val="0.5768774344478893"/>
          <c:h val="0.886964448495897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DAF4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3E-884B-994F-4C544EAC7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43E-884B-994F-4C544EAC7A48}"/>
              </c:ext>
            </c:extLst>
          </c:dPt>
          <c:dPt>
            <c:idx val="2"/>
            <c:bubble3D val="0"/>
            <c:spPr>
              <a:solidFill>
                <a:srgbClr val="377EB8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3E-884B-994F-4C544EAC7A48}"/>
              </c:ext>
            </c:extLst>
          </c:dPt>
          <c:dPt>
            <c:idx val="3"/>
            <c:bubble3D val="0"/>
            <c:spPr>
              <a:solidFill>
                <a:srgbClr val="984E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43E-884B-994F-4C544EAC7A48}"/>
              </c:ext>
            </c:extLst>
          </c:dPt>
          <c:dPt>
            <c:idx val="4"/>
            <c:bubble3D val="0"/>
            <c:spPr>
              <a:solidFill>
                <a:srgbClr val="FF7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3E-884B-994F-4C544EAC7A48}"/>
              </c:ext>
            </c:extLst>
          </c:dPt>
          <c:dLbls>
            <c:dLbl>
              <c:idx val="0"/>
              <c:layout>
                <c:manualLayout>
                  <c:x val="-0.3921384813668472"/>
                  <c:y val="5.625215798275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/>
                      <a:t>Green</a:t>
                    </a:r>
                    <a:r>
                      <a:rPr lang="en-US" sz="1600" baseline="0"/>
                      <a:t> Spaces 0.6%</a:t>
                    </a:r>
                    <a:endParaRPr lang="en-US" sz="16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6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9298470632737"/>
                      <c:h val="0.201747850587483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3E-884B-994F-4C544EAC7A48}"/>
                </c:ext>
              </c:extLst>
            </c:dLbl>
            <c:dLbl>
              <c:idx val="1"/>
              <c:layout>
                <c:manualLayout>
                  <c:x val="0.10523818897637795"/>
                  <c:y val="3.68073782443861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Retail</a:t>
                    </a:r>
                    <a:r>
                      <a:rPr lang="en-US" baseline="0"/>
                      <a:t> 20.82%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E-884B-994F-4C544EAC7A48}"/>
                </c:ext>
              </c:extLst>
            </c:dLbl>
            <c:dLbl>
              <c:idx val="2"/>
              <c:layout>
                <c:manualLayout>
                  <c:x val="2.9665791776027996E-2"/>
                  <c:y val="1.6163969087197434E-2"/>
                </c:manualLayout>
              </c:layout>
              <c:tx>
                <c:rich>
                  <a:bodyPr/>
                  <a:lstStyle/>
                  <a:p>
                    <a:fld id="{852F272F-6210-8B4C-8638-7D4ABB8C5D6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0.41%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43E-884B-994F-4C544EAC7A48}"/>
                </c:ext>
              </c:extLst>
            </c:dLbl>
            <c:dLbl>
              <c:idx val="3"/>
              <c:layout>
                <c:manualLayout>
                  <c:x val="4.7884951881014874E-2"/>
                  <c:y val="-4.1280256634587342E-2"/>
                </c:manualLayout>
              </c:layout>
              <c:tx>
                <c:rich>
                  <a:bodyPr/>
                  <a:lstStyle/>
                  <a:p>
                    <a:fld id="{EC6C44DC-1180-CC48-B1A4-DB723CA672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29.51%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3E-884B-994F-4C544EAC7A48}"/>
                </c:ext>
              </c:extLst>
            </c:dLbl>
            <c:dLbl>
              <c:idx val="4"/>
              <c:layout>
                <c:manualLayout>
                  <c:x val="-6.5518153980752405E-2"/>
                  <c:y val="-1.9442986293379993E-2"/>
                </c:manualLayout>
              </c:layout>
              <c:tx>
                <c:rich>
                  <a:bodyPr/>
                  <a:lstStyle/>
                  <a:p>
                    <a:fld id="{368ED332-B462-D643-B4E6-B3666CEB9BF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48.66%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3E-884B-994F-4C544EAC7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for new R1 stations'!$G$62:$K$62</c:f>
              <c:strCache>
                <c:ptCount val="5"/>
                <c:pt idx="0">
                  <c:v>Green Spaces</c:v>
                </c:pt>
                <c:pt idx="1">
                  <c:v>Retail</c:v>
                </c:pt>
                <c:pt idx="2">
                  <c:v>Commercial</c:v>
                </c:pt>
                <c:pt idx="3">
                  <c:v>Industrial </c:v>
                </c:pt>
                <c:pt idx="4">
                  <c:v>Residential </c:v>
                </c:pt>
              </c:strCache>
            </c:strRef>
          </c:cat>
          <c:val>
            <c:numRef>
              <c:f>'Data for new R1 stations'!$G$63:$K$63</c:f>
              <c:numCache>
                <c:formatCode>General</c:formatCode>
                <c:ptCount val="5"/>
                <c:pt idx="0">
                  <c:v>4903</c:v>
                </c:pt>
                <c:pt idx="1">
                  <c:v>169525</c:v>
                </c:pt>
                <c:pt idx="2">
                  <c:v>3352</c:v>
                </c:pt>
                <c:pt idx="3">
                  <c:v>240276</c:v>
                </c:pt>
                <c:pt idx="4">
                  <c:v>396229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884B-994F-4C544EAC7A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243415</xdr:colOff>
      <xdr:row>74</xdr:row>
      <xdr:rowOff>95251</xdr:rowOff>
    </xdr:from>
    <xdr:to>
      <xdr:col>9</xdr:col>
      <xdr:colOff>941917</xdr:colOff>
      <xdr:row>97</xdr:row>
      <xdr:rowOff>63501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3854A-CE76-204D-B864-41547B2F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showGridLines="0" showRowColHeaders="0" tabSelected="1" topLeftCell="C64" zoomScale="120" zoomScaleNormal="120" workbookViewId="0">
      <selection activeCell="M76" sqref="M76"/>
    </sheetView>
  </sheetViews>
  <sheetFormatPr baseColWidth="10" defaultRowHeight="13" x14ac:dyDescent="0.15"/>
  <cols>
    <col min="1" max="3" width="15"/>
    <col min="5" max="5" width="15"/>
    <col min="6" max="6" width="15" style="18"/>
    <col min="7" max="1025" width="15"/>
  </cols>
  <sheetData>
    <row r="1" spans="1:12" x14ac:dyDescent="0.15">
      <c r="A1" s="6" t="s">
        <v>0</v>
      </c>
      <c r="B1" s="7" t="s">
        <v>1</v>
      </c>
      <c r="C1" s="7" t="s">
        <v>2</v>
      </c>
      <c r="D1" s="7"/>
      <c r="E1" s="7" t="s">
        <v>3</v>
      </c>
      <c r="F1" s="15" t="s">
        <v>4</v>
      </c>
      <c r="G1" s="7" t="s">
        <v>145</v>
      </c>
      <c r="H1" s="7" t="s">
        <v>146</v>
      </c>
      <c r="I1" s="7" t="s">
        <v>147</v>
      </c>
      <c r="J1" s="7" t="s">
        <v>148</v>
      </c>
      <c r="K1" s="7" t="s">
        <v>149</v>
      </c>
      <c r="L1" s="8" t="s">
        <v>146</v>
      </c>
    </row>
    <row r="2" spans="1:12" x14ac:dyDescent="0.15">
      <c r="A2" s="9" t="s">
        <v>5</v>
      </c>
      <c r="B2" s="10" t="s">
        <v>6</v>
      </c>
      <c r="C2" s="10" t="s">
        <v>7</v>
      </c>
      <c r="D2" s="19" t="s">
        <v>151</v>
      </c>
      <c r="E2" s="10" t="s">
        <v>8</v>
      </c>
      <c r="F2" s="20" t="s">
        <v>9</v>
      </c>
      <c r="G2" s="10"/>
      <c r="H2" s="16">
        <v>10649</v>
      </c>
      <c r="I2" s="10"/>
      <c r="J2" s="10"/>
      <c r="K2" s="10"/>
      <c r="L2" s="11"/>
    </row>
    <row r="3" spans="1:12" x14ac:dyDescent="0.15">
      <c r="A3" s="9" t="s">
        <v>10</v>
      </c>
      <c r="B3" s="10" t="s">
        <v>11</v>
      </c>
      <c r="C3" s="10" t="s">
        <v>12</v>
      </c>
      <c r="D3" s="19" t="s">
        <v>151</v>
      </c>
      <c r="E3" s="10"/>
      <c r="F3" s="16" t="s">
        <v>13</v>
      </c>
      <c r="G3" s="10"/>
      <c r="H3" s="10"/>
      <c r="I3" s="10"/>
      <c r="J3" s="10"/>
      <c r="K3" s="16">
        <v>42334</v>
      </c>
      <c r="L3" s="11"/>
    </row>
    <row r="4" spans="1:12" x14ac:dyDescent="0.15">
      <c r="A4" s="9" t="s">
        <v>14</v>
      </c>
      <c r="B4" s="10" t="s">
        <v>11</v>
      </c>
      <c r="C4" s="10" t="s">
        <v>12</v>
      </c>
      <c r="D4" s="19" t="s">
        <v>151</v>
      </c>
      <c r="E4" s="10"/>
      <c r="F4" s="16" t="s">
        <v>15</v>
      </c>
      <c r="G4" s="10"/>
      <c r="H4" s="10"/>
      <c r="I4" s="10"/>
      <c r="J4" s="10"/>
      <c r="K4" s="16">
        <v>5506</v>
      </c>
      <c r="L4" s="11"/>
    </row>
    <row r="5" spans="1:12" x14ac:dyDescent="0.15">
      <c r="A5" s="9" t="s">
        <v>16</v>
      </c>
      <c r="B5" s="10" t="s">
        <v>6</v>
      </c>
      <c r="C5" s="10" t="s">
        <v>7</v>
      </c>
      <c r="D5" s="19" t="s">
        <v>151</v>
      </c>
      <c r="E5" s="10"/>
      <c r="F5" s="16" t="s">
        <v>17</v>
      </c>
      <c r="G5" s="10"/>
      <c r="H5" s="16">
        <v>11971</v>
      </c>
      <c r="I5" s="10"/>
      <c r="J5" s="10"/>
      <c r="K5" s="10"/>
      <c r="L5" s="11"/>
    </row>
    <row r="6" spans="1:12" x14ac:dyDescent="0.15">
      <c r="A6" s="9" t="s">
        <v>18</v>
      </c>
      <c r="B6" s="10" t="s">
        <v>11</v>
      </c>
      <c r="C6" s="10" t="s">
        <v>12</v>
      </c>
      <c r="D6" s="19" t="s">
        <v>151</v>
      </c>
      <c r="E6" s="10"/>
      <c r="F6" s="16" t="s">
        <v>19</v>
      </c>
      <c r="G6" s="10"/>
      <c r="H6" s="10"/>
      <c r="I6" s="10"/>
      <c r="J6" s="10"/>
      <c r="K6" s="16">
        <v>56006</v>
      </c>
      <c r="L6" s="11"/>
    </row>
    <row r="7" spans="1:12" x14ac:dyDescent="0.15">
      <c r="A7" s="9" t="s">
        <v>20</v>
      </c>
      <c r="B7" s="10" t="s">
        <v>11</v>
      </c>
      <c r="C7" s="10" t="s">
        <v>12</v>
      </c>
      <c r="D7" s="19" t="s">
        <v>151</v>
      </c>
      <c r="E7" s="10"/>
      <c r="F7" s="16" t="s">
        <v>21</v>
      </c>
      <c r="G7" s="10"/>
      <c r="H7" s="10"/>
      <c r="I7" s="10"/>
      <c r="J7" s="10"/>
      <c r="K7" s="16">
        <v>64835</v>
      </c>
      <c r="L7" s="11"/>
    </row>
    <row r="8" spans="1:12" x14ac:dyDescent="0.15">
      <c r="A8" s="9" t="s">
        <v>22</v>
      </c>
      <c r="B8" s="10" t="s">
        <v>11</v>
      </c>
      <c r="C8" s="10" t="s">
        <v>12</v>
      </c>
      <c r="D8" s="19" t="s">
        <v>151</v>
      </c>
      <c r="E8" s="10"/>
      <c r="F8" s="16" t="s">
        <v>23</v>
      </c>
      <c r="G8" s="10"/>
      <c r="H8" s="10"/>
      <c r="I8" s="10"/>
      <c r="J8" s="10"/>
      <c r="K8" s="16">
        <v>48474</v>
      </c>
      <c r="L8" s="11"/>
    </row>
    <row r="9" spans="1:12" x14ac:dyDescent="0.15">
      <c r="A9" s="9" t="s">
        <v>24</v>
      </c>
      <c r="B9" s="10" t="s">
        <v>11</v>
      </c>
      <c r="C9" s="10" t="s">
        <v>12</v>
      </c>
      <c r="D9" s="19" t="s">
        <v>151</v>
      </c>
      <c r="E9" s="10"/>
      <c r="F9" s="16" t="s">
        <v>25</v>
      </c>
      <c r="G9" s="10"/>
      <c r="H9" s="10"/>
      <c r="I9" s="10"/>
      <c r="J9" s="10"/>
      <c r="K9" s="16">
        <v>21373</v>
      </c>
      <c r="L9" s="11"/>
    </row>
    <row r="10" spans="1:12" x14ac:dyDescent="0.15">
      <c r="A10" s="9" t="s">
        <v>26</v>
      </c>
      <c r="B10" s="10" t="s">
        <v>27</v>
      </c>
      <c r="C10" s="10" t="s">
        <v>28</v>
      </c>
      <c r="D10" s="19" t="s">
        <v>151</v>
      </c>
      <c r="E10" s="10"/>
      <c r="F10" s="16" t="s">
        <v>29</v>
      </c>
      <c r="G10" s="10"/>
      <c r="H10" s="10"/>
      <c r="I10" s="10"/>
      <c r="J10" s="16">
        <v>2295</v>
      </c>
      <c r="K10" s="10"/>
      <c r="L10" s="11"/>
    </row>
    <row r="11" spans="1:12" x14ac:dyDescent="0.15">
      <c r="A11" s="9" t="s">
        <v>30</v>
      </c>
      <c r="B11" s="10" t="s">
        <v>11</v>
      </c>
      <c r="C11" s="10" t="s">
        <v>12</v>
      </c>
      <c r="D11" s="19" t="s">
        <v>151</v>
      </c>
      <c r="E11" s="10"/>
      <c r="F11" s="16" t="s">
        <v>31</v>
      </c>
      <c r="G11" s="10"/>
      <c r="H11" s="10"/>
      <c r="I11" s="10"/>
      <c r="J11" s="10"/>
      <c r="K11" s="16">
        <v>482</v>
      </c>
      <c r="L11" s="11"/>
    </row>
    <row r="12" spans="1:12" x14ac:dyDescent="0.15">
      <c r="A12" s="9" t="s">
        <v>32</v>
      </c>
      <c r="B12" s="10" t="s">
        <v>11</v>
      </c>
      <c r="C12" s="10" t="s">
        <v>12</v>
      </c>
      <c r="D12" s="19" t="s">
        <v>151</v>
      </c>
      <c r="E12" s="10"/>
      <c r="F12" s="16" t="s">
        <v>33</v>
      </c>
      <c r="G12" s="10"/>
      <c r="H12" s="10"/>
      <c r="I12" s="10"/>
      <c r="J12" s="10"/>
      <c r="K12" s="16">
        <v>378</v>
      </c>
      <c r="L12" s="11"/>
    </row>
    <row r="13" spans="1:12" x14ac:dyDescent="0.15">
      <c r="A13" s="9" t="s">
        <v>34</v>
      </c>
      <c r="B13" s="10" t="s">
        <v>11</v>
      </c>
      <c r="C13" s="10" t="s">
        <v>12</v>
      </c>
      <c r="D13" s="19" t="s">
        <v>151</v>
      </c>
      <c r="E13" s="10"/>
      <c r="F13" s="16" t="s">
        <v>35</v>
      </c>
      <c r="G13" s="10"/>
      <c r="H13" s="10"/>
      <c r="I13" s="10"/>
      <c r="J13" s="10"/>
      <c r="K13" s="16">
        <v>1347</v>
      </c>
      <c r="L13" s="11"/>
    </row>
    <row r="14" spans="1:12" x14ac:dyDescent="0.15">
      <c r="A14" s="9" t="s">
        <v>36</v>
      </c>
      <c r="B14" s="10" t="s">
        <v>6</v>
      </c>
      <c r="C14" s="10" t="s">
        <v>7</v>
      </c>
      <c r="D14" s="19" t="s">
        <v>151</v>
      </c>
      <c r="E14" s="10"/>
      <c r="F14" s="16" t="s">
        <v>37</v>
      </c>
      <c r="G14" s="10"/>
      <c r="H14" s="16">
        <v>20860</v>
      </c>
      <c r="I14" s="10"/>
      <c r="J14" s="10"/>
      <c r="K14" s="10"/>
      <c r="L14" s="11"/>
    </row>
    <row r="15" spans="1:12" x14ac:dyDescent="0.15">
      <c r="A15" s="9" t="s">
        <v>38</v>
      </c>
      <c r="B15" s="10" t="s">
        <v>11</v>
      </c>
      <c r="C15" s="10" t="s">
        <v>12</v>
      </c>
      <c r="D15" s="19" t="s">
        <v>151</v>
      </c>
      <c r="E15" s="10"/>
      <c r="F15" s="16" t="s">
        <v>39</v>
      </c>
      <c r="G15" s="10"/>
      <c r="H15" s="10"/>
      <c r="I15" s="10"/>
      <c r="J15" s="10"/>
      <c r="K15" s="16">
        <v>23607</v>
      </c>
      <c r="L15" s="11"/>
    </row>
    <row r="16" spans="1:12" x14ac:dyDescent="0.15">
      <c r="A16" s="9" t="s">
        <v>40</v>
      </c>
      <c r="B16" s="10" t="s">
        <v>6</v>
      </c>
      <c r="C16" s="10" t="s">
        <v>7</v>
      </c>
      <c r="D16" s="19" t="s">
        <v>151</v>
      </c>
      <c r="E16" s="10"/>
      <c r="F16" s="16" t="s">
        <v>41</v>
      </c>
      <c r="G16" s="10"/>
      <c r="H16" s="16">
        <v>23071</v>
      </c>
      <c r="I16" s="10"/>
      <c r="J16" s="10"/>
      <c r="K16" s="10"/>
      <c r="L16" s="11"/>
    </row>
    <row r="17" spans="1:12" x14ac:dyDescent="0.15">
      <c r="A17" s="9" t="s">
        <v>42</v>
      </c>
      <c r="B17" s="10" t="s">
        <v>6</v>
      </c>
      <c r="C17" s="10" t="s">
        <v>7</v>
      </c>
      <c r="D17" s="19" t="s">
        <v>151</v>
      </c>
      <c r="E17" s="10"/>
      <c r="F17" s="16" t="s">
        <v>43</v>
      </c>
      <c r="G17" s="10"/>
      <c r="H17" s="16">
        <v>5492</v>
      </c>
      <c r="I17" s="10"/>
      <c r="J17" s="10"/>
      <c r="K17" s="10"/>
      <c r="L17" s="11"/>
    </row>
    <row r="18" spans="1:12" x14ac:dyDescent="0.15">
      <c r="A18" s="9" t="s">
        <v>44</v>
      </c>
      <c r="B18" s="10" t="s">
        <v>45</v>
      </c>
      <c r="C18" s="10" t="s">
        <v>46</v>
      </c>
      <c r="D18" s="19" t="s">
        <v>151</v>
      </c>
      <c r="E18" s="10" t="s">
        <v>47</v>
      </c>
      <c r="F18" s="16" t="s">
        <v>48</v>
      </c>
      <c r="G18" s="10"/>
      <c r="H18" s="10"/>
      <c r="I18" s="10"/>
      <c r="J18" s="10"/>
      <c r="K18" s="10"/>
      <c r="L18" s="11"/>
    </row>
    <row r="19" spans="1:12" x14ac:dyDescent="0.15">
      <c r="A19" s="9" t="s">
        <v>49</v>
      </c>
      <c r="B19" s="10" t="s">
        <v>50</v>
      </c>
      <c r="C19" s="10" t="s">
        <v>51</v>
      </c>
      <c r="D19" s="19" t="s">
        <v>151</v>
      </c>
      <c r="E19" s="10"/>
      <c r="F19" s="16" t="s">
        <v>52</v>
      </c>
      <c r="G19" s="16">
        <v>1243</v>
      </c>
      <c r="H19" s="10"/>
      <c r="I19" s="10"/>
      <c r="J19" s="10"/>
      <c r="K19" s="10"/>
      <c r="L19" s="11"/>
    </row>
    <row r="20" spans="1:12" x14ac:dyDescent="0.15">
      <c r="A20" s="9" t="s">
        <v>53</v>
      </c>
      <c r="B20" s="10" t="s">
        <v>50</v>
      </c>
      <c r="C20" s="10" t="s">
        <v>51</v>
      </c>
      <c r="D20" s="19" t="s">
        <v>151</v>
      </c>
      <c r="E20" s="10"/>
      <c r="F20" s="16" t="s">
        <v>54</v>
      </c>
      <c r="G20" s="16">
        <v>305</v>
      </c>
      <c r="H20" s="10"/>
      <c r="I20" s="10"/>
      <c r="J20" s="10"/>
      <c r="K20" s="10"/>
      <c r="L20" s="11"/>
    </row>
    <row r="21" spans="1:12" x14ac:dyDescent="0.15">
      <c r="A21" s="9" t="s">
        <v>55</v>
      </c>
      <c r="B21" s="10" t="s">
        <v>56</v>
      </c>
      <c r="C21" s="10" t="s">
        <v>57</v>
      </c>
      <c r="D21" s="19" t="s">
        <v>151</v>
      </c>
      <c r="E21" s="10" t="s">
        <v>58</v>
      </c>
      <c r="F21" s="16" t="s">
        <v>59</v>
      </c>
      <c r="G21" s="10"/>
      <c r="H21" s="10"/>
      <c r="I21" s="16">
        <v>3352</v>
      </c>
      <c r="J21" s="10"/>
      <c r="K21" s="10"/>
      <c r="L21" s="11"/>
    </row>
    <row r="22" spans="1:12" x14ac:dyDescent="0.15">
      <c r="A22" s="9" t="s">
        <v>60</v>
      </c>
      <c r="B22" s="10" t="s">
        <v>45</v>
      </c>
      <c r="C22" s="10" t="s">
        <v>46</v>
      </c>
      <c r="D22" s="19" t="s">
        <v>151</v>
      </c>
      <c r="E22" s="10" t="s">
        <v>61</v>
      </c>
      <c r="F22" s="16" t="s">
        <v>62</v>
      </c>
      <c r="G22" s="10"/>
      <c r="H22" s="10"/>
      <c r="I22" s="10"/>
      <c r="J22" s="10"/>
      <c r="K22" s="10"/>
      <c r="L22" s="11"/>
    </row>
    <row r="23" spans="1:12" x14ac:dyDescent="0.15">
      <c r="A23" s="9" t="s">
        <v>63</v>
      </c>
      <c r="B23" s="10" t="s">
        <v>27</v>
      </c>
      <c r="C23" s="10" t="s">
        <v>28</v>
      </c>
      <c r="D23" s="19" t="s">
        <v>151</v>
      </c>
      <c r="E23" s="10"/>
      <c r="F23" s="16" t="s">
        <v>64</v>
      </c>
      <c r="G23" s="10"/>
      <c r="H23" s="10"/>
      <c r="I23" s="10"/>
      <c r="J23" s="16">
        <v>47561</v>
      </c>
      <c r="K23" s="10"/>
      <c r="L23" s="11"/>
    </row>
    <row r="24" spans="1:12" x14ac:dyDescent="0.15">
      <c r="A24" s="9" t="s">
        <v>65</v>
      </c>
      <c r="B24" s="10" t="s">
        <v>27</v>
      </c>
      <c r="C24" s="10" t="s">
        <v>28</v>
      </c>
      <c r="D24" s="19" t="s">
        <v>151</v>
      </c>
      <c r="E24" s="10"/>
      <c r="F24" s="16" t="s">
        <v>66</v>
      </c>
      <c r="G24" s="10"/>
      <c r="H24" s="10"/>
      <c r="I24" s="10"/>
      <c r="J24" s="16">
        <v>29370</v>
      </c>
      <c r="K24" s="10"/>
      <c r="L24" s="11"/>
    </row>
    <row r="25" spans="1:12" x14ac:dyDescent="0.15">
      <c r="A25" s="9" t="s">
        <v>67</v>
      </c>
      <c r="B25" s="10" t="s">
        <v>6</v>
      </c>
      <c r="C25" s="10" t="s">
        <v>7</v>
      </c>
      <c r="D25" s="19" t="s">
        <v>151</v>
      </c>
      <c r="E25" s="10" t="s">
        <v>68</v>
      </c>
      <c r="F25" s="16" t="s">
        <v>69</v>
      </c>
      <c r="G25" s="10"/>
      <c r="H25" s="16">
        <v>64145</v>
      </c>
      <c r="I25" s="10"/>
      <c r="J25" s="10"/>
      <c r="K25" s="10"/>
      <c r="L25" s="11"/>
    </row>
    <row r="26" spans="1:12" x14ac:dyDescent="0.15">
      <c r="A26" s="9" t="s">
        <v>70</v>
      </c>
      <c r="B26" s="10" t="s">
        <v>27</v>
      </c>
      <c r="C26" s="10" t="s">
        <v>28</v>
      </c>
      <c r="D26" s="19" t="s">
        <v>151</v>
      </c>
      <c r="E26" s="10"/>
      <c r="F26" s="16" t="s">
        <v>71</v>
      </c>
      <c r="G26" s="10"/>
      <c r="H26" s="10"/>
      <c r="I26" s="10"/>
      <c r="J26" s="16">
        <v>66166</v>
      </c>
      <c r="K26" s="10"/>
      <c r="L26" s="11"/>
    </row>
    <row r="27" spans="1:12" x14ac:dyDescent="0.15">
      <c r="A27" s="9" t="s">
        <v>72</v>
      </c>
      <c r="B27" s="10" t="s">
        <v>73</v>
      </c>
      <c r="C27" s="10" t="s">
        <v>74</v>
      </c>
      <c r="D27" s="19" t="s">
        <v>151</v>
      </c>
      <c r="E27" s="10" t="s">
        <v>75</v>
      </c>
      <c r="F27" s="16" t="s">
        <v>76</v>
      </c>
      <c r="G27" s="16">
        <v>6653</v>
      </c>
      <c r="H27" s="10"/>
      <c r="I27" s="10"/>
      <c r="J27" s="10"/>
      <c r="K27" s="10"/>
      <c r="L27" s="11"/>
    </row>
    <row r="28" spans="1:12" x14ac:dyDescent="0.15">
      <c r="A28" s="9" t="s">
        <v>77</v>
      </c>
      <c r="B28" s="10" t="s">
        <v>45</v>
      </c>
      <c r="C28" s="10" t="s">
        <v>46</v>
      </c>
      <c r="D28" s="19" t="s">
        <v>151</v>
      </c>
      <c r="E28" s="10"/>
      <c r="F28" s="16" t="s">
        <v>78</v>
      </c>
      <c r="G28" s="10"/>
      <c r="H28" s="10"/>
      <c r="I28" s="10"/>
      <c r="J28" s="10"/>
      <c r="K28" s="10"/>
      <c r="L28" s="11"/>
    </row>
    <row r="29" spans="1:12" x14ac:dyDescent="0.15">
      <c r="A29" s="9" t="s">
        <v>79</v>
      </c>
      <c r="B29" s="10" t="s">
        <v>50</v>
      </c>
      <c r="C29" s="10" t="s">
        <v>51</v>
      </c>
      <c r="D29" s="19" t="s">
        <v>151</v>
      </c>
      <c r="E29" s="10"/>
      <c r="F29" s="16" t="s">
        <v>80</v>
      </c>
      <c r="G29" s="16">
        <v>2981</v>
      </c>
      <c r="H29" s="10"/>
      <c r="I29" s="10"/>
      <c r="J29" s="10"/>
      <c r="K29" s="10"/>
      <c r="L29" s="11"/>
    </row>
    <row r="30" spans="1:12" x14ac:dyDescent="0.15">
      <c r="A30" s="9" t="s">
        <v>81</v>
      </c>
      <c r="B30" s="10" t="s">
        <v>6</v>
      </c>
      <c r="C30" s="10" t="s">
        <v>7</v>
      </c>
      <c r="D30" s="19" t="s">
        <v>151</v>
      </c>
      <c r="E30" s="10"/>
      <c r="F30" s="16" t="s">
        <v>82</v>
      </c>
      <c r="G30" s="10"/>
      <c r="H30" s="16">
        <v>10320</v>
      </c>
      <c r="I30" s="10"/>
      <c r="J30" s="10"/>
      <c r="K30" s="10"/>
      <c r="L30" s="11"/>
    </row>
    <row r="31" spans="1:12" x14ac:dyDescent="0.15">
      <c r="A31" s="9" t="s">
        <v>83</v>
      </c>
      <c r="B31" s="10" t="s">
        <v>11</v>
      </c>
      <c r="C31" s="10" t="s">
        <v>12</v>
      </c>
      <c r="D31" s="19" t="s">
        <v>151</v>
      </c>
      <c r="E31" s="10"/>
      <c r="F31" s="16" t="s">
        <v>84</v>
      </c>
      <c r="G31" s="10"/>
      <c r="H31" s="10"/>
      <c r="I31" s="10"/>
      <c r="J31" s="10"/>
      <c r="K31" s="16">
        <v>22527</v>
      </c>
      <c r="L31" s="11"/>
    </row>
    <row r="32" spans="1:12" x14ac:dyDescent="0.15">
      <c r="A32" s="9" t="s">
        <v>85</v>
      </c>
      <c r="B32" s="10" t="s">
        <v>6</v>
      </c>
      <c r="C32" s="10" t="s">
        <v>7</v>
      </c>
      <c r="D32" s="19" t="s">
        <v>151</v>
      </c>
      <c r="E32" s="10"/>
      <c r="F32" s="16" t="s">
        <v>86</v>
      </c>
      <c r="G32" s="10"/>
      <c r="H32" s="16">
        <v>7082</v>
      </c>
      <c r="I32" s="10"/>
      <c r="J32" s="10"/>
      <c r="K32" s="10"/>
      <c r="L32" s="11"/>
    </row>
    <row r="33" spans="1:12" x14ac:dyDescent="0.15">
      <c r="A33" s="9" t="s">
        <v>87</v>
      </c>
      <c r="B33" s="10" t="s">
        <v>27</v>
      </c>
      <c r="C33" s="10" t="s">
        <v>28</v>
      </c>
      <c r="D33" s="19" t="s">
        <v>151</v>
      </c>
      <c r="E33" s="10"/>
      <c r="F33" s="16" t="s">
        <v>88</v>
      </c>
      <c r="G33" s="10"/>
      <c r="H33" s="10"/>
      <c r="I33" s="10"/>
      <c r="J33" s="16">
        <v>18812</v>
      </c>
      <c r="K33" s="10"/>
      <c r="L33" s="11"/>
    </row>
    <row r="34" spans="1:12" x14ac:dyDescent="0.15">
      <c r="A34" s="9" t="s">
        <v>89</v>
      </c>
      <c r="B34" s="10" t="s">
        <v>6</v>
      </c>
      <c r="C34" s="10" t="s">
        <v>7</v>
      </c>
      <c r="D34" s="19" t="s">
        <v>151</v>
      </c>
      <c r="E34" s="10"/>
      <c r="F34" s="16" t="s">
        <v>90</v>
      </c>
      <c r="G34" s="10"/>
      <c r="H34" s="16">
        <v>14778</v>
      </c>
      <c r="I34" s="10"/>
      <c r="J34" s="10"/>
      <c r="K34" s="10"/>
      <c r="L34" s="11"/>
    </row>
    <row r="35" spans="1:12" x14ac:dyDescent="0.15">
      <c r="A35" s="9" t="s">
        <v>91</v>
      </c>
      <c r="B35" s="10" t="s">
        <v>11</v>
      </c>
      <c r="C35" s="10" t="s">
        <v>12</v>
      </c>
      <c r="D35" s="19" t="s">
        <v>151</v>
      </c>
      <c r="E35" s="10"/>
      <c r="F35" s="16" t="s">
        <v>92</v>
      </c>
      <c r="G35" s="10"/>
      <c r="H35" s="10"/>
      <c r="I35" s="10"/>
      <c r="J35" s="10"/>
      <c r="K35" s="16">
        <v>2906</v>
      </c>
      <c r="L35" s="11"/>
    </row>
    <row r="36" spans="1:12" x14ac:dyDescent="0.15">
      <c r="A36" s="9" t="s">
        <v>93</v>
      </c>
      <c r="B36" s="10" t="s">
        <v>6</v>
      </c>
      <c r="C36" s="10" t="s">
        <v>7</v>
      </c>
      <c r="D36" s="19" t="s">
        <v>151</v>
      </c>
      <c r="E36" s="10"/>
      <c r="F36" s="16" t="s">
        <v>94</v>
      </c>
      <c r="G36" s="10"/>
      <c r="H36" s="16">
        <v>1157</v>
      </c>
      <c r="I36" s="10"/>
      <c r="J36" s="10"/>
      <c r="K36" s="10"/>
      <c r="L36" s="11"/>
    </row>
    <row r="37" spans="1:12" x14ac:dyDescent="0.15">
      <c r="A37" s="9" t="s">
        <v>95</v>
      </c>
      <c r="B37" s="10" t="s">
        <v>96</v>
      </c>
      <c r="C37" s="10" t="s">
        <v>97</v>
      </c>
      <c r="D37" s="19" t="s">
        <v>151</v>
      </c>
      <c r="E37" s="10" t="s">
        <v>98</v>
      </c>
      <c r="F37" s="16">
        <v>398</v>
      </c>
      <c r="G37" s="16">
        <f>F37</f>
        <v>398</v>
      </c>
      <c r="H37" s="10"/>
      <c r="I37" s="10"/>
      <c r="J37" s="10"/>
      <c r="K37" s="10"/>
      <c r="L37" s="11"/>
    </row>
    <row r="38" spans="1:12" x14ac:dyDescent="0.15">
      <c r="A38" s="9" t="s">
        <v>99</v>
      </c>
      <c r="B38" s="10" t="s">
        <v>45</v>
      </c>
      <c r="C38" s="10" t="s">
        <v>46</v>
      </c>
      <c r="D38" s="19" t="s">
        <v>151</v>
      </c>
      <c r="E38" s="10" t="s">
        <v>100</v>
      </c>
      <c r="F38" s="16" t="s">
        <v>101</v>
      </c>
      <c r="G38" s="10"/>
      <c r="H38" s="10"/>
      <c r="I38" s="10"/>
      <c r="J38" s="10"/>
      <c r="K38" s="10"/>
      <c r="L38" s="11"/>
    </row>
    <row r="39" spans="1:12" x14ac:dyDescent="0.15">
      <c r="A39" s="9" t="s">
        <v>102</v>
      </c>
      <c r="B39" s="10" t="s">
        <v>27</v>
      </c>
      <c r="C39" s="10" t="s">
        <v>28</v>
      </c>
      <c r="D39" s="19" t="s">
        <v>151</v>
      </c>
      <c r="E39" s="10" t="s">
        <v>103</v>
      </c>
      <c r="F39" s="16" t="s">
        <v>104</v>
      </c>
      <c r="G39" s="10"/>
      <c r="H39" s="10"/>
      <c r="I39" s="10"/>
      <c r="J39" s="16">
        <v>137</v>
      </c>
      <c r="K39" s="10"/>
      <c r="L39" s="11"/>
    </row>
    <row r="40" spans="1:12" x14ac:dyDescent="0.15">
      <c r="A40" s="9" t="s">
        <v>105</v>
      </c>
      <c r="B40" s="10" t="s">
        <v>50</v>
      </c>
      <c r="C40" s="10" t="s">
        <v>51</v>
      </c>
      <c r="D40" s="19" t="s">
        <v>151</v>
      </c>
      <c r="E40" s="10"/>
      <c r="F40" s="16" t="s">
        <v>106</v>
      </c>
      <c r="G40" s="16">
        <v>401</v>
      </c>
      <c r="H40" s="10"/>
      <c r="I40" s="10"/>
      <c r="J40" s="10"/>
      <c r="K40" s="10"/>
      <c r="L40" s="11"/>
    </row>
    <row r="41" spans="1:12" x14ac:dyDescent="0.15">
      <c r="A41" s="9" t="s">
        <v>107</v>
      </c>
      <c r="B41" s="10" t="s">
        <v>11</v>
      </c>
      <c r="C41" s="10" t="s">
        <v>12</v>
      </c>
      <c r="D41" s="19" t="s">
        <v>151</v>
      </c>
      <c r="E41" s="10"/>
      <c r="F41" s="16" t="s">
        <v>108</v>
      </c>
      <c r="G41" s="10"/>
      <c r="H41" s="10"/>
      <c r="I41" s="10"/>
      <c r="J41" s="10"/>
      <c r="K41" s="16">
        <v>33051</v>
      </c>
      <c r="L41" s="11"/>
    </row>
    <row r="42" spans="1:12" x14ac:dyDescent="0.15">
      <c r="A42" s="9" t="s">
        <v>109</v>
      </c>
      <c r="B42" s="10" t="s">
        <v>27</v>
      </c>
      <c r="C42" s="10" t="s">
        <v>28</v>
      </c>
      <c r="D42" s="19" t="s">
        <v>151</v>
      </c>
      <c r="E42" s="10" t="s">
        <v>110</v>
      </c>
      <c r="F42" s="16" t="s">
        <v>111</v>
      </c>
      <c r="G42" s="10"/>
      <c r="H42" s="10"/>
      <c r="I42" s="10"/>
      <c r="J42" s="16">
        <v>16498</v>
      </c>
      <c r="K42" s="10"/>
      <c r="L42" s="11"/>
    </row>
    <row r="43" spans="1:12" x14ac:dyDescent="0.15">
      <c r="A43" s="9" t="s">
        <v>112</v>
      </c>
      <c r="B43" s="10" t="s">
        <v>50</v>
      </c>
      <c r="C43" s="10" t="s">
        <v>51</v>
      </c>
      <c r="D43" s="19" t="s">
        <v>151</v>
      </c>
      <c r="E43" s="10"/>
      <c r="F43" s="16" t="s">
        <v>113</v>
      </c>
      <c r="G43" s="16">
        <v>47</v>
      </c>
      <c r="H43" s="10"/>
      <c r="I43" s="10"/>
      <c r="J43" s="10"/>
      <c r="K43" s="10"/>
      <c r="L43" s="11"/>
    </row>
    <row r="44" spans="1:12" x14ac:dyDescent="0.15">
      <c r="A44" s="9" t="s">
        <v>114</v>
      </c>
      <c r="B44" s="10" t="s">
        <v>50</v>
      </c>
      <c r="C44" s="10" t="s">
        <v>51</v>
      </c>
      <c r="D44" s="19" t="s">
        <v>151</v>
      </c>
      <c r="E44" s="10"/>
      <c r="F44" s="16" t="s">
        <v>115</v>
      </c>
      <c r="G44" s="16">
        <v>49</v>
      </c>
      <c r="H44" s="10"/>
      <c r="I44" s="10"/>
      <c r="J44" s="10"/>
      <c r="K44" s="10"/>
      <c r="L44" s="11"/>
    </row>
    <row r="45" spans="1:12" x14ac:dyDescent="0.15">
      <c r="A45" s="9" t="s">
        <v>116</v>
      </c>
      <c r="B45" s="10" t="s">
        <v>50</v>
      </c>
      <c r="C45" s="10" t="s">
        <v>51</v>
      </c>
      <c r="D45" s="19" t="s">
        <v>151</v>
      </c>
      <c r="E45" s="10"/>
      <c r="F45" s="16" t="s">
        <v>117</v>
      </c>
      <c r="G45" s="16">
        <v>273</v>
      </c>
      <c r="H45" s="10"/>
      <c r="I45" s="10"/>
      <c r="J45" s="10"/>
      <c r="K45" s="10"/>
      <c r="L45" s="11"/>
    </row>
    <row r="46" spans="1:12" x14ac:dyDescent="0.15">
      <c r="A46" s="9" t="s">
        <v>118</v>
      </c>
      <c r="B46" s="10" t="s">
        <v>50</v>
      </c>
      <c r="C46" s="10" t="s">
        <v>51</v>
      </c>
      <c r="D46" s="19" t="s">
        <v>151</v>
      </c>
      <c r="E46" s="10"/>
      <c r="F46" s="16" t="s">
        <v>119</v>
      </c>
      <c r="G46" s="16">
        <v>27</v>
      </c>
      <c r="H46" s="10"/>
      <c r="I46" s="10"/>
      <c r="J46" s="10"/>
      <c r="K46" s="10"/>
      <c r="L46" s="11"/>
    </row>
    <row r="47" spans="1:12" x14ac:dyDescent="0.15">
      <c r="A47" s="9" t="s">
        <v>120</v>
      </c>
      <c r="B47" s="10" t="s">
        <v>11</v>
      </c>
      <c r="C47" s="10" t="s">
        <v>12</v>
      </c>
      <c r="D47" s="19" t="s">
        <v>151</v>
      </c>
      <c r="E47" s="10"/>
      <c r="F47" s="16" t="s">
        <v>121</v>
      </c>
      <c r="G47" s="10"/>
      <c r="H47" s="10"/>
      <c r="I47" s="10"/>
      <c r="J47" s="10"/>
      <c r="K47" s="16">
        <v>7340</v>
      </c>
      <c r="L47" s="11"/>
    </row>
    <row r="48" spans="1:12" x14ac:dyDescent="0.15">
      <c r="A48" s="9" t="s">
        <v>122</v>
      </c>
      <c r="B48" s="10" t="s">
        <v>27</v>
      </c>
      <c r="C48" s="10" t="s">
        <v>28</v>
      </c>
      <c r="D48" s="19" t="s">
        <v>151</v>
      </c>
      <c r="E48" s="10"/>
      <c r="F48" s="16" t="s">
        <v>123</v>
      </c>
      <c r="G48" s="10"/>
      <c r="H48" s="10"/>
      <c r="I48" s="10"/>
      <c r="J48" s="16">
        <v>3023</v>
      </c>
      <c r="K48" s="10"/>
      <c r="L48" s="11"/>
    </row>
    <row r="49" spans="1:12" x14ac:dyDescent="0.15">
      <c r="A49" s="9" t="s">
        <v>124</v>
      </c>
      <c r="B49" s="10" t="s">
        <v>11</v>
      </c>
      <c r="C49" s="10" t="s">
        <v>12</v>
      </c>
      <c r="D49" s="19" t="s">
        <v>151</v>
      </c>
      <c r="E49" s="10" t="s">
        <v>125</v>
      </c>
      <c r="F49" s="16" t="s">
        <v>126</v>
      </c>
      <c r="G49" s="10"/>
      <c r="H49" s="10"/>
      <c r="I49" s="10"/>
      <c r="J49" s="10"/>
      <c r="K49" s="16">
        <v>13438</v>
      </c>
      <c r="L49" s="11"/>
    </row>
    <row r="50" spans="1:12" x14ac:dyDescent="0.15">
      <c r="A50" s="9" t="s">
        <v>127</v>
      </c>
      <c r="B50" s="10" t="s">
        <v>11</v>
      </c>
      <c r="C50" s="10" t="s">
        <v>12</v>
      </c>
      <c r="D50" s="19" t="s">
        <v>151</v>
      </c>
      <c r="E50" s="10" t="s">
        <v>128</v>
      </c>
      <c r="F50" s="16" t="s">
        <v>129</v>
      </c>
      <c r="G50" s="10"/>
      <c r="H50" s="10"/>
      <c r="I50" s="10"/>
      <c r="J50" s="10"/>
      <c r="K50" s="16">
        <v>42074</v>
      </c>
      <c r="L50" s="11"/>
    </row>
    <row r="51" spans="1:12" x14ac:dyDescent="0.15">
      <c r="A51" s="9" t="s">
        <v>130</v>
      </c>
      <c r="B51" s="10" t="s">
        <v>11</v>
      </c>
      <c r="C51" s="10" t="s">
        <v>12</v>
      </c>
      <c r="D51" s="19" t="s">
        <v>151</v>
      </c>
      <c r="E51" s="10"/>
      <c r="F51" s="16" t="s">
        <v>131</v>
      </c>
      <c r="G51" s="10"/>
      <c r="H51" s="10"/>
      <c r="I51" s="10"/>
      <c r="J51" s="10"/>
      <c r="K51" s="16">
        <v>1480</v>
      </c>
      <c r="L51" s="11"/>
    </row>
    <row r="52" spans="1:12" x14ac:dyDescent="0.15">
      <c r="A52" s="9" t="s">
        <v>132</v>
      </c>
      <c r="B52" s="10" t="s">
        <v>50</v>
      </c>
      <c r="C52" s="10" t="s">
        <v>51</v>
      </c>
      <c r="D52" s="19" t="s">
        <v>151</v>
      </c>
      <c r="E52" s="10"/>
      <c r="F52" s="16" t="s">
        <v>133</v>
      </c>
      <c r="G52" s="16">
        <v>1800</v>
      </c>
      <c r="H52" s="10"/>
      <c r="I52" s="10"/>
      <c r="J52" s="10"/>
      <c r="K52" s="10"/>
      <c r="L52" s="11"/>
    </row>
    <row r="53" spans="1:12" x14ac:dyDescent="0.15">
      <c r="A53" s="9" t="s">
        <v>134</v>
      </c>
      <c r="B53" s="10" t="s">
        <v>50</v>
      </c>
      <c r="C53" s="10" t="s">
        <v>51</v>
      </c>
      <c r="D53" s="19" t="s">
        <v>151</v>
      </c>
      <c r="E53" s="10"/>
      <c r="F53" s="16" t="s">
        <v>135</v>
      </c>
      <c r="G53" s="16">
        <v>894</v>
      </c>
      <c r="H53" s="10"/>
      <c r="I53" s="10"/>
      <c r="J53" s="10"/>
      <c r="K53" s="10"/>
      <c r="L53" s="11"/>
    </row>
    <row r="54" spans="1:12" x14ac:dyDescent="0.15">
      <c r="A54" s="9" t="s">
        <v>136</v>
      </c>
      <c r="B54" s="10" t="s">
        <v>50</v>
      </c>
      <c r="C54" s="10" t="s">
        <v>51</v>
      </c>
      <c r="D54" s="19" t="s">
        <v>151</v>
      </c>
      <c r="E54" s="10"/>
      <c r="F54" s="16" t="s">
        <v>137</v>
      </c>
      <c r="G54" s="16">
        <v>1014</v>
      </c>
      <c r="H54" s="10"/>
      <c r="I54" s="10"/>
      <c r="J54" s="10"/>
      <c r="K54" s="10"/>
      <c r="L54" s="11"/>
    </row>
    <row r="55" spans="1:12" x14ac:dyDescent="0.15">
      <c r="A55" s="9" t="s">
        <v>138</v>
      </c>
      <c r="B55" s="10" t="s">
        <v>27</v>
      </c>
      <c r="C55" s="10" t="s">
        <v>28</v>
      </c>
      <c r="D55" s="19" t="s">
        <v>151</v>
      </c>
      <c r="E55" s="10"/>
      <c r="F55" s="16" t="s">
        <v>139</v>
      </c>
      <c r="G55" s="10"/>
      <c r="H55" s="10"/>
      <c r="I55" s="10"/>
      <c r="J55" s="16">
        <v>17234</v>
      </c>
      <c r="K55" s="10"/>
      <c r="L55" s="11"/>
    </row>
    <row r="56" spans="1:12" x14ac:dyDescent="0.15">
      <c r="A56" s="9" t="s">
        <v>140</v>
      </c>
      <c r="B56" s="10" t="s">
        <v>27</v>
      </c>
      <c r="C56" s="10" t="s">
        <v>28</v>
      </c>
      <c r="D56" s="19" t="s">
        <v>151</v>
      </c>
      <c r="E56" s="10" t="s">
        <v>141</v>
      </c>
      <c r="F56" s="16" t="s">
        <v>142</v>
      </c>
      <c r="G56" s="10"/>
      <c r="H56" s="10"/>
      <c r="I56" s="10"/>
      <c r="J56" s="16">
        <v>39180</v>
      </c>
      <c r="K56" s="10"/>
      <c r="L56" s="11"/>
    </row>
    <row r="57" spans="1:12" x14ac:dyDescent="0.15">
      <c r="A57" s="9" t="s">
        <v>143</v>
      </c>
      <c r="B57" s="10" t="s">
        <v>11</v>
      </c>
      <c r="C57" s="10" t="s">
        <v>12</v>
      </c>
      <c r="D57" s="19" t="s">
        <v>151</v>
      </c>
      <c r="E57" s="10"/>
      <c r="F57" s="16" t="s">
        <v>144</v>
      </c>
      <c r="G57" s="10"/>
      <c r="H57" s="10"/>
      <c r="I57" s="10"/>
      <c r="J57" s="10"/>
      <c r="K57" s="16">
        <v>9071</v>
      </c>
      <c r="L57" s="11"/>
    </row>
    <row r="58" spans="1:12" x14ac:dyDescent="0.15">
      <c r="A58" s="9"/>
      <c r="B58" s="10"/>
      <c r="C58" s="10"/>
      <c r="D58" s="10"/>
      <c r="E58" s="10"/>
      <c r="F58" s="16"/>
      <c r="G58" s="10"/>
      <c r="H58" s="10"/>
      <c r="I58" s="10"/>
      <c r="J58" s="10"/>
      <c r="K58" s="10"/>
      <c r="L58" s="11"/>
    </row>
    <row r="59" spans="1:12" ht="14" thickBot="1" x14ac:dyDescent="0.2">
      <c r="A59" s="12" t="s">
        <v>150</v>
      </c>
      <c r="B59" s="13"/>
      <c r="C59" s="13"/>
      <c r="D59" s="13"/>
      <c r="E59" s="13"/>
      <c r="F59" s="17"/>
      <c r="G59" s="13">
        <f>SUM(G36:G58)</f>
        <v>4903</v>
      </c>
      <c r="H59" s="13">
        <f t="shared" ref="H59:L59" si="0">SUM(H2:H57)</f>
        <v>169525</v>
      </c>
      <c r="I59" s="13">
        <f t="shared" si="0"/>
        <v>3352</v>
      </c>
      <c r="J59" s="13">
        <f t="shared" si="0"/>
        <v>240276</v>
      </c>
      <c r="K59" s="13">
        <f t="shared" si="0"/>
        <v>396229</v>
      </c>
      <c r="L59" s="14">
        <f t="shared" si="0"/>
        <v>0</v>
      </c>
    </row>
    <row r="61" spans="1:12" ht="14" thickBot="1" x14ac:dyDescent="0.2"/>
    <row r="62" spans="1:12" x14ac:dyDescent="0.15">
      <c r="G62" s="1" t="str">
        <f>G1</f>
        <v>Green Spaces</v>
      </c>
      <c r="H62" s="2" t="str">
        <f t="shared" ref="H62:L62" si="1">H1</f>
        <v>Retail</v>
      </c>
      <c r="I62" s="2" t="str">
        <f t="shared" si="1"/>
        <v>Commercial</v>
      </c>
      <c r="J62" s="2" t="str">
        <f t="shared" si="1"/>
        <v xml:space="preserve">Industrial </v>
      </c>
      <c r="K62" s="2" t="str">
        <f t="shared" si="1"/>
        <v xml:space="preserve">Residential </v>
      </c>
      <c r="L62" s="3" t="str">
        <f t="shared" si="1"/>
        <v>Retail</v>
      </c>
    </row>
    <row r="63" spans="1:12" ht="14" thickBot="1" x14ac:dyDescent="0.2">
      <c r="G63" s="4">
        <f t="shared" ref="G63:L63" si="2">G59</f>
        <v>4903</v>
      </c>
      <c r="H63" s="4">
        <f t="shared" si="2"/>
        <v>169525</v>
      </c>
      <c r="I63" s="4">
        <f t="shared" si="2"/>
        <v>3352</v>
      </c>
      <c r="J63" s="4">
        <f t="shared" si="2"/>
        <v>240276</v>
      </c>
      <c r="K63" s="4">
        <f t="shared" si="2"/>
        <v>396229</v>
      </c>
      <c r="L63" s="5">
        <f t="shared" si="2"/>
        <v>0</v>
      </c>
    </row>
    <row r="64" spans="1:12" x14ac:dyDescent="0.15">
      <c r="G64" s="21">
        <f>SUM(G63/$G$65)</f>
        <v>6.0212333519590808E-3</v>
      </c>
      <c r="H64" s="21">
        <f t="shared" ref="H64:K64" si="3">SUM(H63/$G$65)</f>
        <v>0.20818877911296413</v>
      </c>
      <c r="I64" s="21">
        <f t="shared" si="3"/>
        <v>4.1164948390305604E-3</v>
      </c>
      <c r="J64" s="21">
        <f t="shared" si="3"/>
        <v>0.29507604831232309</v>
      </c>
      <c r="K64" s="21">
        <f t="shared" si="3"/>
        <v>0.48659744438372315</v>
      </c>
    </row>
    <row r="65" spans="7:12" x14ac:dyDescent="0.15">
      <c r="G65">
        <f>SUM(G63:L63)</f>
        <v>814285</v>
      </c>
    </row>
    <row r="69" spans="7:12" x14ac:dyDescent="0.15">
      <c r="J69" t="s">
        <v>154</v>
      </c>
      <c r="K69" t="s">
        <v>161</v>
      </c>
      <c r="L69" t="s">
        <v>162</v>
      </c>
    </row>
    <row r="70" spans="7:12" x14ac:dyDescent="0.15">
      <c r="J70" t="s">
        <v>153</v>
      </c>
      <c r="K70" t="s">
        <v>152</v>
      </c>
      <c r="L70" t="s">
        <v>162</v>
      </c>
    </row>
    <row r="71" spans="7:12" x14ac:dyDescent="0.15">
      <c r="J71" t="s">
        <v>155</v>
      </c>
      <c r="K71" t="s">
        <v>159</v>
      </c>
      <c r="L71" t="s">
        <v>162</v>
      </c>
    </row>
    <row r="72" spans="7:12" x14ac:dyDescent="0.15">
      <c r="J72" t="s">
        <v>156</v>
      </c>
      <c r="K72" t="s">
        <v>158</v>
      </c>
      <c r="L72" t="s">
        <v>162</v>
      </c>
    </row>
    <row r="76" spans="7:12" x14ac:dyDescent="0.15">
      <c r="H76" t="s">
        <v>157</v>
      </c>
      <c r="I76" t="s">
        <v>160</v>
      </c>
    </row>
  </sheetData>
  <autoFilter ref="A1:L57" xr:uid="{B4CB99A5-0148-1248-9BF7-0D3575574CC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new R1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2019-12-02T18:40:18Z</dcterms:modified>
</cp:coreProperties>
</file>