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sondalrymple/Desktop/CASA2019_Assignment/excel files /"/>
    </mc:Choice>
  </mc:AlternateContent>
  <xr:revisionPtr revIDLastSave="0" documentId="13_ncr:1_{57F02729-6502-EB44-AD13-CB687C7C6B10}" xr6:coauthVersionLast="45" xr6:coauthVersionMax="45" xr10:uidLastSave="{00000000-0000-0000-0000-000000000000}"/>
  <bookViews>
    <workbookView xWindow="1560" yWindow="1040" windowWidth="27240" windowHeight="15520" xr2:uid="{EEF60D89-5BD0-4F41-826C-949400BB860D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19" i="1" l="1"/>
  <c r="F118" i="1"/>
  <c r="F117" i="1"/>
  <c r="D117" i="1"/>
  <c r="H117" i="1" s="1"/>
  <c r="F116" i="1"/>
  <c r="F115" i="1"/>
  <c r="D115" i="1"/>
  <c r="H115" i="1" s="1"/>
  <c r="F114" i="1"/>
  <c r="F113" i="1"/>
  <c r="E112" i="1"/>
  <c r="F111" i="1"/>
  <c r="E111" i="1"/>
  <c r="E110" i="1"/>
  <c r="D110" i="1"/>
  <c r="H110" i="1" s="1"/>
  <c r="E109" i="1"/>
  <c r="F108" i="1"/>
  <c r="E108" i="1"/>
  <c r="F107" i="1"/>
  <c r="E107" i="1"/>
  <c r="F106" i="1"/>
  <c r="E106" i="1"/>
  <c r="F105" i="1"/>
  <c r="E105" i="1"/>
  <c r="F104" i="1"/>
  <c r="E104" i="1"/>
  <c r="E103" i="1"/>
  <c r="I102" i="1"/>
  <c r="F97" i="1"/>
  <c r="D97" i="1"/>
  <c r="D118" i="1" s="1"/>
  <c r="H118" i="1" s="1"/>
  <c r="F96" i="1"/>
  <c r="D96" i="1"/>
  <c r="F95" i="1"/>
  <c r="D95" i="1"/>
  <c r="D116" i="1" s="1"/>
  <c r="H116" i="1" s="1"/>
  <c r="F94" i="1"/>
  <c r="D94" i="1"/>
  <c r="F93" i="1"/>
  <c r="D93" i="1"/>
  <c r="D114" i="1" s="1"/>
  <c r="H114" i="1" s="1"/>
  <c r="F92" i="1"/>
  <c r="D92" i="1"/>
  <c r="D113" i="1" s="1"/>
  <c r="H113" i="1" s="1"/>
  <c r="F91" i="1"/>
  <c r="E91" i="1"/>
  <c r="D91" i="1"/>
  <c r="D112" i="1" s="1"/>
  <c r="H112" i="1" s="1"/>
  <c r="F90" i="1"/>
  <c r="E90" i="1"/>
  <c r="D90" i="1"/>
  <c r="D111" i="1" s="1"/>
  <c r="H111" i="1" s="1"/>
  <c r="E89" i="1"/>
  <c r="D89" i="1"/>
  <c r="F88" i="1"/>
  <c r="E88" i="1"/>
  <c r="D88" i="1"/>
  <c r="D109" i="1" s="1"/>
  <c r="H109" i="1" s="1"/>
  <c r="F87" i="1"/>
  <c r="E87" i="1"/>
  <c r="D87" i="1"/>
  <c r="D108" i="1" s="1"/>
  <c r="H108" i="1" s="1"/>
  <c r="F86" i="1"/>
  <c r="E86" i="1"/>
  <c r="D86" i="1"/>
  <c r="D107" i="1" s="1"/>
  <c r="H107" i="1" s="1"/>
  <c r="F85" i="1"/>
  <c r="E85" i="1"/>
  <c r="D85" i="1"/>
  <c r="D106" i="1" s="1"/>
  <c r="H106" i="1" s="1"/>
  <c r="F84" i="1"/>
  <c r="E84" i="1"/>
  <c r="D84" i="1"/>
  <c r="D105" i="1" s="1"/>
  <c r="H105" i="1" s="1"/>
  <c r="F83" i="1"/>
  <c r="E83" i="1"/>
  <c r="D83" i="1"/>
  <c r="D104" i="1" s="1"/>
  <c r="H104" i="1" s="1"/>
  <c r="F82" i="1"/>
  <c r="F99" i="1" s="1"/>
  <c r="E82" i="1"/>
  <c r="D82" i="1"/>
  <c r="D103" i="1" s="1"/>
  <c r="H103" i="1" s="1"/>
  <c r="F81" i="1"/>
  <c r="F102" i="1" s="1"/>
  <c r="E81" i="1"/>
  <c r="E102" i="1" s="1"/>
  <c r="H63" i="1"/>
  <c r="F112" i="1" s="1"/>
  <c r="H54" i="1"/>
  <c r="F103" i="1" s="1"/>
  <c r="H40" i="1"/>
  <c r="H38" i="1"/>
  <c r="G37" i="1"/>
  <c r="H31" i="1"/>
  <c r="G31" i="1"/>
  <c r="H30" i="1"/>
  <c r="G30" i="1"/>
  <c r="G29" i="1"/>
  <c r="G27" i="1"/>
  <c r="H24" i="1"/>
  <c r="G24" i="1"/>
  <c r="H23" i="1"/>
  <c r="G23" i="1"/>
  <c r="H22" i="1"/>
  <c r="G21" i="1"/>
  <c r="H19" i="1"/>
  <c r="G19" i="1"/>
  <c r="H15" i="1"/>
  <c r="G15" i="1"/>
  <c r="H14" i="1"/>
  <c r="G14" i="1"/>
  <c r="H12" i="1"/>
  <c r="G12" i="1"/>
  <c r="H5" i="1"/>
  <c r="G5" i="1"/>
  <c r="H4" i="1"/>
  <c r="G4" i="1"/>
  <c r="E120" i="1" l="1"/>
  <c r="I112" i="1" s="1"/>
  <c r="E99" i="1"/>
  <c r="F120" i="1"/>
  <c r="I111" i="1" l="1"/>
  <c r="I107" i="1"/>
  <c r="I104" i="1"/>
  <c r="I114" i="1"/>
  <c r="I105" i="1"/>
  <c r="I117" i="1"/>
  <c r="I103" i="1"/>
  <c r="I115" i="1"/>
  <c r="I106" i="1"/>
  <c r="I118" i="1"/>
  <c r="I108" i="1"/>
  <c r="I113" i="1"/>
  <c r="I116" i="1"/>
</calcChain>
</file>

<file path=xl/sharedStrings.xml><?xml version="1.0" encoding="utf-8"?>
<sst xmlns="http://schemas.openxmlformats.org/spreadsheetml/2006/main" count="232" uniqueCount="143">
  <si>
    <t>Location</t>
  </si>
  <si>
    <t>Old code</t>
  </si>
  <si>
    <t>New code</t>
  </si>
  <si>
    <t>Average Public Transport Accessibility score (2014)</t>
  </si>
  <si>
    <t>Route 1</t>
  </si>
  <si>
    <t>Route 2</t>
  </si>
  <si>
    <t>Lewisham - Bellingham</t>
  </si>
  <si>
    <t>00AZGD</t>
  </si>
  <si>
    <t>E05000437</t>
  </si>
  <si>
    <t>Lewisham - Blackheath</t>
  </si>
  <si>
    <t>00AZGE</t>
  </si>
  <si>
    <t>E05000438</t>
  </si>
  <si>
    <t>Lewisham - Brockley</t>
  </si>
  <si>
    <t>00AZGF</t>
  </si>
  <si>
    <t>E05000439</t>
  </si>
  <si>
    <t>Lewisham - Catford South</t>
  </si>
  <si>
    <t>00AZGG</t>
  </si>
  <si>
    <t>E05000440</t>
  </si>
  <si>
    <t>Lewisham - Crofton Park</t>
  </si>
  <si>
    <t>00AZGH</t>
  </si>
  <si>
    <t>E05000441</t>
  </si>
  <si>
    <t>Lewisham - Downham</t>
  </si>
  <si>
    <t>00AZGJ</t>
  </si>
  <si>
    <t>E05000442</t>
  </si>
  <si>
    <t>Lewisham - Evelyn</t>
  </si>
  <si>
    <t>00AZGK</t>
  </si>
  <si>
    <t>E05000443</t>
  </si>
  <si>
    <t>Lewisham - Forest Hill</t>
  </si>
  <si>
    <t>00AZGL</t>
  </si>
  <si>
    <t>E05000444</t>
  </si>
  <si>
    <t>Lewisham - Grove Park</t>
  </si>
  <si>
    <t>00AZGM</t>
  </si>
  <si>
    <t>E05000445</t>
  </si>
  <si>
    <t>Lewisham - Ladywell</t>
  </si>
  <si>
    <t>00AZGN</t>
  </si>
  <si>
    <t>E05000446</t>
  </si>
  <si>
    <t>Lewisham - Lee Green</t>
  </si>
  <si>
    <t>00AZGP</t>
  </si>
  <si>
    <t>E05000447</t>
  </si>
  <si>
    <t>Lewisham - Lewisham Central</t>
  </si>
  <si>
    <t>00AZGQ</t>
  </si>
  <si>
    <t>E05000448</t>
  </si>
  <si>
    <t>Lewisham - New Cross</t>
  </si>
  <si>
    <t>00AZGR</t>
  </si>
  <si>
    <t>E05000449</t>
  </si>
  <si>
    <t>Lewisham - Perry Vale</t>
  </si>
  <si>
    <t>00AZGS</t>
  </si>
  <si>
    <t>E05000450</t>
  </si>
  <si>
    <t>Lewisham - Rushey Green</t>
  </si>
  <si>
    <t>00AZGT</t>
  </si>
  <si>
    <t>E05000451</t>
  </si>
  <si>
    <t>Lewisham - Sydenham</t>
  </si>
  <si>
    <t>00AZGU</t>
  </si>
  <si>
    <t>E05000452</t>
  </si>
  <si>
    <t>Lewisham - Telegraph Hill</t>
  </si>
  <si>
    <t>00AZGW</t>
  </si>
  <si>
    <t>E05000453</t>
  </si>
  <si>
    <t>Lewisham - Whitefoot</t>
  </si>
  <si>
    <t>00AZGX</t>
  </si>
  <si>
    <t>E05000454</t>
  </si>
  <si>
    <t>Southwark - Brunswick Park</t>
  </si>
  <si>
    <t>00BEGC</t>
  </si>
  <si>
    <t>E05000534</t>
  </si>
  <si>
    <t>Southwark - Camberwell Green</t>
  </si>
  <si>
    <t>00BEGD</t>
  </si>
  <si>
    <t>E05000535</t>
  </si>
  <si>
    <t xml:space="preserve"> </t>
  </si>
  <si>
    <t>Southwark - Cathedrals</t>
  </si>
  <si>
    <t>00BEGE</t>
  </si>
  <si>
    <t>E05000536</t>
  </si>
  <si>
    <t>Southwark - Chaucer</t>
  </si>
  <si>
    <t>00BEGF</t>
  </si>
  <si>
    <t>E05000537</t>
  </si>
  <si>
    <t>Southwark - College</t>
  </si>
  <si>
    <t>00BEGG</t>
  </si>
  <si>
    <t>E05000538</t>
  </si>
  <si>
    <t>Southwark - East Dulwich</t>
  </si>
  <si>
    <t>00BEGH</t>
  </si>
  <si>
    <t>E05000539</t>
  </si>
  <si>
    <t>Southwark - East Walworth</t>
  </si>
  <si>
    <t>00BEGJ</t>
  </si>
  <si>
    <t>E05000540</t>
  </si>
  <si>
    <t>Southwark - Faraday</t>
  </si>
  <si>
    <t>00BEGK</t>
  </si>
  <si>
    <t>E05000541</t>
  </si>
  <si>
    <t>Southwark - Grange</t>
  </si>
  <si>
    <t>00BEGL</t>
  </si>
  <si>
    <t>E05000542</t>
  </si>
  <si>
    <t>Southwark - Livesey</t>
  </si>
  <si>
    <t>00BEGM</t>
  </si>
  <si>
    <t>E05000543</t>
  </si>
  <si>
    <t>Southwark - Newington</t>
  </si>
  <si>
    <t>00BEGN</t>
  </si>
  <si>
    <t>E05000544</t>
  </si>
  <si>
    <t>Southwark - Nunhead</t>
  </si>
  <si>
    <t>00BEGP</t>
  </si>
  <si>
    <t>E05000545</t>
  </si>
  <si>
    <t>Southwark - Peckham</t>
  </si>
  <si>
    <t>00BEGQ</t>
  </si>
  <si>
    <t>E05000546</t>
  </si>
  <si>
    <t>Southwark - Peckham Rye</t>
  </si>
  <si>
    <t>00BEGR</t>
  </si>
  <si>
    <t>E05000547</t>
  </si>
  <si>
    <t>Southwark - Riverside</t>
  </si>
  <si>
    <t>00BEGS</t>
  </si>
  <si>
    <t>E05000548</t>
  </si>
  <si>
    <t>Southwark - Rotherhithe</t>
  </si>
  <si>
    <t>00BEGT</t>
  </si>
  <si>
    <t>E05000549</t>
  </si>
  <si>
    <t>Southwark - South Bermondsey</t>
  </si>
  <si>
    <t>00BEGU</t>
  </si>
  <si>
    <t>E05000550</t>
  </si>
  <si>
    <t>Southwark - South Camberwell</t>
  </si>
  <si>
    <t>00BEGW</t>
  </si>
  <si>
    <t>E05000551</t>
  </si>
  <si>
    <t>Southwark - Surrey Docks</t>
  </si>
  <si>
    <t>00BEGX</t>
  </si>
  <si>
    <t>E05000552</t>
  </si>
  <si>
    <t>Southwark - The Lane</t>
  </si>
  <si>
    <t>00BEGY</t>
  </si>
  <si>
    <t>E05000553</t>
  </si>
  <si>
    <t>Southwark - Village</t>
  </si>
  <si>
    <t>00BEGZ</t>
  </si>
  <si>
    <t>E05000554</t>
  </si>
  <si>
    <t>Lewisham</t>
  </si>
  <si>
    <t>00AZ</t>
  </si>
  <si>
    <t>E09000023</t>
  </si>
  <si>
    <t>London</t>
  </si>
  <si>
    <t>H</t>
  </si>
  <si>
    <t>E12000007</t>
  </si>
  <si>
    <t>Transport Access Scores</t>
  </si>
  <si>
    <t>IMD employmt scores</t>
  </si>
  <si>
    <t>IMD employment score</t>
  </si>
  <si>
    <t>Trans</t>
  </si>
  <si>
    <t xml:space="preserve">Actual Average </t>
  </si>
  <si>
    <t xml:space="preserve">Route 2 vs Route 1 Average </t>
  </si>
  <si>
    <t>Average</t>
  </si>
  <si>
    <t>Employment `score</t>
  </si>
  <si>
    <t>R1 Index</t>
  </si>
  <si>
    <t>Combined index</t>
  </si>
  <si>
    <t>R1 = Index</t>
  </si>
  <si>
    <t>R2 IMD Index</t>
  </si>
  <si>
    <t xml:space="preserve">R2 Transport Access Score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</si>
</sst>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3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2" fontId="0" fillId="0" borderId="0" xfId="0" applyNumberFormat="1"/>
    <xf numFmtId="0" fontId="0" fillId="0" borderId="1" xfId="0" applyBorder="1"/>
    <xf numFmtId="0" fontId="0" fillId="0" borderId="2" xfId="0" applyBorder="1"/>
    <xf numFmtId="1" fontId="0" fillId="0" borderId="2" xfId="0" applyNumberFormat="1" applyBorder="1"/>
    <xf numFmtId="0" fontId="0" fillId="0" borderId="3" xfId="0" applyBorder="1"/>
    <xf numFmtId="0" fontId="0" fillId="0" borderId="4" xfId="0" applyBorder="1"/>
    <xf numFmtId="1" fontId="0" fillId="0" borderId="0" xfId="0" applyNumberFormat="1"/>
    <xf numFmtId="0" fontId="0" fillId="0" borderId="5" xfId="0" applyBorder="1"/>
    <xf numFmtId="1" fontId="0" fillId="0" borderId="5" xfId="0" applyNumberFormat="1" applyBorder="1"/>
    <xf numFmtId="1" fontId="0" fillId="2" borderId="5" xfId="0" applyNumberFormat="1" applyFill="1" applyBorder="1"/>
    <xf numFmtId="0" fontId="0" fillId="3" borderId="4" xfId="0" applyFill="1" applyBorder="1"/>
    <xf numFmtId="0" fontId="0" fillId="0" borderId="6" xfId="0" applyBorder="1"/>
    <xf numFmtId="0" fontId="0" fillId="0" borderId="7" xfId="0" applyBorder="1"/>
    <xf numFmtId="2" fontId="0" fillId="0" borderId="7" xfId="0" applyNumberFormat="1" applyBorder="1"/>
    <xf numFmtId="0" fontId="0" fillId="0" borderId="8" xfId="0" applyBorder="1"/>
    <xf numFmtId="2" fontId="0" fillId="0" borderId="2" xfId="0" applyNumberFormat="1" applyBorder="1"/>
    <xf numFmtId="0" fontId="0" fillId="4" borderId="5" xfId="0" applyFill="1" applyBorder="1"/>
    <xf numFmtId="2" fontId="0" fillId="4" borderId="0" xfId="0" applyNumberFormat="1" applyFill="1"/>
    <xf numFmtId="0" fontId="0" fillId="4" borderId="0" xfId="0" applyFill="1"/>
    <xf numFmtId="2" fontId="0" fillId="5" borderId="0" xfId="0" applyNumberFormat="1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2222222222222223E-2"/>
          <c:y val="5.0925925925925923E-2"/>
          <c:w val="0.94444444444444442"/>
          <c:h val="0.79629629629629628"/>
        </c:manualLayout>
      </c:layout>
      <c:lineChart>
        <c:grouping val="standard"/>
        <c:varyColors val="0"/>
        <c:ser>
          <c:idx val="0"/>
          <c:order val="0"/>
          <c:tx>
            <c:strRef>
              <c:f>[1]LondonData!$I$80</c:f>
              <c:strCache>
                <c:ptCount val="1"/>
              </c:strCache>
            </c:strRef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ymbol val="none"/>
          </c:marker>
          <c:cat>
            <c:strRef>
              <c:f>[1]LondonData!$D$81:$D$94</c:f>
              <c:strCache>
                <c:ptCount val="14"/>
                <c:pt idx="0">
                  <c:v>Lewisham - Blackheath</c:v>
                </c:pt>
                <c:pt idx="1">
                  <c:v>Lewisham - Brockley</c:v>
                </c:pt>
                <c:pt idx="2">
                  <c:v>Lewisham - Ladywell</c:v>
                </c:pt>
                <c:pt idx="3">
                  <c:v>Lewisham - Lewisham Central</c:v>
                </c:pt>
                <c:pt idx="4">
                  <c:v>Lewisham - New Cross</c:v>
                </c:pt>
                <c:pt idx="5">
                  <c:v>Lewisham - Telegraph Hill</c:v>
                </c:pt>
                <c:pt idx="6">
                  <c:v>Southwark - Brunswick Park</c:v>
                </c:pt>
                <c:pt idx="7">
                  <c:v>Southwark - Camberwell Green</c:v>
                </c:pt>
                <c:pt idx="8">
                  <c:v>Southwark - Cathedrals</c:v>
                </c:pt>
                <c:pt idx="9">
                  <c:v>Southwark - Chaucer</c:v>
                </c:pt>
                <c:pt idx="10">
                  <c:v>Southwark - East Walworth</c:v>
                </c:pt>
                <c:pt idx="11">
                  <c:v>Southwark - Grange</c:v>
                </c:pt>
                <c:pt idx="12">
                  <c:v>Southwark - Livesey</c:v>
                </c:pt>
                <c:pt idx="13">
                  <c:v>Southwark - South Bermondsey</c:v>
                </c:pt>
              </c:strCache>
            </c:strRef>
          </c:cat>
          <c:val>
            <c:numRef>
              <c:f>[1]LondonData!$I$81:$I$96</c:f>
              <c:numCache>
                <c:formatCode>General</c:formatCode>
                <c:ptCount val="16"/>
                <c:pt idx="0">
                  <c:v>0.89253187613843354</c:v>
                </c:pt>
                <c:pt idx="1">
                  <c:v>1.0564663023679417</c:v>
                </c:pt>
                <c:pt idx="2">
                  <c:v>0.81967213114754101</c:v>
                </c:pt>
                <c:pt idx="3">
                  <c:v>0.94717668488160289</c:v>
                </c:pt>
                <c:pt idx="4">
                  <c:v>0.80145719489981793</c:v>
                </c:pt>
                <c:pt idx="5">
                  <c:v>0.94717668488160289</c:v>
                </c:pt>
                <c:pt idx="8">
                  <c:v>1.4571948998178506</c:v>
                </c:pt>
                <c:pt idx="9">
                  <c:v>1.3114754098360655</c:v>
                </c:pt>
                <c:pt idx="10">
                  <c:v>1.0564663023679417</c:v>
                </c:pt>
                <c:pt idx="11">
                  <c:v>0.9289617486338797</c:v>
                </c:pt>
                <c:pt idx="12">
                  <c:v>0.78324225865209463</c:v>
                </c:pt>
                <c:pt idx="13">
                  <c:v>0.67395264116575593</c:v>
                </c:pt>
                <c:pt idx="14">
                  <c:v>0.83788706739526397</c:v>
                </c:pt>
                <c:pt idx="15">
                  <c:v>1.0928961748633879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6B-E941-9FBE-C00364D44B70}"/>
            </c:ext>
          </c:extLst>
        </c:ser>
        <c:ser>
          <c:idx val="1"/>
          <c:order val="1"/>
          <c:tx>
            <c:strRef>
              <c:f>[1]LondonData!$J$80</c:f>
              <c:strCache>
                <c:ptCount val="1"/>
              </c:strCache>
            </c:strRef>
          </c:tx>
          <c:spPr>
            <a:ln w="25400">
              <a:solidFill>
                <a:srgbClr val="FF6600"/>
              </a:solidFill>
              <a:prstDash val="solid"/>
            </a:ln>
          </c:spPr>
          <c:marker>
            <c:symbol val="none"/>
          </c:marker>
          <c:cat>
            <c:strRef>
              <c:f>[1]LondonData!$D$81:$D$94</c:f>
              <c:strCache>
                <c:ptCount val="14"/>
                <c:pt idx="0">
                  <c:v>Lewisham - Blackheath</c:v>
                </c:pt>
                <c:pt idx="1">
                  <c:v>Lewisham - Brockley</c:v>
                </c:pt>
                <c:pt idx="2">
                  <c:v>Lewisham - Ladywell</c:v>
                </c:pt>
                <c:pt idx="3">
                  <c:v>Lewisham - Lewisham Central</c:v>
                </c:pt>
                <c:pt idx="4">
                  <c:v>Lewisham - New Cross</c:v>
                </c:pt>
                <c:pt idx="5">
                  <c:v>Lewisham - Telegraph Hill</c:v>
                </c:pt>
                <c:pt idx="6">
                  <c:v>Southwark - Brunswick Park</c:v>
                </c:pt>
                <c:pt idx="7">
                  <c:v>Southwark - Camberwell Green</c:v>
                </c:pt>
                <c:pt idx="8">
                  <c:v>Southwark - Cathedrals</c:v>
                </c:pt>
                <c:pt idx="9">
                  <c:v>Southwark - Chaucer</c:v>
                </c:pt>
                <c:pt idx="10">
                  <c:v>Southwark - East Walworth</c:v>
                </c:pt>
                <c:pt idx="11">
                  <c:v>Southwark - Grange</c:v>
                </c:pt>
                <c:pt idx="12">
                  <c:v>Southwark - Livesey</c:v>
                </c:pt>
                <c:pt idx="13">
                  <c:v>Southwark - South Bermondsey</c:v>
                </c:pt>
              </c:strCache>
            </c:strRef>
          </c:cat>
          <c:val>
            <c:numRef>
              <c:f>[1]LondonData!$J$81:$J$94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6B-E941-9FBE-C00364D44B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346032"/>
        <c:axId val="1"/>
      </c:lineChart>
      <c:catAx>
        <c:axId val="172346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>
            <a:solidFill>
              <a:srgbClr val="E3E3E3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E3E3E3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234603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n-GB"/>
              <a:t> Employment IMD R2 vs R1 Average </a:t>
            </a:r>
          </a:p>
        </c:rich>
      </c:tx>
      <c:layout>
        <c:manualLayout>
          <c:xMode val="edge"/>
          <c:yMode val="edge"/>
          <c:x val="0.19825722017934602"/>
          <c:y val="2.690674277981600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5804231245044068E-2"/>
          <c:y val="0.16592491380886534"/>
          <c:w val="0.88924194345147844"/>
          <c:h val="0.62782399819570667"/>
        </c:manualLayout>
      </c:layout>
      <c:lineChart>
        <c:grouping val="standard"/>
        <c:varyColors val="0"/>
        <c:ser>
          <c:idx val="0"/>
          <c:order val="0"/>
          <c:tx>
            <c:strRef>
              <c:f>[1]LondonData!$I$101:$I$111</c:f>
              <c:strCache>
                <c:ptCount val="1"/>
                <c:pt idx="0">
                  <c:v>Route 2 vs Route 1 Average  0.981857441 0.98318422 1.272312601 1.189258976 0.96471874 0.74753734     1.302267713 0.96776232</c:v>
                </c:pt>
              </c:strCache>
            </c:strRef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ymbol val="none"/>
          </c:marker>
          <c:cat>
            <c:strRef>
              <c:f>[1]LondonData!$H$112:$H$117</c:f>
              <c:strCache>
                <c:ptCount val="6"/>
                <c:pt idx="0">
                  <c:v>Southwark - East Walworth</c:v>
                </c:pt>
                <c:pt idx="1">
                  <c:v>Southwark - Grange</c:v>
                </c:pt>
                <c:pt idx="2">
                  <c:v>Southwark - Livesey</c:v>
                </c:pt>
                <c:pt idx="3">
                  <c:v>Southwark - South Bermondsey</c:v>
                </c:pt>
                <c:pt idx="4">
                  <c:v>Southwark - South Camberwell</c:v>
                </c:pt>
                <c:pt idx="5">
                  <c:v>Southwark - The Lane</c:v>
                </c:pt>
              </c:strCache>
            </c:strRef>
          </c:cat>
          <c:val>
            <c:numRef>
              <c:f>[1]LondonData!$I$112:$I$117</c:f>
              <c:numCache>
                <c:formatCode>General</c:formatCode>
                <c:ptCount val="6"/>
                <c:pt idx="0">
                  <c:v>0.53147754673847447</c:v>
                </c:pt>
                <c:pt idx="1">
                  <c:v>0.86289187705296566</c:v>
                </c:pt>
                <c:pt idx="2">
                  <c:v>0.62209791534697101</c:v>
                </c:pt>
                <c:pt idx="3">
                  <c:v>0.8386952592801542</c:v>
                </c:pt>
                <c:pt idx="4">
                  <c:v>1.4977966285902609</c:v>
                </c:pt>
                <c:pt idx="5">
                  <c:v>0.84930655967708979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03-5A46-B8C2-81F2AD9EBEB9}"/>
            </c:ext>
          </c:extLst>
        </c:ser>
        <c:ser>
          <c:idx val="1"/>
          <c:order val="1"/>
          <c:tx>
            <c:strRef>
              <c:f>[1]LondonData!$J$101:$J$111</c:f>
              <c:strCache>
                <c:ptCount val="1"/>
                <c:pt idx="0">
                  <c:v>R1 Index 1 1 1 1 1 1 1 1 1 1</c:v>
                </c:pt>
              </c:strCache>
            </c:strRef>
          </c:tx>
          <c:spPr>
            <a:ln w="25400">
              <a:solidFill>
                <a:srgbClr val="FF6600"/>
              </a:solidFill>
              <a:prstDash val="solid"/>
            </a:ln>
          </c:spPr>
          <c:marker>
            <c:symbol val="none"/>
          </c:marker>
          <c:cat>
            <c:strRef>
              <c:f>[1]LondonData!$H$112:$H$117</c:f>
              <c:strCache>
                <c:ptCount val="6"/>
                <c:pt idx="0">
                  <c:v>Southwark - East Walworth</c:v>
                </c:pt>
                <c:pt idx="1">
                  <c:v>Southwark - Grange</c:v>
                </c:pt>
                <c:pt idx="2">
                  <c:v>Southwark - Livesey</c:v>
                </c:pt>
                <c:pt idx="3">
                  <c:v>Southwark - South Bermondsey</c:v>
                </c:pt>
                <c:pt idx="4">
                  <c:v>Southwark - South Camberwell</c:v>
                </c:pt>
                <c:pt idx="5">
                  <c:v>Southwark - The Lane</c:v>
                </c:pt>
              </c:strCache>
            </c:strRef>
          </c:cat>
          <c:val>
            <c:numRef>
              <c:f>[1]LondonData!$J$112:$J$117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03-5A46-B8C2-81F2AD9EBE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581456"/>
        <c:axId val="1"/>
      </c:lineChart>
      <c:catAx>
        <c:axId val="199581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>
            <a:solidFill>
              <a:srgbClr val="E3E3E3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E3E3E3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9958145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2985803428478991"/>
          <c:y val="2.4000766137737429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009038661723429E-2"/>
          <c:y val="0.1560049798952933"/>
          <c:w val="0.93321511070117602"/>
          <c:h val="0.54001723809909219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666699"/>
              </a:solidFill>
              <a:prstDash val="solid"/>
            </a:ln>
          </c:spPr>
          <c:marker>
            <c:symbol val="none"/>
          </c:marker>
          <c:cat>
            <c:strRef>
              <c:f>[1]LondonData!$D$123:$D$136</c:f>
              <c:strCache>
                <c:ptCount val="14"/>
                <c:pt idx="0">
                  <c:v>Lewisham - Blackheath</c:v>
                </c:pt>
                <c:pt idx="1">
                  <c:v>Lewisham - Brockley</c:v>
                </c:pt>
                <c:pt idx="2">
                  <c:v>Lewisham - Ladywell</c:v>
                </c:pt>
                <c:pt idx="3">
                  <c:v>Lewisham - Lewisham Central</c:v>
                </c:pt>
                <c:pt idx="4">
                  <c:v>Lewisham - New Cross</c:v>
                </c:pt>
                <c:pt idx="5">
                  <c:v>Lewisham - Telegraph Hill</c:v>
                </c:pt>
                <c:pt idx="6">
                  <c:v>Southwark - Cathedrals</c:v>
                </c:pt>
                <c:pt idx="7">
                  <c:v>Southwark - Chaucer</c:v>
                </c:pt>
                <c:pt idx="8">
                  <c:v>Southwark - East Walworth</c:v>
                </c:pt>
                <c:pt idx="9">
                  <c:v>Southwark - Grange</c:v>
                </c:pt>
                <c:pt idx="10">
                  <c:v>Southwark - Livesey</c:v>
                </c:pt>
                <c:pt idx="11">
                  <c:v>Southwark - South Bermondsey</c:v>
                </c:pt>
                <c:pt idx="12">
                  <c:v>Southwark - South Camberwell</c:v>
                </c:pt>
                <c:pt idx="13">
                  <c:v>Southwark - The Lane</c:v>
                </c:pt>
              </c:strCache>
            </c:strRef>
          </c:cat>
          <c:val>
            <c:numRef>
              <c:f>[1]LondonData!$E$123:$E$136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A4-2C46-90CF-61C5F1D06A7A}"/>
            </c:ext>
          </c:extLst>
        </c:ser>
        <c:ser>
          <c:idx val="1"/>
          <c:order val="1"/>
          <c:spPr>
            <a:ln w="25400">
              <a:solidFill>
                <a:srgbClr val="FF6600"/>
              </a:solidFill>
              <a:prstDash val="solid"/>
            </a:ln>
          </c:spPr>
          <c:marker>
            <c:symbol val="none"/>
          </c:marker>
          <c:cat>
            <c:strRef>
              <c:f>[1]LondonData!$D$123:$D$136</c:f>
              <c:strCache>
                <c:ptCount val="14"/>
                <c:pt idx="0">
                  <c:v>Lewisham - Blackheath</c:v>
                </c:pt>
                <c:pt idx="1">
                  <c:v>Lewisham - Brockley</c:v>
                </c:pt>
                <c:pt idx="2">
                  <c:v>Lewisham - Ladywell</c:v>
                </c:pt>
                <c:pt idx="3">
                  <c:v>Lewisham - Lewisham Central</c:v>
                </c:pt>
                <c:pt idx="4">
                  <c:v>Lewisham - New Cross</c:v>
                </c:pt>
                <c:pt idx="5">
                  <c:v>Lewisham - Telegraph Hill</c:v>
                </c:pt>
                <c:pt idx="6">
                  <c:v>Southwark - Cathedrals</c:v>
                </c:pt>
                <c:pt idx="7">
                  <c:v>Southwark - Chaucer</c:v>
                </c:pt>
                <c:pt idx="8">
                  <c:v>Southwark - East Walworth</c:v>
                </c:pt>
                <c:pt idx="9">
                  <c:v>Southwark - Grange</c:v>
                </c:pt>
                <c:pt idx="10">
                  <c:v>Southwark - Livesey</c:v>
                </c:pt>
                <c:pt idx="11">
                  <c:v>Southwark - South Bermondsey</c:v>
                </c:pt>
                <c:pt idx="12">
                  <c:v>Southwark - South Camberwell</c:v>
                </c:pt>
                <c:pt idx="13">
                  <c:v>Southwark - The Lane</c:v>
                </c:pt>
              </c:strCache>
            </c:strRef>
          </c:cat>
          <c:val>
            <c:numRef>
              <c:f>[1]LondonData!$F$123:$F$136</c:f>
              <c:numCache>
                <c:formatCode>General</c:formatCode>
                <c:ptCount val="14"/>
                <c:pt idx="0">
                  <c:v>0.98185744125818197</c:v>
                </c:pt>
                <c:pt idx="1">
                  <c:v>0.98318422018636886</c:v>
                </c:pt>
                <c:pt idx="2">
                  <c:v>1.2723126014648811</c:v>
                </c:pt>
                <c:pt idx="3">
                  <c:v>1.1892589761870342</c:v>
                </c:pt>
                <c:pt idx="4">
                  <c:v>0.96471874025799376</c:v>
                </c:pt>
                <c:pt idx="5">
                  <c:v>0.74753734003374273</c:v>
                </c:pt>
                <c:pt idx="6">
                  <c:v>1.3022677133486895</c:v>
                </c:pt>
                <c:pt idx="7">
                  <c:v>0.96776232031475962</c:v>
                </c:pt>
                <c:pt idx="8">
                  <c:v>0.53147754673847447</c:v>
                </c:pt>
                <c:pt idx="9">
                  <c:v>0.86289187705296566</c:v>
                </c:pt>
                <c:pt idx="10">
                  <c:v>0.62209791534697101</c:v>
                </c:pt>
                <c:pt idx="11">
                  <c:v>0.8386952592801542</c:v>
                </c:pt>
                <c:pt idx="12">
                  <c:v>1.4977966285902609</c:v>
                </c:pt>
                <c:pt idx="13">
                  <c:v>0.84930655967708979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A4-2C46-90CF-61C5F1D06A7A}"/>
            </c:ext>
          </c:extLst>
        </c:ser>
        <c:ser>
          <c:idx val="2"/>
          <c:order val="2"/>
          <c:spPr>
            <a:ln w="25400">
              <a:solidFill>
                <a:srgbClr val="969696"/>
              </a:solidFill>
              <a:prstDash val="solid"/>
            </a:ln>
          </c:spPr>
          <c:marker>
            <c:symbol val="none"/>
          </c:marker>
          <c:cat>
            <c:strRef>
              <c:f>[1]LondonData!$D$123:$D$136</c:f>
              <c:strCache>
                <c:ptCount val="14"/>
                <c:pt idx="0">
                  <c:v>Lewisham - Blackheath</c:v>
                </c:pt>
                <c:pt idx="1">
                  <c:v>Lewisham - Brockley</c:v>
                </c:pt>
                <c:pt idx="2">
                  <c:v>Lewisham - Ladywell</c:v>
                </c:pt>
                <c:pt idx="3">
                  <c:v>Lewisham - Lewisham Central</c:v>
                </c:pt>
                <c:pt idx="4">
                  <c:v>Lewisham - New Cross</c:v>
                </c:pt>
                <c:pt idx="5">
                  <c:v>Lewisham - Telegraph Hill</c:v>
                </c:pt>
                <c:pt idx="6">
                  <c:v>Southwark - Cathedrals</c:v>
                </c:pt>
                <c:pt idx="7">
                  <c:v>Southwark - Chaucer</c:v>
                </c:pt>
                <c:pt idx="8">
                  <c:v>Southwark - East Walworth</c:v>
                </c:pt>
                <c:pt idx="9">
                  <c:v>Southwark - Grange</c:v>
                </c:pt>
                <c:pt idx="10">
                  <c:v>Southwark - Livesey</c:v>
                </c:pt>
                <c:pt idx="11">
                  <c:v>Southwark - South Bermondsey</c:v>
                </c:pt>
                <c:pt idx="12">
                  <c:v>Southwark - South Camberwell</c:v>
                </c:pt>
                <c:pt idx="13">
                  <c:v>Southwark - The Lane</c:v>
                </c:pt>
              </c:strCache>
            </c:strRef>
          </c:cat>
          <c:val>
            <c:numRef>
              <c:f>[1]LondonData!$G$123:$G$136</c:f>
              <c:numCache>
                <c:formatCode>General</c:formatCode>
                <c:ptCount val="14"/>
                <c:pt idx="0">
                  <c:v>0.89253187613843354</c:v>
                </c:pt>
                <c:pt idx="1">
                  <c:v>1.0564663023679417</c:v>
                </c:pt>
                <c:pt idx="2">
                  <c:v>0.81967213114754101</c:v>
                </c:pt>
                <c:pt idx="3">
                  <c:v>0.94717668488160289</c:v>
                </c:pt>
                <c:pt idx="4">
                  <c:v>0.80145719489981793</c:v>
                </c:pt>
                <c:pt idx="5">
                  <c:v>0.94717668488160289</c:v>
                </c:pt>
                <c:pt idx="6">
                  <c:v>1.4571948998178506</c:v>
                </c:pt>
                <c:pt idx="7">
                  <c:v>1.3114754098360655</c:v>
                </c:pt>
                <c:pt idx="8">
                  <c:v>1.0564663023679417</c:v>
                </c:pt>
                <c:pt idx="9">
                  <c:v>0.9289617486338797</c:v>
                </c:pt>
                <c:pt idx="10">
                  <c:v>0.78324225865209463</c:v>
                </c:pt>
                <c:pt idx="11">
                  <c:v>0.67395264116575593</c:v>
                </c:pt>
                <c:pt idx="12">
                  <c:v>0.83788706739526397</c:v>
                </c:pt>
                <c:pt idx="13">
                  <c:v>1.0928961748633879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A4-2C46-90CF-61C5F1D06A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150768"/>
        <c:axId val="1"/>
      </c:lineChart>
      <c:catAx>
        <c:axId val="198150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>
            <a:solidFill>
              <a:srgbClr val="E3E3E3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E3E3E3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9815076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5390578190915053"/>
          <c:y val="0.92802962399251387"/>
          <c:w val="0.40313110987330036"/>
          <c:h val="6.4002043033966477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152400</xdr:colOff>
      <xdr:row>80</xdr:row>
      <xdr:rowOff>38100</xdr:rowOff>
    </xdr:from>
    <xdr:to>
      <xdr:col>15</xdr:col>
      <xdr:colOff>596900</xdr:colOff>
      <xdr:row>93</xdr:row>
      <xdr:rowOff>139700</xdr:rowOff>
    </xdr:to>
    <xdr:graphicFrame macro="">
      <xdr:nvGraphicFramePr>
        <xdr:cNvPr id="2" name="Chart 4">
          <a:extLst>
            <a:ext uri="{FF2B5EF4-FFF2-40B4-BE49-F238E27FC236}">
              <a16:creationId xmlns:a16="http://schemas.microsoft.com/office/drawing/2014/main" id="{2C4E8BEA-B2B6-224C-AE82-114FCF92C3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228600</xdr:colOff>
      <xdr:row>102</xdr:row>
      <xdr:rowOff>76200</xdr:rowOff>
    </xdr:from>
    <xdr:to>
      <xdr:col>15</xdr:col>
      <xdr:colOff>457200</xdr:colOff>
      <xdr:row>116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B2C473F-5BE3-CB4A-A1ED-31C9C1BE57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2006600</xdr:colOff>
      <xdr:row>123</xdr:row>
      <xdr:rowOff>25400</xdr:rowOff>
    </xdr:from>
    <xdr:to>
      <xdr:col>14</xdr:col>
      <xdr:colOff>406400</xdr:colOff>
      <xdr:row>138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973A05E-1EF6-D644-B1DB-BE764C92FA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sondalrymple/Desktop/UCL%20laptop%20%20LBU%2019_9_26/A.%20Modules/CASA0005%20GIS&amp;S/Coursework_Methodology%20reperformed/Excel%20Files/LondonDataTransportAccessL&amp;S_onl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ndonData"/>
    </sheetNames>
    <sheetDataSet>
      <sheetData sheetId="0">
        <row r="81">
          <cell r="D81" t="str">
            <v>Lewisham - Blackheath</v>
          </cell>
          <cell r="I81">
            <v>0.89253187613843354</v>
          </cell>
          <cell r="J81">
            <v>1</v>
          </cell>
        </row>
        <row r="82">
          <cell r="D82" t="str">
            <v>Lewisham - Brockley</v>
          </cell>
          <cell r="I82">
            <v>1.0564663023679417</v>
          </cell>
          <cell r="J82">
            <v>1</v>
          </cell>
        </row>
        <row r="83">
          <cell r="D83" t="str">
            <v>Lewisham - Ladywell</v>
          </cell>
          <cell r="I83">
            <v>0.81967213114754101</v>
          </cell>
          <cell r="J83">
            <v>1</v>
          </cell>
        </row>
        <row r="84">
          <cell r="D84" t="str">
            <v>Lewisham - Lewisham Central</v>
          </cell>
          <cell r="I84">
            <v>0.94717668488160289</v>
          </cell>
          <cell r="J84">
            <v>1</v>
          </cell>
        </row>
        <row r="85">
          <cell r="D85" t="str">
            <v>Lewisham - New Cross</v>
          </cell>
          <cell r="I85">
            <v>0.80145719489981793</v>
          </cell>
          <cell r="J85">
            <v>1</v>
          </cell>
        </row>
        <row r="86">
          <cell r="D86" t="str">
            <v>Lewisham - Telegraph Hill</v>
          </cell>
          <cell r="I86">
            <v>0.94717668488160289</v>
          </cell>
          <cell r="J86">
            <v>1</v>
          </cell>
        </row>
        <row r="87">
          <cell r="D87" t="str">
            <v>Southwark - Brunswick Park</v>
          </cell>
          <cell r="J87">
            <v>1</v>
          </cell>
        </row>
        <row r="88">
          <cell r="D88" t="str">
            <v>Southwark - Camberwell Green</v>
          </cell>
          <cell r="J88">
            <v>1</v>
          </cell>
        </row>
        <row r="89">
          <cell r="D89" t="str">
            <v>Southwark - Cathedrals</v>
          </cell>
          <cell r="I89">
            <v>1.4571948998178506</v>
          </cell>
          <cell r="J89">
            <v>1</v>
          </cell>
        </row>
        <row r="90">
          <cell r="D90" t="str">
            <v>Southwark - Chaucer</v>
          </cell>
          <cell r="I90">
            <v>1.3114754098360655</v>
          </cell>
          <cell r="J90">
            <v>1</v>
          </cell>
        </row>
        <row r="91">
          <cell r="D91" t="str">
            <v>Southwark - East Walworth</v>
          </cell>
          <cell r="I91">
            <v>1.0564663023679417</v>
          </cell>
          <cell r="J91">
            <v>1</v>
          </cell>
        </row>
        <row r="92">
          <cell r="D92" t="str">
            <v>Southwark - Grange</v>
          </cell>
          <cell r="I92">
            <v>0.9289617486338797</v>
          </cell>
          <cell r="J92">
            <v>1</v>
          </cell>
        </row>
        <row r="93">
          <cell r="D93" t="str">
            <v>Southwark - Livesey</v>
          </cell>
          <cell r="I93">
            <v>0.78324225865209463</v>
          </cell>
          <cell r="J93">
            <v>1</v>
          </cell>
        </row>
        <row r="94">
          <cell r="D94" t="str">
            <v>Southwark - South Bermondsey</v>
          </cell>
          <cell r="I94">
            <v>0.67395264116575593</v>
          </cell>
          <cell r="J94">
            <v>1</v>
          </cell>
        </row>
        <row r="95">
          <cell r="I95">
            <v>0.83788706739526397</v>
          </cell>
        </row>
        <row r="96">
          <cell r="I96">
            <v>1.0928961748633879</v>
          </cell>
        </row>
        <row r="101">
          <cell r="I101" t="str">
            <v xml:space="preserve">Route 2 vs Route 1 Average </v>
          </cell>
          <cell r="J101" t="str">
            <v>R1 Index</v>
          </cell>
        </row>
        <row r="102">
          <cell r="I102">
            <v>0.98185744125818197</v>
          </cell>
          <cell r="J102">
            <v>1</v>
          </cell>
        </row>
        <row r="103">
          <cell r="I103">
            <v>0.98318422018636886</v>
          </cell>
          <cell r="J103">
            <v>1</v>
          </cell>
        </row>
        <row r="104">
          <cell r="I104">
            <v>1.2723126014648811</v>
          </cell>
          <cell r="J104">
            <v>1</v>
          </cell>
        </row>
        <row r="105">
          <cell r="I105">
            <v>1.1892589761870342</v>
          </cell>
          <cell r="J105">
            <v>1</v>
          </cell>
        </row>
        <row r="106">
          <cell r="I106">
            <v>0.96471874025799376</v>
          </cell>
          <cell r="J106">
            <v>1</v>
          </cell>
        </row>
        <row r="107">
          <cell r="I107">
            <v>0.74753734003374273</v>
          </cell>
          <cell r="J107">
            <v>1</v>
          </cell>
        </row>
        <row r="108">
          <cell r="I108" t="str">
            <v xml:space="preserve"> </v>
          </cell>
          <cell r="J108">
            <v>1</v>
          </cell>
        </row>
        <row r="109">
          <cell r="I109" t="str">
            <v xml:space="preserve"> </v>
          </cell>
          <cell r="J109">
            <v>1</v>
          </cell>
        </row>
        <row r="110">
          <cell r="I110">
            <v>1.3022677133486895</v>
          </cell>
          <cell r="J110">
            <v>1</v>
          </cell>
        </row>
        <row r="111">
          <cell r="I111">
            <v>0.96776232031475962</v>
          </cell>
          <cell r="J111">
            <v>1</v>
          </cell>
        </row>
        <row r="112">
          <cell r="H112" t="str">
            <v>Southwark - East Walworth</v>
          </cell>
          <cell r="I112">
            <v>0.53147754673847447</v>
          </cell>
          <cell r="J112">
            <v>1</v>
          </cell>
        </row>
        <row r="113">
          <cell r="H113" t="str">
            <v>Southwark - Grange</v>
          </cell>
          <cell r="I113">
            <v>0.86289187705296566</v>
          </cell>
          <cell r="J113">
            <v>1</v>
          </cell>
        </row>
        <row r="114">
          <cell r="H114" t="str">
            <v>Southwark - Livesey</v>
          </cell>
          <cell r="I114">
            <v>0.62209791534697101</v>
          </cell>
          <cell r="J114">
            <v>1</v>
          </cell>
        </row>
        <row r="115">
          <cell r="H115" t="str">
            <v>Southwark - South Bermondsey</v>
          </cell>
          <cell r="I115">
            <v>0.8386952592801542</v>
          </cell>
          <cell r="J115">
            <v>1</v>
          </cell>
        </row>
        <row r="116">
          <cell r="H116" t="str">
            <v>Southwark - South Camberwell</v>
          </cell>
          <cell r="I116">
            <v>1.4977966285902609</v>
          </cell>
          <cell r="J116">
            <v>1</v>
          </cell>
        </row>
        <row r="117">
          <cell r="H117" t="str">
            <v>Southwark - The Lane</v>
          </cell>
          <cell r="I117">
            <v>0.84930655967708979</v>
          </cell>
          <cell r="J117">
            <v>1</v>
          </cell>
        </row>
        <row r="123">
          <cell r="D123" t="str">
            <v>Lewisham - Blackheath</v>
          </cell>
          <cell r="E123">
            <v>1</v>
          </cell>
          <cell r="F123">
            <v>0.98185744125818197</v>
          </cell>
          <cell r="G123">
            <v>0.89253187613843354</v>
          </cell>
        </row>
        <row r="124">
          <cell r="D124" t="str">
            <v>Lewisham - Brockley</v>
          </cell>
          <cell r="E124">
            <v>1</v>
          </cell>
          <cell r="F124">
            <v>0.98318422018636886</v>
          </cell>
          <cell r="G124">
            <v>1.0564663023679417</v>
          </cell>
        </row>
        <row r="125">
          <cell r="D125" t="str">
            <v>Lewisham - Ladywell</v>
          </cell>
          <cell r="E125">
            <v>1</v>
          </cell>
          <cell r="F125">
            <v>1.2723126014648811</v>
          </cell>
          <cell r="G125">
            <v>0.81967213114754101</v>
          </cell>
        </row>
        <row r="126">
          <cell r="D126" t="str">
            <v>Lewisham - Lewisham Central</v>
          </cell>
          <cell r="E126">
            <v>1</v>
          </cell>
          <cell r="F126">
            <v>1.1892589761870342</v>
          </cell>
          <cell r="G126">
            <v>0.94717668488160289</v>
          </cell>
        </row>
        <row r="127">
          <cell r="D127" t="str">
            <v>Lewisham - New Cross</v>
          </cell>
          <cell r="E127">
            <v>1</v>
          </cell>
          <cell r="F127">
            <v>0.96471874025799376</v>
          </cell>
          <cell r="G127">
            <v>0.80145719489981793</v>
          </cell>
        </row>
        <row r="128">
          <cell r="D128" t="str">
            <v>Lewisham - Telegraph Hill</v>
          </cell>
          <cell r="E128">
            <v>1</v>
          </cell>
          <cell r="F128">
            <v>0.74753734003374273</v>
          </cell>
          <cell r="G128">
            <v>0.94717668488160289</v>
          </cell>
        </row>
        <row r="129">
          <cell r="D129" t="str">
            <v>Southwark - Cathedrals</v>
          </cell>
          <cell r="E129">
            <v>1</v>
          </cell>
          <cell r="F129">
            <v>1.3022677133486895</v>
          </cell>
          <cell r="G129">
            <v>1.4571948998178506</v>
          </cell>
        </row>
        <row r="130">
          <cell r="D130" t="str">
            <v>Southwark - Chaucer</v>
          </cell>
          <cell r="E130">
            <v>1</v>
          </cell>
          <cell r="F130">
            <v>0.96776232031475962</v>
          </cell>
          <cell r="G130">
            <v>1.3114754098360655</v>
          </cell>
        </row>
        <row r="131">
          <cell r="D131" t="str">
            <v>Southwark - East Walworth</v>
          </cell>
          <cell r="E131">
            <v>1</v>
          </cell>
          <cell r="F131">
            <v>0.53147754673847447</v>
          </cell>
          <cell r="G131">
            <v>1.0564663023679417</v>
          </cell>
        </row>
        <row r="132">
          <cell r="D132" t="str">
            <v>Southwark - Grange</v>
          </cell>
          <cell r="E132">
            <v>1</v>
          </cell>
          <cell r="F132">
            <v>0.86289187705296566</v>
          </cell>
          <cell r="G132">
            <v>0.9289617486338797</v>
          </cell>
        </row>
        <row r="133">
          <cell r="D133" t="str">
            <v>Southwark - Livesey</v>
          </cell>
          <cell r="E133">
            <v>1</v>
          </cell>
          <cell r="F133">
            <v>0.62209791534697101</v>
          </cell>
          <cell r="G133">
            <v>0.78324225865209463</v>
          </cell>
        </row>
        <row r="134">
          <cell r="D134" t="str">
            <v>Southwark - South Bermondsey</v>
          </cell>
          <cell r="E134">
            <v>1</v>
          </cell>
          <cell r="F134">
            <v>0.8386952592801542</v>
          </cell>
          <cell r="G134">
            <v>0.67395264116575593</v>
          </cell>
        </row>
        <row r="135">
          <cell r="D135" t="str">
            <v>Southwark - South Camberwell</v>
          </cell>
          <cell r="E135">
            <v>1</v>
          </cell>
          <cell r="F135">
            <v>1.4977966285902609</v>
          </cell>
          <cell r="G135">
            <v>0.83788706739526397</v>
          </cell>
        </row>
        <row r="136">
          <cell r="D136" t="str">
            <v>Southwark - The Lane</v>
          </cell>
          <cell r="E136">
            <v>1</v>
          </cell>
          <cell r="F136">
            <v>0.84930655967708979</v>
          </cell>
          <cell r="G136">
            <v>1.0928961748633879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FE976-0E46-3D4B-8974-68F395DF94AB}">
  <dimension ref="A1:P137"/>
  <sheetViews>
    <sheetView tabSelected="1" topLeftCell="A3" workbookViewId="0">
      <selection sqref="A1:XFD1048576"/>
    </sheetView>
  </sheetViews>
  <sheetFormatPr baseColWidth="10" defaultRowHeight="16"/>
  <cols>
    <col min="1" max="1" width="27.33203125" customWidth="1"/>
    <col min="4" max="4" width="29.5" style="1" customWidth="1"/>
    <col min="5" max="5" width="20" customWidth="1"/>
    <col min="6" max="6" width="19" customWidth="1"/>
    <col min="8" max="8" width="26.83203125" customWidth="1"/>
    <col min="10" max="10" width="14.83203125" customWidth="1"/>
    <col min="257" max="257" width="27.33203125" customWidth="1"/>
    <col min="260" max="260" width="29.5" customWidth="1"/>
    <col min="261" max="261" width="20" customWidth="1"/>
    <col min="262" max="262" width="19" customWidth="1"/>
    <col min="264" max="264" width="26.83203125" customWidth="1"/>
    <col min="266" max="266" width="14.83203125" customWidth="1"/>
    <col min="513" max="513" width="27.33203125" customWidth="1"/>
    <col min="516" max="516" width="29.5" customWidth="1"/>
    <col min="517" max="517" width="20" customWidth="1"/>
    <col min="518" max="518" width="19" customWidth="1"/>
    <col min="520" max="520" width="26.83203125" customWidth="1"/>
    <col min="522" max="522" width="14.83203125" customWidth="1"/>
    <col min="769" max="769" width="27.33203125" customWidth="1"/>
    <col min="772" max="772" width="29.5" customWidth="1"/>
    <col min="773" max="773" width="20" customWidth="1"/>
    <col min="774" max="774" width="19" customWidth="1"/>
    <col min="776" max="776" width="26.83203125" customWidth="1"/>
    <col min="778" max="778" width="14.83203125" customWidth="1"/>
    <col min="1025" max="1025" width="27.33203125" customWidth="1"/>
    <col min="1028" max="1028" width="29.5" customWidth="1"/>
    <col min="1029" max="1029" width="20" customWidth="1"/>
    <col min="1030" max="1030" width="19" customWidth="1"/>
    <col min="1032" max="1032" width="26.83203125" customWidth="1"/>
    <col min="1034" max="1034" width="14.83203125" customWidth="1"/>
    <col min="1281" max="1281" width="27.33203125" customWidth="1"/>
    <col min="1284" max="1284" width="29.5" customWidth="1"/>
    <col min="1285" max="1285" width="20" customWidth="1"/>
    <col min="1286" max="1286" width="19" customWidth="1"/>
    <col min="1288" max="1288" width="26.83203125" customWidth="1"/>
    <col min="1290" max="1290" width="14.83203125" customWidth="1"/>
    <col min="1537" max="1537" width="27.33203125" customWidth="1"/>
    <col min="1540" max="1540" width="29.5" customWidth="1"/>
    <col min="1541" max="1541" width="20" customWidth="1"/>
    <col min="1542" max="1542" width="19" customWidth="1"/>
    <col min="1544" max="1544" width="26.83203125" customWidth="1"/>
    <col min="1546" max="1546" width="14.83203125" customWidth="1"/>
    <col min="1793" max="1793" width="27.33203125" customWidth="1"/>
    <col min="1796" max="1796" width="29.5" customWidth="1"/>
    <col min="1797" max="1797" width="20" customWidth="1"/>
    <col min="1798" max="1798" width="19" customWidth="1"/>
    <col min="1800" max="1800" width="26.83203125" customWidth="1"/>
    <col min="1802" max="1802" width="14.83203125" customWidth="1"/>
    <col min="2049" max="2049" width="27.33203125" customWidth="1"/>
    <col min="2052" max="2052" width="29.5" customWidth="1"/>
    <col min="2053" max="2053" width="20" customWidth="1"/>
    <col min="2054" max="2054" width="19" customWidth="1"/>
    <col min="2056" max="2056" width="26.83203125" customWidth="1"/>
    <col min="2058" max="2058" width="14.83203125" customWidth="1"/>
    <col min="2305" max="2305" width="27.33203125" customWidth="1"/>
    <col min="2308" max="2308" width="29.5" customWidth="1"/>
    <col min="2309" max="2309" width="20" customWidth="1"/>
    <col min="2310" max="2310" width="19" customWidth="1"/>
    <col min="2312" max="2312" width="26.83203125" customWidth="1"/>
    <col min="2314" max="2314" width="14.83203125" customWidth="1"/>
    <col min="2561" max="2561" width="27.33203125" customWidth="1"/>
    <col min="2564" max="2564" width="29.5" customWidth="1"/>
    <col min="2565" max="2565" width="20" customWidth="1"/>
    <col min="2566" max="2566" width="19" customWidth="1"/>
    <col min="2568" max="2568" width="26.83203125" customWidth="1"/>
    <col min="2570" max="2570" width="14.83203125" customWidth="1"/>
    <col min="2817" max="2817" width="27.33203125" customWidth="1"/>
    <col min="2820" max="2820" width="29.5" customWidth="1"/>
    <col min="2821" max="2821" width="20" customWidth="1"/>
    <col min="2822" max="2822" width="19" customWidth="1"/>
    <col min="2824" max="2824" width="26.83203125" customWidth="1"/>
    <col min="2826" max="2826" width="14.83203125" customWidth="1"/>
    <col min="3073" max="3073" width="27.33203125" customWidth="1"/>
    <col min="3076" max="3076" width="29.5" customWidth="1"/>
    <col min="3077" max="3077" width="20" customWidth="1"/>
    <col min="3078" max="3078" width="19" customWidth="1"/>
    <col min="3080" max="3080" width="26.83203125" customWidth="1"/>
    <col min="3082" max="3082" width="14.83203125" customWidth="1"/>
    <col min="3329" max="3329" width="27.33203125" customWidth="1"/>
    <col min="3332" max="3332" width="29.5" customWidth="1"/>
    <col min="3333" max="3333" width="20" customWidth="1"/>
    <col min="3334" max="3334" width="19" customWidth="1"/>
    <col min="3336" max="3336" width="26.83203125" customWidth="1"/>
    <col min="3338" max="3338" width="14.83203125" customWidth="1"/>
    <col min="3585" max="3585" width="27.33203125" customWidth="1"/>
    <col min="3588" max="3588" width="29.5" customWidth="1"/>
    <col min="3589" max="3589" width="20" customWidth="1"/>
    <col min="3590" max="3590" width="19" customWidth="1"/>
    <col min="3592" max="3592" width="26.83203125" customWidth="1"/>
    <col min="3594" max="3594" width="14.83203125" customWidth="1"/>
    <col min="3841" max="3841" width="27.33203125" customWidth="1"/>
    <col min="3844" max="3844" width="29.5" customWidth="1"/>
    <col min="3845" max="3845" width="20" customWidth="1"/>
    <col min="3846" max="3846" width="19" customWidth="1"/>
    <col min="3848" max="3848" width="26.83203125" customWidth="1"/>
    <col min="3850" max="3850" width="14.83203125" customWidth="1"/>
    <col min="4097" max="4097" width="27.33203125" customWidth="1"/>
    <col min="4100" max="4100" width="29.5" customWidth="1"/>
    <col min="4101" max="4101" width="20" customWidth="1"/>
    <col min="4102" max="4102" width="19" customWidth="1"/>
    <col min="4104" max="4104" width="26.83203125" customWidth="1"/>
    <col min="4106" max="4106" width="14.83203125" customWidth="1"/>
    <col min="4353" max="4353" width="27.33203125" customWidth="1"/>
    <col min="4356" max="4356" width="29.5" customWidth="1"/>
    <col min="4357" max="4357" width="20" customWidth="1"/>
    <col min="4358" max="4358" width="19" customWidth="1"/>
    <col min="4360" max="4360" width="26.83203125" customWidth="1"/>
    <col min="4362" max="4362" width="14.83203125" customWidth="1"/>
    <col min="4609" max="4609" width="27.33203125" customWidth="1"/>
    <col min="4612" max="4612" width="29.5" customWidth="1"/>
    <col min="4613" max="4613" width="20" customWidth="1"/>
    <col min="4614" max="4614" width="19" customWidth="1"/>
    <col min="4616" max="4616" width="26.83203125" customWidth="1"/>
    <col min="4618" max="4618" width="14.83203125" customWidth="1"/>
    <col min="4865" max="4865" width="27.33203125" customWidth="1"/>
    <col min="4868" max="4868" width="29.5" customWidth="1"/>
    <col min="4869" max="4869" width="20" customWidth="1"/>
    <col min="4870" max="4870" width="19" customWidth="1"/>
    <col min="4872" max="4872" width="26.83203125" customWidth="1"/>
    <col min="4874" max="4874" width="14.83203125" customWidth="1"/>
    <col min="5121" max="5121" width="27.33203125" customWidth="1"/>
    <col min="5124" max="5124" width="29.5" customWidth="1"/>
    <col min="5125" max="5125" width="20" customWidth="1"/>
    <col min="5126" max="5126" width="19" customWidth="1"/>
    <col min="5128" max="5128" width="26.83203125" customWidth="1"/>
    <col min="5130" max="5130" width="14.83203125" customWidth="1"/>
    <col min="5377" max="5377" width="27.33203125" customWidth="1"/>
    <col min="5380" max="5380" width="29.5" customWidth="1"/>
    <col min="5381" max="5381" width="20" customWidth="1"/>
    <col min="5382" max="5382" width="19" customWidth="1"/>
    <col min="5384" max="5384" width="26.83203125" customWidth="1"/>
    <col min="5386" max="5386" width="14.83203125" customWidth="1"/>
    <col min="5633" max="5633" width="27.33203125" customWidth="1"/>
    <col min="5636" max="5636" width="29.5" customWidth="1"/>
    <col min="5637" max="5637" width="20" customWidth="1"/>
    <col min="5638" max="5638" width="19" customWidth="1"/>
    <col min="5640" max="5640" width="26.83203125" customWidth="1"/>
    <col min="5642" max="5642" width="14.83203125" customWidth="1"/>
    <col min="5889" max="5889" width="27.33203125" customWidth="1"/>
    <col min="5892" max="5892" width="29.5" customWidth="1"/>
    <col min="5893" max="5893" width="20" customWidth="1"/>
    <col min="5894" max="5894" width="19" customWidth="1"/>
    <col min="5896" max="5896" width="26.83203125" customWidth="1"/>
    <col min="5898" max="5898" width="14.83203125" customWidth="1"/>
    <col min="6145" max="6145" width="27.33203125" customWidth="1"/>
    <col min="6148" max="6148" width="29.5" customWidth="1"/>
    <col min="6149" max="6149" width="20" customWidth="1"/>
    <col min="6150" max="6150" width="19" customWidth="1"/>
    <col min="6152" max="6152" width="26.83203125" customWidth="1"/>
    <col min="6154" max="6154" width="14.83203125" customWidth="1"/>
    <col min="6401" max="6401" width="27.33203125" customWidth="1"/>
    <col min="6404" max="6404" width="29.5" customWidth="1"/>
    <col min="6405" max="6405" width="20" customWidth="1"/>
    <col min="6406" max="6406" width="19" customWidth="1"/>
    <col min="6408" max="6408" width="26.83203125" customWidth="1"/>
    <col min="6410" max="6410" width="14.83203125" customWidth="1"/>
    <col min="6657" max="6657" width="27.33203125" customWidth="1"/>
    <col min="6660" max="6660" width="29.5" customWidth="1"/>
    <col min="6661" max="6661" width="20" customWidth="1"/>
    <col min="6662" max="6662" width="19" customWidth="1"/>
    <col min="6664" max="6664" width="26.83203125" customWidth="1"/>
    <col min="6666" max="6666" width="14.83203125" customWidth="1"/>
    <col min="6913" max="6913" width="27.33203125" customWidth="1"/>
    <col min="6916" max="6916" width="29.5" customWidth="1"/>
    <col min="6917" max="6917" width="20" customWidth="1"/>
    <col min="6918" max="6918" width="19" customWidth="1"/>
    <col min="6920" max="6920" width="26.83203125" customWidth="1"/>
    <col min="6922" max="6922" width="14.83203125" customWidth="1"/>
    <col min="7169" max="7169" width="27.33203125" customWidth="1"/>
    <col min="7172" max="7172" width="29.5" customWidth="1"/>
    <col min="7173" max="7173" width="20" customWidth="1"/>
    <col min="7174" max="7174" width="19" customWidth="1"/>
    <col min="7176" max="7176" width="26.83203125" customWidth="1"/>
    <col min="7178" max="7178" width="14.83203125" customWidth="1"/>
    <col min="7425" max="7425" width="27.33203125" customWidth="1"/>
    <col min="7428" max="7428" width="29.5" customWidth="1"/>
    <col min="7429" max="7429" width="20" customWidth="1"/>
    <col min="7430" max="7430" width="19" customWidth="1"/>
    <col min="7432" max="7432" width="26.83203125" customWidth="1"/>
    <col min="7434" max="7434" width="14.83203125" customWidth="1"/>
    <col min="7681" max="7681" width="27.33203125" customWidth="1"/>
    <col min="7684" max="7684" width="29.5" customWidth="1"/>
    <col min="7685" max="7685" width="20" customWidth="1"/>
    <col min="7686" max="7686" width="19" customWidth="1"/>
    <col min="7688" max="7688" width="26.83203125" customWidth="1"/>
    <col min="7690" max="7690" width="14.83203125" customWidth="1"/>
    <col min="7937" max="7937" width="27.33203125" customWidth="1"/>
    <col min="7940" max="7940" width="29.5" customWidth="1"/>
    <col min="7941" max="7941" width="20" customWidth="1"/>
    <col min="7942" max="7942" width="19" customWidth="1"/>
    <col min="7944" max="7944" width="26.83203125" customWidth="1"/>
    <col min="7946" max="7946" width="14.83203125" customWidth="1"/>
    <col min="8193" max="8193" width="27.33203125" customWidth="1"/>
    <col min="8196" max="8196" width="29.5" customWidth="1"/>
    <col min="8197" max="8197" width="20" customWidth="1"/>
    <col min="8198" max="8198" width="19" customWidth="1"/>
    <col min="8200" max="8200" width="26.83203125" customWidth="1"/>
    <col min="8202" max="8202" width="14.83203125" customWidth="1"/>
    <col min="8449" max="8449" width="27.33203125" customWidth="1"/>
    <col min="8452" max="8452" width="29.5" customWidth="1"/>
    <col min="8453" max="8453" width="20" customWidth="1"/>
    <col min="8454" max="8454" width="19" customWidth="1"/>
    <col min="8456" max="8456" width="26.83203125" customWidth="1"/>
    <col min="8458" max="8458" width="14.83203125" customWidth="1"/>
    <col min="8705" max="8705" width="27.33203125" customWidth="1"/>
    <col min="8708" max="8708" width="29.5" customWidth="1"/>
    <col min="8709" max="8709" width="20" customWidth="1"/>
    <col min="8710" max="8710" width="19" customWidth="1"/>
    <col min="8712" max="8712" width="26.83203125" customWidth="1"/>
    <col min="8714" max="8714" width="14.83203125" customWidth="1"/>
    <col min="8961" max="8961" width="27.33203125" customWidth="1"/>
    <col min="8964" max="8964" width="29.5" customWidth="1"/>
    <col min="8965" max="8965" width="20" customWidth="1"/>
    <col min="8966" max="8966" width="19" customWidth="1"/>
    <col min="8968" max="8968" width="26.83203125" customWidth="1"/>
    <col min="8970" max="8970" width="14.83203125" customWidth="1"/>
    <col min="9217" max="9217" width="27.33203125" customWidth="1"/>
    <col min="9220" max="9220" width="29.5" customWidth="1"/>
    <col min="9221" max="9221" width="20" customWidth="1"/>
    <col min="9222" max="9222" width="19" customWidth="1"/>
    <col min="9224" max="9224" width="26.83203125" customWidth="1"/>
    <col min="9226" max="9226" width="14.83203125" customWidth="1"/>
    <col min="9473" max="9473" width="27.33203125" customWidth="1"/>
    <col min="9476" max="9476" width="29.5" customWidth="1"/>
    <col min="9477" max="9477" width="20" customWidth="1"/>
    <col min="9478" max="9478" width="19" customWidth="1"/>
    <col min="9480" max="9480" width="26.83203125" customWidth="1"/>
    <col min="9482" max="9482" width="14.83203125" customWidth="1"/>
    <col min="9729" max="9729" width="27.33203125" customWidth="1"/>
    <col min="9732" max="9732" width="29.5" customWidth="1"/>
    <col min="9733" max="9733" width="20" customWidth="1"/>
    <col min="9734" max="9734" width="19" customWidth="1"/>
    <col min="9736" max="9736" width="26.83203125" customWidth="1"/>
    <col min="9738" max="9738" width="14.83203125" customWidth="1"/>
    <col min="9985" max="9985" width="27.33203125" customWidth="1"/>
    <col min="9988" max="9988" width="29.5" customWidth="1"/>
    <col min="9989" max="9989" width="20" customWidth="1"/>
    <col min="9990" max="9990" width="19" customWidth="1"/>
    <col min="9992" max="9992" width="26.83203125" customWidth="1"/>
    <col min="9994" max="9994" width="14.83203125" customWidth="1"/>
    <col min="10241" max="10241" width="27.33203125" customWidth="1"/>
    <col min="10244" max="10244" width="29.5" customWidth="1"/>
    <col min="10245" max="10245" width="20" customWidth="1"/>
    <col min="10246" max="10246" width="19" customWidth="1"/>
    <col min="10248" max="10248" width="26.83203125" customWidth="1"/>
    <col min="10250" max="10250" width="14.83203125" customWidth="1"/>
    <col min="10497" max="10497" width="27.33203125" customWidth="1"/>
    <col min="10500" max="10500" width="29.5" customWidth="1"/>
    <col min="10501" max="10501" width="20" customWidth="1"/>
    <col min="10502" max="10502" width="19" customWidth="1"/>
    <col min="10504" max="10504" width="26.83203125" customWidth="1"/>
    <col min="10506" max="10506" width="14.83203125" customWidth="1"/>
    <col min="10753" max="10753" width="27.33203125" customWidth="1"/>
    <col min="10756" max="10756" width="29.5" customWidth="1"/>
    <col min="10757" max="10757" width="20" customWidth="1"/>
    <col min="10758" max="10758" width="19" customWidth="1"/>
    <col min="10760" max="10760" width="26.83203125" customWidth="1"/>
    <col min="10762" max="10762" width="14.83203125" customWidth="1"/>
    <col min="11009" max="11009" width="27.33203125" customWidth="1"/>
    <col min="11012" max="11012" width="29.5" customWidth="1"/>
    <col min="11013" max="11013" width="20" customWidth="1"/>
    <col min="11014" max="11014" width="19" customWidth="1"/>
    <col min="11016" max="11016" width="26.83203125" customWidth="1"/>
    <col min="11018" max="11018" width="14.83203125" customWidth="1"/>
    <col min="11265" max="11265" width="27.33203125" customWidth="1"/>
    <col min="11268" max="11268" width="29.5" customWidth="1"/>
    <col min="11269" max="11269" width="20" customWidth="1"/>
    <col min="11270" max="11270" width="19" customWidth="1"/>
    <col min="11272" max="11272" width="26.83203125" customWidth="1"/>
    <col min="11274" max="11274" width="14.83203125" customWidth="1"/>
    <col min="11521" max="11521" width="27.33203125" customWidth="1"/>
    <col min="11524" max="11524" width="29.5" customWidth="1"/>
    <col min="11525" max="11525" width="20" customWidth="1"/>
    <col min="11526" max="11526" width="19" customWidth="1"/>
    <col min="11528" max="11528" width="26.83203125" customWidth="1"/>
    <col min="11530" max="11530" width="14.83203125" customWidth="1"/>
    <col min="11777" max="11777" width="27.33203125" customWidth="1"/>
    <col min="11780" max="11780" width="29.5" customWidth="1"/>
    <col min="11781" max="11781" width="20" customWidth="1"/>
    <col min="11782" max="11782" width="19" customWidth="1"/>
    <col min="11784" max="11784" width="26.83203125" customWidth="1"/>
    <col min="11786" max="11786" width="14.83203125" customWidth="1"/>
    <col min="12033" max="12033" width="27.33203125" customWidth="1"/>
    <col min="12036" max="12036" width="29.5" customWidth="1"/>
    <col min="12037" max="12037" width="20" customWidth="1"/>
    <col min="12038" max="12038" width="19" customWidth="1"/>
    <col min="12040" max="12040" width="26.83203125" customWidth="1"/>
    <col min="12042" max="12042" width="14.83203125" customWidth="1"/>
    <col min="12289" max="12289" width="27.33203125" customWidth="1"/>
    <col min="12292" max="12292" width="29.5" customWidth="1"/>
    <col min="12293" max="12293" width="20" customWidth="1"/>
    <col min="12294" max="12294" width="19" customWidth="1"/>
    <col min="12296" max="12296" width="26.83203125" customWidth="1"/>
    <col min="12298" max="12298" width="14.83203125" customWidth="1"/>
    <col min="12545" max="12545" width="27.33203125" customWidth="1"/>
    <col min="12548" max="12548" width="29.5" customWidth="1"/>
    <col min="12549" max="12549" width="20" customWidth="1"/>
    <col min="12550" max="12550" width="19" customWidth="1"/>
    <col min="12552" max="12552" width="26.83203125" customWidth="1"/>
    <col min="12554" max="12554" width="14.83203125" customWidth="1"/>
    <col min="12801" max="12801" width="27.33203125" customWidth="1"/>
    <col min="12804" max="12804" width="29.5" customWidth="1"/>
    <col min="12805" max="12805" width="20" customWidth="1"/>
    <col min="12806" max="12806" width="19" customWidth="1"/>
    <col min="12808" max="12808" width="26.83203125" customWidth="1"/>
    <col min="12810" max="12810" width="14.83203125" customWidth="1"/>
    <col min="13057" max="13057" width="27.33203125" customWidth="1"/>
    <col min="13060" max="13060" width="29.5" customWidth="1"/>
    <col min="13061" max="13061" width="20" customWidth="1"/>
    <col min="13062" max="13062" width="19" customWidth="1"/>
    <col min="13064" max="13064" width="26.83203125" customWidth="1"/>
    <col min="13066" max="13066" width="14.83203125" customWidth="1"/>
    <col min="13313" max="13313" width="27.33203125" customWidth="1"/>
    <col min="13316" max="13316" width="29.5" customWidth="1"/>
    <col min="13317" max="13317" width="20" customWidth="1"/>
    <col min="13318" max="13318" width="19" customWidth="1"/>
    <col min="13320" max="13320" width="26.83203125" customWidth="1"/>
    <col min="13322" max="13322" width="14.83203125" customWidth="1"/>
    <col min="13569" max="13569" width="27.33203125" customWidth="1"/>
    <col min="13572" max="13572" width="29.5" customWidth="1"/>
    <col min="13573" max="13573" width="20" customWidth="1"/>
    <col min="13574" max="13574" width="19" customWidth="1"/>
    <col min="13576" max="13576" width="26.83203125" customWidth="1"/>
    <col min="13578" max="13578" width="14.83203125" customWidth="1"/>
    <col min="13825" max="13825" width="27.33203125" customWidth="1"/>
    <col min="13828" max="13828" width="29.5" customWidth="1"/>
    <col min="13829" max="13829" width="20" customWidth="1"/>
    <col min="13830" max="13830" width="19" customWidth="1"/>
    <col min="13832" max="13832" width="26.83203125" customWidth="1"/>
    <col min="13834" max="13834" width="14.83203125" customWidth="1"/>
    <col min="14081" max="14081" width="27.33203125" customWidth="1"/>
    <col min="14084" max="14084" width="29.5" customWidth="1"/>
    <col min="14085" max="14085" width="20" customWidth="1"/>
    <col min="14086" max="14086" width="19" customWidth="1"/>
    <col min="14088" max="14088" width="26.83203125" customWidth="1"/>
    <col min="14090" max="14090" width="14.83203125" customWidth="1"/>
    <col min="14337" max="14337" width="27.33203125" customWidth="1"/>
    <col min="14340" max="14340" width="29.5" customWidth="1"/>
    <col min="14341" max="14341" width="20" customWidth="1"/>
    <col min="14342" max="14342" width="19" customWidth="1"/>
    <col min="14344" max="14344" width="26.83203125" customWidth="1"/>
    <col min="14346" max="14346" width="14.83203125" customWidth="1"/>
    <col min="14593" max="14593" width="27.33203125" customWidth="1"/>
    <col min="14596" max="14596" width="29.5" customWidth="1"/>
    <col min="14597" max="14597" width="20" customWidth="1"/>
    <col min="14598" max="14598" width="19" customWidth="1"/>
    <col min="14600" max="14600" width="26.83203125" customWidth="1"/>
    <col min="14602" max="14602" width="14.83203125" customWidth="1"/>
    <col min="14849" max="14849" width="27.33203125" customWidth="1"/>
    <col min="14852" max="14852" width="29.5" customWidth="1"/>
    <col min="14853" max="14853" width="20" customWidth="1"/>
    <col min="14854" max="14854" width="19" customWidth="1"/>
    <col min="14856" max="14856" width="26.83203125" customWidth="1"/>
    <col min="14858" max="14858" width="14.83203125" customWidth="1"/>
    <col min="15105" max="15105" width="27.33203125" customWidth="1"/>
    <col min="15108" max="15108" width="29.5" customWidth="1"/>
    <col min="15109" max="15109" width="20" customWidth="1"/>
    <col min="15110" max="15110" width="19" customWidth="1"/>
    <col min="15112" max="15112" width="26.83203125" customWidth="1"/>
    <col min="15114" max="15114" width="14.83203125" customWidth="1"/>
    <col min="15361" max="15361" width="27.33203125" customWidth="1"/>
    <col min="15364" max="15364" width="29.5" customWidth="1"/>
    <col min="15365" max="15365" width="20" customWidth="1"/>
    <col min="15366" max="15366" width="19" customWidth="1"/>
    <col min="15368" max="15368" width="26.83203125" customWidth="1"/>
    <col min="15370" max="15370" width="14.83203125" customWidth="1"/>
    <col min="15617" max="15617" width="27.33203125" customWidth="1"/>
    <col min="15620" max="15620" width="29.5" customWidth="1"/>
    <col min="15621" max="15621" width="20" customWidth="1"/>
    <col min="15622" max="15622" width="19" customWidth="1"/>
    <col min="15624" max="15624" width="26.83203125" customWidth="1"/>
    <col min="15626" max="15626" width="14.83203125" customWidth="1"/>
    <col min="15873" max="15873" width="27.33203125" customWidth="1"/>
    <col min="15876" max="15876" width="29.5" customWidth="1"/>
    <col min="15877" max="15877" width="20" customWidth="1"/>
    <col min="15878" max="15878" width="19" customWidth="1"/>
    <col min="15880" max="15880" width="26.83203125" customWidth="1"/>
    <col min="15882" max="15882" width="14.83203125" customWidth="1"/>
    <col min="16129" max="16129" width="27.33203125" customWidth="1"/>
    <col min="16132" max="16132" width="29.5" customWidth="1"/>
    <col min="16133" max="16133" width="20" customWidth="1"/>
    <col min="16134" max="16134" width="19" customWidth="1"/>
    <col min="16136" max="16136" width="26.83203125" customWidth="1"/>
    <col min="16138" max="16138" width="14.83203125" customWidth="1"/>
  </cols>
  <sheetData>
    <row r="1" spans="1:8" ht="17" thickBot="1"/>
    <row r="2" spans="1:8">
      <c r="A2" s="2" t="s">
        <v>0</v>
      </c>
      <c r="B2" s="3" t="s">
        <v>1</v>
      </c>
      <c r="C2" s="3" t="s">
        <v>2</v>
      </c>
      <c r="D2" s="4" t="s">
        <v>3</v>
      </c>
      <c r="E2" s="3"/>
      <c r="F2" s="3"/>
      <c r="G2" s="3" t="s">
        <v>4</v>
      </c>
      <c r="H2" s="5" t="s">
        <v>5</v>
      </c>
    </row>
    <row r="3" spans="1:8">
      <c r="A3" s="6" t="s">
        <v>6</v>
      </c>
      <c r="B3" t="s">
        <v>7</v>
      </c>
      <c r="C3" t="s">
        <v>8</v>
      </c>
      <c r="D3" s="7">
        <v>3</v>
      </c>
      <c r="H3" s="8"/>
    </row>
    <row r="4" spans="1:8">
      <c r="A4" s="6" t="s">
        <v>9</v>
      </c>
      <c r="B4" t="s">
        <v>10</v>
      </c>
      <c r="C4" t="s">
        <v>11</v>
      </c>
      <c r="D4" s="7">
        <v>4.9000000000000004</v>
      </c>
      <c r="G4" s="7">
        <f>D4</f>
        <v>4.9000000000000004</v>
      </c>
      <c r="H4" s="9">
        <f>D4</f>
        <v>4.9000000000000004</v>
      </c>
    </row>
    <row r="5" spans="1:8">
      <c r="A5" s="6" t="s">
        <v>12</v>
      </c>
      <c r="B5" t="s">
        <v>13</v>
      </c>
      <c r="C5" t="s">
        <v>14</v>
      </c>
      <c r="D5" s="7">
        <v>5.8</v>
      </c>
      <c r="G5" s="7">
        <f>D5</f>
        <v>5.8</v>
      </c>
      <c r="H5" s="9">
        <f>D5</f>
        <v>5.8</v>
      </c>
    </row>
    <row r="6" spans="1:8">
      <c r="A6" s="6" t="s">
        <v>15</v>
      </c>
      <c r="B6" t="s">
        <v>16</v>
      </c>
      <c r="C6" t="s">
        <v>17</v>
      </c>
      <c r="D6" s="7">
        <v>3.3</v>
      </c>
      <c r="G6" s="7"/>
      <c r="H6" s="9"/>
    </row>
    <row r="7" spans="1:8">
      <c r="A7" s="6" t="s">
        <v>18</v>
      </c>
      <c r="B7" t="s">
        <v>19</v>
      </c>
      <c r="C7" t="s">
        <v>20</v>
      </c>
      <c r="D7" s="7">
        <v>4.0999999999999996</v>
      </c>
      <c r="G7" s="7"/>
      <c r="H7" s="9"/>
    </row>
    <row r="8" spans="1:8">
      <c r="A8" s="6" t="s">
        <v>21</v>
      </c>
      <c r="B8" t="s">
        <v>22</v>
      </c>
      <c r="C8" t="s">
        <v>23</v>
      </c>
      <c r="D8" s="7">
        <v>3.3</v>
      </c>
      <c r="G8" s="7"/>
      <c r="H8" s="9"/>
    </row>
    <row r="9" spans="1:8">
      <c r="A9" s="6" t="s">
        <v>24</v>
      </c>
      <c r="B9" t="s">
        <v>25</v>
      </c>
      <c r="C9" t="s">
        <v>26</v>
      </c>
      <c r="D9" s="7">
        <v>3.1</v>
      </c>
      <c r="G9" s="7"/>
      <c r="H9" s="9"/>
    </row>
    <row r="10" spans="1:8">
      <c r="A10" s="6" t="s">
        <v>27</v>
      </c>
      <c r="B10" t="s">
        <v>28</v>
      </c>
      <c r="C10" t="s">
        <v>29</v>
      </c>
      <c r="D10" s="7">
        <v>4</v>
      </c>
      <c r="G10" s="7"/>
      <c r="H10" s="9"/>
    </row>
    <row r="11" spans="1:8">
      <c r="A11" s="6" t="s">
        <v>30</v>
      </c>
      <c r="B11" t="s">
        <v>31</v>
      </c>
      <c r="C11" t="s">
        <v>32</v>
      </c>
      <c r="D11" s="7">
        <v>3.2</v>
      </c>
      <c r="G11" s="7"/>
      <c r="H11" s="9"/>
    </row>
    <row r="12" spans="1:8">
      <c r="A12" s="6" t="s">
        <v>33</v>
      </c>
      <c r="B12" t="s">
        <v>34</v>
      </c>
      <c r="C12" t="s">
        <v>35</v>
      </c>
      <c r="D12" s="7">
        <v>4.5</v>
      </c>
      <c r="G12" s="7">
        <f>D12</f>
        <v>4.5</v>
      </c>
      <c r="H12" s="9">
        <f>D12</f>
        <v>4.5</v>
      </c>
    </row>
    <row r="13" spans="1:8">
      <c r="A13" s="6" t="s">
        <v>36</v>
      </c>
      <c r="B13" t="s">
        <v>37</v>
      </c>
      <c r="C13" t="s">
        <v>38</v>
      </c>
      <c r="D13" s="7">
        <v>3.6</v>
      </c>
      <c r="G13" s="7"/>
      <c r="H13" s="9"/>
    </row>
    <row r="14" spans="1:8">
      <c r="A14" s="6" t="s">
        <v>39</v>
      </c>
      <c r="B14" t="s">
        <v>40</v>
      </c>
      <c r="C14" t="s">
        <v>41</v>
      </c>
      <c r="D14" s="7">
        <v>5.2</v>
      </c>
      <c r="G14" s="7">
        <f>D14</f>
        <v>5.2</v>
      </c>
      <c r="H14" s="9">
        <f>D14</f>
        <v>5.2</v>
      </c>
    </row>
    <row r="15" spans="1:8">
      <c r="A15" s="6" t="s">
        <v>42</v>
      </c>
      <c r="B15" t="s">
        <v>43</v>
      </c>
      <c r="C15" t="s">
        <v>44</v>
      </c>
      <c r="D15" s="7">
        <v>4.4000000000000004</v>
      </c>
      <c r="G15" s="7">
        <f>D15</f>
        <v>4.4000000000000004</v>
      </c>
      <c r="H15" s="9">
        <f>D15</f>
        <v>4.4000000000000004</v>
      </c>
    </row>
    <row r="16" spans="1:8">
      <c r="A16" s="6" t="s">
        <v>45</v>
      </c>
      <c r="B16" t="s">
        <v>46</v>
      </c>
      <c r="C16" t="s">
        <v>47</v>
      </c>
      <c r="D16" s="7">
        <v>3.4</v>
      </c>
      <c r="G16" s="7"/>
      <c r="H16" s="9"/>
    </row>
    <row r="17" spans="1:8">
      <c r="A17" s="6" t="s">
        <v>48</v>
      </c>
      <c r="B17" t="s">
        <v>49</v>
      </c>
      <c r="C17" t="s">
        <v>50</v>
      </c>
      <c r="D17" s="7">
        <v>5.2</v>
      </c>
      <c r="G17" s="7"/>
      <c r="H17" s="9"/>
    </row>
    <row r="18" spans="1:8">
      <c r="A18" s="6" t="s">
        <v>51</v>
      </c>
      <c r="B18" t="s">
        <v>52</v>
      </c>
      <c r="C18" t="s">
        <v>53</v>
      </c>
      <c r="D18" s="7">
        <v>4.0999999999999996</v>
      </c>
      <c r="G18" s="7"/>
      <c r="H18" s="9"/>
    </row>
    <row r="19" spans="1:8">
      <c r="A19" s="6" t="s">
        <v>54</v>
      </c>
      <c r="B19" t="s">
        <v>55</v>
      </c>
      <c r="C19" t="s">
        <v>56</v>
      </c>
      <c r="D19" s="7">
        <v>5.2</v>
      </c>
      <c r="G19" s="7">
        <f>D19</f>
        <v>5.2</v>
      </c>
      <c r="H19" s="9">
        <f>D19</f>
        <v>5.2</v>
      </c>
    </row>
    <row r="20" spans="1:8">
      <c r="A20" s="6" t="s">
        <v>57</v>
      </c>
      <c r="B20" t="s">
        <v>58</v>
      </c>
      <c r="C20" t="s">
        <v>59</v>
      </c>
      <c r="D20" s="7">
        <v>2.8</v>
      </c>
      <c r="G20" s="7"/>
      <c r="H20" s="9"/>
    </row>
    <row r="21" spans="1:8">
      <c r="A21" s="6" t="s">
        <v>60</v>
      </c>
      <c r="B21" t="s">
        <v>61</v>
      </c>
      <c r="C21" t="s">
        <v>62</v>
      </c>
      <c r="D21" s="7">
        <v>4.0999999999999996</v>
      </c>
      <c r="G21" s="7">
        <f>D21</f>
        <v>4.0999999999999996</v>
      </c>
      <c r="H21" s="10"/>
    </row>
    <row r="22" spans="1:8">
      <c r="A22" s="6" t="s">
        <v>63</v>
      </c>
      <c r="B22" t="s">
        <v>64</v>
      </c>
      <c r="C22" t="s">
        <v>65</v>
      </c>
      <c r="D22" s="7">
        <v>5.6</v>
      </c>
      <c r="G22" s="7" t="s">
        <v>66</v>
      </c>
      <c r="H22" s="9">
        <f>D22</f>
        <v>5.6</v>
      </c>
    </row>
    <row r="23" spans="1:8">
      <c r="A23" s="6" t="s">
        <v>67</v>
      </c>
      <c r="B23" t="s">
        <v>68</v>
      </c>
      <c r="C23" t="s">
        <v>69</v>
      </c>
      <c r="D23" s="7">
        <v>8</v>
      </c>
      <c r="G23" s="7">
        <f>D23</f>
        <v>8</v>
      </c>
      <c r="H23" s="9">
        <f>D23</f>
        <v>8</v>
      </c>
    </row>
    <row r="24" spans="1:8">
      <c r="A24" s="6" t="s">
        <v>70</v>
      </c>
      <c r="B24" t="s">
        <v>71</v>
      </c>
      <c r="C24" t="s">
        <v>72</v>
      </c>
      <c r="D24" s="7">
        <v>7.2</v>
      </c>
      <c r="G24" s="7">
        <f>D24</f>
        <v>7.2</v>
      </c>
      <c r="H24" s="9">
        <f>D24</f>
        <v>7.2</v>
      </c>
    </row>
    <row r="25" spans="1:8">
      <c r="A25" s="6" t="s">
        <v>73</v>
      </c>
      <c r="B25" t="s">
        <v>74</v>
      </c>
      <c r="C25" t="s">
        <v>75</v>
      </c>
      <c r="D25" s="7">
        <v>3.4</v>
      </c>
      <c r="G25" s="7"/>
      <c r="H25" s="9"/>
    </row>
    <row r="26" spans="1:8">
      <c r="A26" s="6" t="s">
        <v>76</v>
      </c>
      <c r="B26" t="s">
        <v>77</v>
      </c>
      <c r="C26" t="s">
        <v>78</v>
      </c>
      <c r="D26" s="7">
        <v>4.0999999999999996</v>
      </c>
      <c r="G26" s="7"/>
      <c r="H26" s="9"/>
    </row>
    <row r="27" spans="1:8">
      <c r="A27" s="6" t="s">
        <v>79</v>
      </c>
      <c r="B27" t="s">
        <v>80</v>
      </c>
      <c r="C27" t="s">
        <v>81</v>
      </c>
      <c r="D27" s="7">
        <v>5.8</v>
      </c>
      <c r="G27" s="7">
        <f>D27</f>
        <v>5.8</v>
      </c>
      <c r="H27" s="9" t="s">
        <v>66</v>
      </c>
    </row>
    <row r="28" spans="1:8">
      <c r="A28" s="6" t="s">
        <v>82</v>
      </c>
      <c r="B28" t="s">
        <v>83</v>
      </c>
      <c r="C28" t="s">
        <v>84</v>
      </c>
      <c r="D28" s="7">
        <v>4.7</v>
      </c>
      <c r="G28" s="7"/>
      <c r="H28" s="9"/>
    </row>
    <row r="29" spans="1:8">
      <c r="A29" s="6" t="s">
        <v>85</v>
      </c>
      <c r="B29" t="s">
        <v>86</v>
      </c>
      <c r="C29" t="s">
        <v>87</v>
      </c>
      <c r="D29" s="7">
        <v>5.0999999999999996</v>
      </c>
      <c r="G29" s="7">
        <f>D29</f>
        <v>5.0999999999999996</v>
      </c>
      <c r="H29" s="9" t="s">
        <v>66</v>
      </c>
    </row>
    <row r="30" spans="1:8">
      <c r="A30" s="6" t="s">
        <v>88</v>
      </c>
      <c r="B30" t="s">
        <v>89</v>
      </c>
      <c r="C30" t="s">
        <v>90</v>
      </c>
      <c r="D30" s="7">
        <v>4.3</v>
      </c>
      <c r="G30" s="7">
        <f>D30</f>
        <v>4.3</v>
      </c>
      <c r="H30" s="9">
        <f>D30</f>
        <v>4.3</v>
      </c>
    </row>
    <row r="31" spans="1:8">
      <c r="A31" s="6" t="s">
        <v>91</v>
      </c>
      <c r="B31" t="s">
        <v>92</v>
      </c>
      <c r="C31" t="s">
        <v>93</v>
      </c>
      <c r="D31" s="7">
        <v>5.8</v>
      </c>
      <c r="G31" s="7">
        <f>D31</f>
        <v>5.8</v>
      </c>
      <c r="H31" s="9">
        <f>D31</f>
        <v>5.8</v>
      </c>
    </row>
    <row r="32" spans="1:8">
      <c r="A32" s="6" t="s">
        <v>94</v>
      </c>
      <c r="B32" t="s">
        <v>95</v>
      </c>
      <c r="C32" t="s">
        <v>96</v>
      </c>
      <c r="D32" s="7">
        <v>4.8</v>
      </c>
      <c r="G32" s="7"/>
      <c r="H32" s="9"/>
    </row>
    <row r="33" spans="1:8">
      <c r="A33" s="6" t="s">
        <v>97</v>
      </c>
      <c r="B33" t="s">
        <v>98</v>
      </c>
      <c r="C33" t="s">
        <v>99</v>
      </c>
      <c r="D33" s="7">
        <v>4.0999999999999996</v>
      </c>
      <c r="G33" s="7"/>
      <c r="H33" s="9"/>
    </row>
    <row r="34" spans="1:8">
      <c r="A34" s="6" t="s">
        <v>100</v>
      </c>
      <c r="B34" t="s">
        <v>101</v>
      </c>
      <c r="C34" t="s">
        <v>102</v>
      </c>
      <c r="D34" s="7">
        <v>3.5</v>
      </c>
      <c r="G34" s="7"/>
      <c r="H34" s="9"/>
    </row>
    <row r="35" spans="1:8">
      <c r="A35" s="6" t="s">
        <v>103</v>
      </c>
      <c r="B35" t="s">
        <v>104</v>
      </c>
      <c r="C35" t="s">
        <v>105</v>
      </c>
      <c r="D35" s="7">
        <v>4.4000000000000004</v>
      </c>
      <c r="G35" s="7"/>
      <c r="H35" s="9"/>
    </row>
    <row r="36" spans="1:8">
      <c r="A36" s="6" t="s">
        <v>106</v>
      </c>
      <c r="B36" t="s">
        <v>107</v>
      </c>
      <c r="C36" t="s">
        <v>108</v>
      </c>
      <c r="D36" s="7">
        <v>5.3</v>
      </c>
      <c r="G36" s="7"/>
      <c r="H36" s="9"/>
    </row>
    <row r="37" spans="1:8">
      <c r="A37" s="6" t="s">
        <v>109</v>
      </c>
      <c r="B37" t="s">
        <v>110</v>
      </c>
      <c r="C37" t="s">
        <v>111</v>
      </c>
      <c r="D37" s="7">
        <v>3.7</v>
      </c>
      <c r="G37" s="7">
        <f>D37</f>
        <v>3.7</v>
      </c>
      <c r="H37" s="9" t="s">
        <v>66</v>
      </c>
    </row>
    <row r="38" spans="1:8">
      <c r="A38" s="11" t="s">
        <v>112</v>
      </c>
      <c r="B38" t="s">
        <v>113</v>
      </c>
      <c r="C38" t="s">
        <v>114</v>
      </c>
      <c r="D38" s="7">
        <v>4.5999999999999996</v>
      </c>
      <c r="G38" s="7" t="s">
        <v>66</v>
      </c>
      <c r="H38" s="10">
        <f>D38</f>
        <v>4.5999999999999996</v>
      </c>
    </row>
    <row r="39" spans="1:8">
      <c r="A39" s="6" t="s">
        <v>115</v>
      </c>
      <c r="B39" t="s">
        <v>116</v>
      </c>
      <c r="C39" t="s">
        <v>117</v>
      </c>
      <c r="D39" s="7">
        <v>2.9</v>
      </c>
      <c r="H39" s="8"/>
    </row>
    <row r="40" spans="1:8">
      <c r="A40" s="6" t="s">
        <v>118</v>
      </c>
      <c r="B40" t="s">
        <v>119</v>
      </c>
      <c r="C40" t="s">
        <v>120</v>
      </c>
      <c r="D40" s="7">
        <v>6</v>
      </c>
      <c r="H40" s="10">
        <f>D40</f>
        <v>6</v>
      </c>
    </row>
    <row r="41" spans="1:8">
      <c r="A41" s="6" t="s">
        <v>121</v>
      </c>
      <c r="B41" t="s">
        <v>122</v>
      </c>
      <c r="C41" t="s">
        <v>123</v>
      </c>
      <c r="D41" s="7">
        <v>4.0999999999999996</v>
      </c>
      <c r="H41" s="8"/>
    </row>
    <row r="42" spans="1:8">
      <c r="A42" s="6" t="s">
        <v>124</v>
      </c>
      <c r="B42" t="s">
        <v>125</v>
      </c>
      <c r="C42" t="s">
        <v>126</v>
      </c>
      <c r="D42">
        <v>4.0999999999999996</v>
      </c>
      <c r="H42" s="8"/>
    </row>
    <row r="43" spans="1:8">
      <c r="A43" s="6" t="s">
        <v>127</v>
      </c>
      <c r="B43" t="s">
        <v>128</v>
      </c>
      <c r="C43" t="s">
        <v>129</v>
      </c>
      <c r="D43">
        <v>3.8</v>
      </c>
      <c r="H43" s="8"/>
    </row>
    <row r="44" spans="1:8" ht="17" thickBot="1">
      <c r="A44" s="12"/>
      <c r="B44" s="13"/>
      <c r="C44" s="13"/>
      <c r="D44" s="14"/>
      <c r="E44" s="13"/>
      <c r="F44" s="13"/>
      <c r="G44" s="13"/>
      <c r="H44" s="15"/>
    </row>
    <row r="49" spans="3:8" ht="17" thickBot="1"/>
    <row r="50" spans="3:8">
      <c r="C50" s="2"/>
      <c r="D50" s="16"/>
      <c r="E50" s="3"/>
      <c r="F50" s="3"/>
      <c r="G50" s="3"/>
      <c r="H50" s="5"/>
    </row>
    <row r="51" spans="3:8">
      <c r="C51" s="6" t="s">
        <v>4</v>
      </c>
      <c r="G51" t="s">
        <v>5</v>
      </c>
      <c r="H51" s="8"/>
    </row>
    <row r="52" spans="3:8">
      <c r="C52" s="6"/>
      <c r="E52" s="1" t="s">
        <v>130</v>
      </c>
      <c r="F52" t="s">
        <v>131</v>
      </c>
      <c r="G52" s="1" t="s">
        <v>130</v>
      </c>
      <c r="H52" s="8" t="s">
        <v>132</v>
      </c>
    </row>
    <row r="53" spans="3:8">
      <c r="C53" s="6"/>
      <c r="E53" t="s">
        <v>66</v>
      </c>
      <c r="F53" t="s">
        <v>66</v>
      </c>
      <c r="H53" s="8"/>
    </row>
    <row r="54" spans="3:8">
      <c r="C54" s="6" t="s">
        <v>11</v>
      </c>
      <c r="D54" s="1" t="s">
        <v>9</v>
      </c>
      <c r="E54" s="1">
        <v>4.9000000000000004</v>
      </c>
      <c r="F54">
        <v>11963.833333333334</v>
      </c>
      <c r="G54" s="1">
        <v>4.9000000000000004</v>
      </c>
      <c r="H54" s="8">
        <f>F54</f>
        <v>11963.833333333334</v>
      </c>
    </row>
    <row r="55" spans="3:8">
      <c r="C55" s="6" t="s">
        <v>14</v>
      </c>
      <c r="D55" s="1" t="s">
        <v>12</v>
      </c>
      <c r="E55" s="1">
        <v>5.8</v>
      </c>
      <c r="F55">
        <v>11980</v>
      </c>
      <c r="G55" s="1">
        <v>5.8</v>
      </c>
      <c r="H55" s="8">
        <v>11980</v>
      </c>
    </row>
    <row r="56" spans="3:8">
      <c r="C56" s="6" t="s">
        <v>35</v>
      </c>
      <c r="D56" s="1" t="s">
        <v>33</v>
      </c>
      <c r="E56" s="1">
        <v>4.5</v>
      </c>
      <c r="F56">
        <v>15503</v>
      </c>
      <c r="G56" s="1">
        <v>4.5</v>
      </c>
      <c r="H56" s="8">
        <v>15503</v>
      </c>
    </row>
    <row r="57" spans="3:8">
      <c r="C57" s="6" t="s">
        <v>41</v>
      </c>
      <c r="D57" s="1" t="s">
        <v>39</v>
      </c>
      <c r="E57" s="1">
        <v>5.2</v>
      </c>
      <c r="F57">
        <v>14491</v>
      </c>
      <c r="G57" s="1">
        <v>5.2</v>
      </c>
      <c r="H57" s="8">
        <v>14491</v>
      </c>
    </row>
    <row r="58" spans="3:8">
      <c r="C58" s="6" t="s">
        <v>44</v>
      </c>
      <c r="D58" s="1" t="s">
        <v>42</v>
      </c>
      <c r="E58" s="1">
        <v>4.4000000000000004</v>
      </c>
      <c r="F58">
        <v>11755</v>
      </c>
      <c r="G58" s="1">
        <v>4.4000000000000004</v>
      </c>
      <c r="H58" s="8">
        <v>11755</v>
      </c>
    </row>
    <row r="59" spans="3:8">
      <c r="C59" s="6" t="s">
        <v>56</v>
      </c>
      <c r="D59" s="1" t="s">
        <v>54</v>
      </c>
      <c r="E59" s="1">
        <v>5.2</v>
      </c>
      <c r="F59">
        <v>9108.6666666666661</v>
      </c>
      <c r="G59" s="1">
        <v>5.2</v>
      </c>
      <c r="H59" s="8">
        <v>9108.6666666666661</v>
      </c>
    </row>
    <row r="60" spans="3:8">
      <c r="C60" s="6" t="s">
        <v>62</v>
      </c>
      <c r="D60" s="1" t="s">
        <v>60</v>
      </c>
      <c r="E60" s="1">
        <v>4.0999999999999996</v>
      </c>
      <c r="F60">
        <v>9638</v>
      </c>
      <c r="G60" s="1" t="s">
        <v>66</v>
      </c>
      <c r="H60" s="8"/>
    </row>
    <row r="61" spans="3:8">
      <c r="C61" s="6" t="s">
        <v>65</v>
      </c>
      <c r="D61" s="1" t="s">
        <v>63</v>
      </c>
      <c r="E61" s="1">
        <v>5.6</v>
      </c>
      <c r="F61">
        <v>9749.4</v>
      </c>
      <c r="G61" s="1"/>
      <c r="H61" s="8"/>
    </row>
    <row r="62" spans="3:8">
      <c r="C62" s="6" t="s">
        <v>69</v>
      </c>
      <c r="D62" s="1" t="s">
        <v>67</v>
      </c>
      <c r="E62" s="1">
        <v>8</v>
      </c>
      <c r="F62">
        <v>15868</v>
      </c>
      <c r="G62" s="1">
        <v>8</v>
      </c>
      <c r="H62" s="17">
        <v>15868</v>
      </c>
    </row>
    <row r="63" spans="3:8">
      <c r="C63" s="6" t="s">
        <v>72</v>
      </c>
      <c r="D63" s="1" t="s">
        <v>70</v>
      </c>
      <c r="E63" s="1">
        <v>7.2</v>
      </c>
      <c r="F63">
        <v>11792.085714285715</v>
      </c>
      <c r="G63" s="1">
        <v>7.2</v>
      </c>
      <c r="H63" s="8">
        <f>F63</f>
        <v>11792.085714285715</v>
      </c>
    </row>
    <row r="64" spans="3:8">
      <c r="C64" s="6" t="s">
        <v>79</v>
      </c>
      <c r="D64" s="1" t="s">
        <v>79</v>
      </c>
      <c r="G64" s="1">
        <v>5.8</v>
      </c>
      <c r="H64" s="8">
        <v>6476</v>
      </c>
    </row>
    <row r="65" spans="3:16">
      <c r="C65" s="6"/>
      <c r="D65" s="1" t="s">
        <v>85</v>
      </c>
      <c r="G65" s="1">
        <v>5.0999999999999996</v>
      </c>
      <c r="H65" s="8">
        <v>10514.25</v>
      </c>
    </row>
    <row r="66" spans="3:16">
      <c r="C66" s="6"/>
      <c r="D66" s="1" t="s">
        <v>88</v>
      </c>
      <c r="G66" s="1">
        <v>4.3</v>
      </c>
      <c r="H66" s="8">
        <v>7580.2</v>
      </c>
    </row>
    <row r="67" spans="3:16">
      <c r="C67" s="6"/>
      <c r="D67" s="1" t="s">
        <v>109</v>
      </c>
      <c r="G67" s="1">
        <v>3.7</v>
      </c>
      <c r="H67" s="8">
        <v>10219.416666666666</v>
      </c>
    </row>
    <row r="68" spans="3:16">
      <c r="C68" s="6"/>
      <c r="D68" t="s">
        <v>112</v>
      </c>
      <c r="G68" s="1">
        <v>4.5999999999999996</v>
      </c>
      <c r="H68" s="8">
        <v>18250.5</v>
      </c>
    </row>
    <row r="69" spans="3:16">
      <c r="C69" s="6"/>
      <c r="D69" t="s">
        <v>118</v>
      </c>
      <c r="G69" s="1">
        <v>6</v>
      </c>
      <c r="H69" s="8">
        <v>10348.714285714286</v>
      </c>
    </row>
    <row r="70" spans="3:16" ht="17" thickBot="1">
      <c r="C70" s="12"/>
      <c r="D70" s="14"/>
      <c r="E70" s="13"/>
      <c r="F70" s="13"/>
      <c r="G70" s="13"/>
      <c r="H70" s="15"/>
    </row>
    <row r="79" spans="3:16">
      <c r="D79" s="18" t="s">
        <v>133</v>
      </c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</row>
    <row r="80" spans="3:16">
      <c r="D80" s="18" t="s">
        <v>134</v>
      </c>
      <c r="E80" s="19"/>
      <c r="F80" s="19"/>
      <c r="G80" s="19"/>
      <c r="H80" s="19" t="s">
        <v>135</v>
      </c>
      <c r="I80" s="19"/>
      <c r="J80" s="19" t="s">
        <v>136</v>
      </c>
      <c r="K80" s="19"/>
      <c r="L80" s="19"/>
      <c r="M80" s="19"/>
      <c r="N80" s="19"/>
      <c r="O80" s="19"/>
      <c r="P80" s="19"/>
    </row>
    <row r="81" spans="4:16">
      <c r="D81" s="18" t="s">
        <v>130</v>
      </c>
      <c r="E81" s="19" t="str">
        <f>C51</f>
        <v>Route 1</v>
      </c>
      <c r="F81" s="19" t="str">
        <f>G51</f>
        <v>Route 2</v>
      </c>
      <c r="G81" s="19"/>
      <c r="H81" s="19"/>
      <c r="I81" s="19"/>
      <c r="J81" s="19"/>
      <c r="K81" s="19"/>
      <c r="L81" s="19"/>
      <c r="M81" s="19"/>
      <c r="N81" s="19"/>
      <c r="O81" s="19"/>
      <c r="P81" s="19"/>
    </row>
    <row r="82" spans="4:16">
      <c r="D82" s="18" t="str">
        <f t="shared" ref="D82:E97" si="0">D54</f>
        <v>Lewisham - Blackheath</v>
      </c>
      <c r="E82" s="18">
        <f t="shared" si="0"/>
        <v>4.9000000000000004</v>
      </c>
      <c r="F82" s="18">
        <f>G54</f>
        <v>4.9000000000000004</v>
      </c>
      <c r="G82" s="19"/>
      <c r="H82" s="18" t="s">
        <v>9</v>
      </c>
      <c r="I82" s="19">
        <v>0.89253187613843354</v>
      </c>
      <c r="J82" s="19">
        <v>1</v>
      </c>
      <c r="K82" s="19"/>
      <c r="L82" s="19"/>
      <c r="M82" s="19"/>
      <c r="N82" s="19"/>
      <c r="O82" s="19"/>
      <c r="P82" s="19"/>
    </row>
    <row r="83" spans="4:16">
      <c r="D83" s="18" t="str">
        <f t="shared" si="0"/>
        <v>Lewisham - Brockley</v>
      </c>
      <c r="E83" s="18">
        <f t="shared" si="0"/>
        <v>5.8</v>
      </c>
      <c r="F83" s="18">
        <f t="shared" ref="F83:F97" si="1">G55</f>
        <v>5.8</v>
      </c>
      <c r="G83" s="19"/>
      <c r="H83" s="18" t="s">
        <v>12</v>
      </c>
      <c r="I83" s="19">
        <v>1.0564663023679417</v>
      </c>
      <c r="J83" s="19">
        <v>1</v>
      </c>
      <c r="K83" s="19"/>
      <c r="L83" s="19"/>
      <c r="M83" s="19"/>
      <c r="N83" s="19"/>
      <c r="O83" s="19"/>
      <c r="P83" s="19"/>
    </row>
    <row r="84" spans="4:16">
      <c r="D84" s="18" t="str">
        <f t="shared" si="0"/>
        <v>Lewisham - Ladywell</v>
      </c>
      <c r="E84" s="18">
        <f t="shared" si="0"/>
        <v>4.5</v>
      </c>
      <c r="F84" s="18">
        <f t="shared" si="1"/>
        <v>4.5</v>
      </c>
      <c r="G84" s="19"/>
      <c r="H84" s="18" t="s">
        <v>33</v>
      </c>
      <c r="I84" s="19">
        <v>0.81967213114754101</v>
      </c>
      <c r="J84" s="19">
        <v>1</v>
      </c>
      <c r="K84" s="19"/>
      <c r="L84" s="19"/>
      <c r="M84" s="19"/>
      <c r="N84" s="19"/>
      <c r="O84" s="19"/>
      <c r="P84" s="19"/>
    </row>
    <row r="85" spans="4:16">
      <c r="D85" s="18" t="str">
        <f t="shared" si="0"/>
        <v>Lewisham - Lewisham Central</v>
      </c>
      <c r="E85" s="18">
        <f t="shared" si="0"/>
        <v>5.2</v>
      </c>
      <c r="F85" s="18">
        <f t="shared" si="1"/>
        <v>5.2</v>
      </c>
      <c r="G85" s="19"/>
      <c r="H85" s="18" t="s">
        <v>39</v>
      </c>
      <c r="I85" s="19">
        <v>0.94717668488160289</v>
      </c>
      <c r="J85" s="19">
        <v>1</v>
      </c>
      <c r="K85" s="19"/>
      <c r="L85" s="19"/>
      <c r="M85" s="19"/>
      <c r="N85" s="19"/>
      <c r="O85" s="19"/>
      <c r="P85" s="19"/>
    </row>
    <row r="86" spans="4:16">
      <c r="D86" s="18" t="str">
        <f t="shared" si="0"/>
        <v>Lewisham - New Cross</v>
      </c>
      <c r="E86" s="18">
        <f t="shared" si="0"/>
        <v>4.4000000000000004</v>
      </c>
      <c r="F86" s="18">
        <f t="shared" si="1"/>
        <v>4.4000000000000004</v>
      </c>
      <c r="G86" s="19"/>
      <c r="H86" s="18" t="s">
        <v>42</v>
      </c>
      <c r="I86" s="19">
        <v>0.80145719489981793</v>
      </c>
      <c r="J86" s="19">
        <v>1</v>
      </c>
      <c r="K86" s="19"/>
      <c r="L86" s="19"/>
      <c r="M86" s="19"/>
      <c r="N86" s="19"/>
      <c r="O86" s="19"/>
      <c r="P86" s="19"/>
    </row>
    <row r="87" spans="4:16">
      <c r="D87" s="18" t="str">
        <f t="shared" si="0"/>
        <v>Lewisham - Telegraph Hill</v>
      </c>
      <c r="E87" s="18">
        <f t="shared" si="0"/>
        <v>5.2</v>
      </c>
      <c r="F87" s="18">
        <f t="shared" si="1"/>
        <v>5.2</v>
      </c>
      <c r="G87" s="19"/>
      <c r="H87" s="18" t="s">
        <v>54</v>
      </c>
      <c r="I87" s="19">
        <v>0.94717668488160289</v>
      </c>
      <c r="J87" s="19">
        <v>1</v>
      </c>
      <c r="K87" s="19"/>
      <c r="L87" s="19"/>
      <c r="M87" s="19"/>
      <c r="N87" s="19"/>
      <c r="O87" s="19"/>
      <c r="P87" s="19"/>
    </row>
    <row r="88" spans="4:16">
      <c r="D88" s="18" t="str">
        <f t="shared" si="0"/>
        <v>Southwark - Brunswick Park</v>
      </c>
      <c r="E88" s="18">
        <f t="shared" si="0"/>
        <v>4.0999999999999996</v>
      </c>
      <c r="F88" s="18" t="str">
        <f t="shared" si="1"/>
        <v xml:space="preserve"> </v>
      </c>
      <c r="G88" s="19"/>
      <c r="J88" s="19">
        <v>1</v>
      </c>
      <c r="K88" s="19"/>
      <c r="L88" s="19"/>
      <c r="M88" s="19"/>
      <c r="N88" s="19"/>
      <c r="O88" s="19"/>
      <c r="P88" s="19"/>
    </row>
    <row r="89" spans="4:16">
      <c r="D89" s="18" t="str">
        <f t="shared" si="0"/>
        <v>Southwark - Camberwell Green</v>
      </c>
      <c r="E89" s="18">
        <f t="shared" si="0"/>
        <v>5.6</v>
      </c>
      <c r="F89" s="18" t="s">
        <v>66</v>
      </c>
      <c r="G89" s="19"/>
      <c r="J89" s="19">
        <v>1</v>
      </c>
      <c r="K89" s="19"/>
      <c r="L89" s="19"/>
      <c r="M89" s="19"/>
      <c r="N89" s="19"/>
      <c r="O89" s="19"/>
      <c r="P89" s="19"/>
    </row>
    <row r="90" spans="4:16">
      <c r="D90" s="18" t="str">
        <f t="shared" si="0"/>
        <v>Southwark - Cathedrals</v>
      </c>
      <c r="E90" s="18">
        <f t="shared" si="0"/>
        <v>8</v>
      </c>
      <c r="F90" s="18">
        <f t="shared" si="1"/>
        <v>8</v>
      </c>
      <c r="G90" s="19"/>
      <c r="H90" s="18" t="s">
        <v>67</v>
      </c>
      <c r="I90" s="19">
        <v>1.4571948998178506</v>
      </c>
      <c r="J90" s="19">
        <v>1</v>
      </c>
      <c r="K90" s="19"/>
      <c r="L90" s="19"/>
      <c r="M90" s="19"/>
      <c r="N90" s="19"/>
      <c r="O90" s="19"/>
      <c r="P90" s="19"/>
    </row>
    <row r="91" spans="4:16">
      <c r="D91" s="18" t="str">
        <f t="shared" si="0"/>
        <v>Southwark - Chaucer</v>
      </c>
      <c r="E91" s="18">
        <f t="shared" si="0"/>
        <v>7.2</v>
      </c>
      <c r="F91" s="18">
        <f t="shared" si="1"/>
        <v>7.2</v>
      </c>
      <c r="G91" s="19"/>
      <c r="H91" s="18" t="s">
        <v>70</v>
      </c>
      <c r="I91" s="19">
        <v>1.3114754098360655</v>
      </c>
      <c r="J91" s="19">
        <v>1</v>
      </c>
      <c r="K91" s="19"/>
      <c r="L91" s="19"/>
      <c r="M91" s="19"/>
      <c r="N91" s="19"/>
      <c r="O91" s="19"/>
      <c r="P91" s="19"/>
    </row>
    <row r="92" spans="4:16">
      <c r="D92" s="18" t="str">
        <f t="shared" si="0"/>
        <v>Southwark - East Walworth</v>
      </c>
      <c r="E92" s="18" t="s">
        <v>66</v>
      </c>
      <c r="F92" s="18">
        <f t="shared" si="1"/>
        <v>5.8</v>
      </c>
      <c r="G92" s="19"/>
      <c r="H92" s="18" t="s">
        <v>79</v>
      </c>
      <c r="I92" s="19">
        <v>1.0564663023679417</v>
      </c>
      <c r="J92" s="19">
        <v>1</v>
      </c>
      <c r="K92" s="19"/>
      <c r="L92" s="19"/>
      <c r="M92" s="19"/>
      <c r="N92" s="19"/>
      <c r="O92" s="19"/>
      <c r="P92" s="19"/>
    </row>
    <row r="93" spans="4:16">
      <c r="D93" s="18" t="str">
        <f t="shared" si="0"/>
        <v>Southwark - Grange</v>
      </c>
      <c r="E93" s="18" t="s">
        <v>66</v>
      </c>
      <c r="F93" s="18">
        <f t="shared" si="1"/>
        <v>5.0999999999999996</v>
      </c>
      <c r="G93" s="19"/>
      <c r="H93" s="18" t="s">
        <v>85</v>
      </c>
      <c r="I93" s="19">
        <v>0.9289617486338797</v>
      </c>
      <c r="J93" s="19">
        <v>1</v>
      </c>
      <c r="K93" s="19"/>
      <c r="L93" s="19"/>
      <c r="M93" s="19"/>
      <c r="N93" s="19"/>
      <c r="O93" s="19"/>
      <c r="P93" s="19"/>
    </row>
    <row r="94" spans="4:16">
      <c r="D94" s="18" t="str">
        <f t="shared" si="0"/>
        <v>Southwark - Livesey</v>
      </c>
      <c r="E94" s="18" t="s">
        <v>66</v>
      </c>
      <c r="F94" s="18">
        <f t="shared" si="1"/>
        <v>4.3</v>
      </c>
      <c r="G94" s="19"/>
      <c r="H94" s="18" t="s">
        <v>88</v>
      </c>
      <c r="I94" s="19">
        <v>0.78324225865209463</v>
      </c>
      <c r="J94" s="19">
        <v>1</v>
      </c>
      <c r="K94" s="19"/>
      <c r="L94" s="19"/>
      <c r="M94" s="19"/>
      <c r="N94" s="19"/>
      <c r="O94" s="19"/>
      <c r="P94" s="19"/>
    </row>
    <row r="95" spans="4:16">
      <c r="D95" s="18" t="str">
        <f t="shared" si="0"/>
        <v>Southwark - South Bermondsey</v>
      </c>
      <c r="E95" s="18" t="s">
        <v>66</v>
      </c>
      <c r="F95" s="18">
        <f>G67</f>
        <v>3.7</v>
      </c>
      <c r="G95" s="19"/>
      <c r="H95" s="18" t="s">
        <v>109</v>
      </c>
      <c r="I95" s="19">
        <v>0.67395264116575593</v>
      </c>
      <c r="J95" s="19">
        <v>1</v>
      </c>
      <c r="K95" s="19"/>
      <c r="L95" s="19"/>
      <c r="M95" s="19"/>
      <c r="N95" s="19"/>
      <c r="O95" s="19"/>
      <c r="P95" s="19"/>
    </row>
    <row r="96" spans="4:16">
      <c r="D96" s="18" t="str">
        <f t="shared" si="0"/>
        <v>Southwark - South Camberwell</v>
      </c>
      <c r="E96" s="18" t="s">
        <v>66</v>
      </c>
      <c r="F96" s="18">
        <f t="shared" si="1"/>
        <v>4.5999999999999996</v>
      </c>
      <c r="G96" s="19"/>
      <c r="H96" s="18" t="s">
        <v>112</v>
      </c>
      <c r="I96" s="19">
        <v>0.83788706739526397</v>
      </c>
      <c r="J96" s="19">
        <v>1</v>
      </c>
      <c r="K96" s="19"/>
      <c r="L96" s="19"/>
      <c r="M96" s="19"/>
      <c r="N96" s="19"/>
      <c r="O96" s="19"/>
      <c r="P96" s="19"/>
    </row>
    <row r="97" spans="4:16">
      <c r="D97" s="18" t="str">
        <f t="shared" si="0"/>
        <v>Southwark - The Lane</v>
      </c>
      <c r="E97" s="18" t="s">
        <v>66</v>
      </c>
      <c r="F97" s="18">
        <f t="shared" si="1"/>
        <v>6</v>
      </c>
      <c r="G97" s="19"/>
      <c r="H97" s="18" t="s">
        <v>118</v>
      </c>
      <c r="I97" s="19">
        <v>1.0928961748633879</v>
      </c>
      <c r="J97" s="19">
        <v>1</v>
      </c>
      <c r="K97" s="19"/>
      <c r="L97" s="19"/>
      <c r="M97" s="19"/>
      <c r="N97" s="19"/>
      <c r="O97" s="19"/>
      <c r="P97" s="19"/>
    </row>
    <row r="98" spans="4:16">
      <c r="D98" s="18" t="s">
        <v>66</v>
      </c>
      <c r="E98" s="18" t="s">
        <v>66</v>
      </c>
      <c r="F98" s="18" t="s">
        <v>66</v>
      </c>
      <c r="G98" s="19"/>
      <c r="H98" s="19"/>
      <c r="I98" s="19"/>
      <c r="J98" s="19"/>
      <c r="K98" s="19"/>
      <c r="L98" s="19"/>
      <c r="M98" s="19"/>
      <c r="N98" s="19"/>
      <c r="O98" s="19"/>
      <c r="P98" s="19"/>
    </row>
    <row r="99" spans="4:16">
      <c r="D99" s="18" t="s">
        <v>136</v>
      </c>
      <c r="E99" s="18">
        <f>AVERAGE(E82:E97)</f>
        <v>5.49</v>
      </c>
      <c r="F99" s="18">
        <f>AVERAGE(F82:F97)</f>
        <v>5.3357142857142845</v>
      </c>
      <c r="G99" s="19"/>
      <c r="H99" s="19"/>
      <c r="I99" s="19"/>
      <c r="J99" s="19"/>
      <c r="K99" s="19"/>
      <c r="L99" s="19"/>
      <c r="M99" s="19"/>
      <c r="N99" s="19"/>
      <c r="O99" s="19"/>
      <c r="P99" s="19"/>
    </row>
    <row r="101" spans="4:16">
      <c r="D101" s="20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</row>
    <row r="102" spans="4:16">
      <c r="D102" s="20" t="s">
        <v>137</v>
      </c>
      <c r="E102" s="21" t="str">
        <f>E81</f>
        <v>Route 1</v>
      </c>
      <c r="F102" s="21" t="str">
        <f>F81</f>
        <v>Route 2</v>
      </c>
      <c r="G102" s="21" t="s">
        <v>66</v>
      </c>
      <c r="H102" s="21"/>
      <c r="I102" s="21" t="str">
        <f>H80</f>
        <v xml:space="preserve">Route 2 vs Route 1 Average </v>
      </c>
      <c r="J102" s="21" t="s">
        <v>138</v>
      </c>
      <c r="K102" s="21"/>
      <c r="L102" s="21"/>
      <c r="M102" s="21"/>
      <c r="N102" s="21"/>
      <c r="O102" s="21"/>
      <c r="P102" s="21"/>
    </row>
    <row r="103" spans="4:16">
      <c r="D103" s="20" t="str">
        <f>D82</f>
        <v>Lewisham - Blackheath</v>
      </c>
      <c r="E103" s="21">
        <f>F54</f>
        <v>11963.833333333334</v>
      </c>
      <c r="F103" s="21">
        <f>H54</f>
        <v>11963.833333333334</v>
      </c>
      <c r="G103" s="21"/>
      <c r="H103" s="20" t="str">
        <f>D103</f>
        <v>Lewisham - Blackheath</v>
      </c>
      <c r="I103" s="21">
        <f>SUM(F103/$E$120)</f>
        <v>0.98185744125818197</v>
      </c>
      <c r="J103" s="21">
        <v>1</v>
      </c>
      <c r="K103" s="21"/>
      <c r="L103" s="21"/>
      <c r="M103" s="21"/>
      <c r="N103" s="21"/>
      <c r="O103" s="21"/>
      <c r="P103" s="21"/>
    </row>
    <row r="104" spans="4:16">
      <c r="D104" s="20" t="str">
        <f t="shared" ref="D104:D119" si="2">D83</f>
        <v>Lewisham - Brockley</v>
      </c>
      <c r="E104" s="21">
        <f t="shared" ref="E104:E112" si="3">F55</f>
        <v>11980</v>
      </c>
      <c r="F104" s="21">
        <f t="shared" ref="F104:F118" si="4">H55</f>
        <v>11980</v>
      </c>
      <c r="G104" s="21"/>
      <c r="H104" s="20" t="str">
        <f t="shared" ref="H104:H118" si="5">D104</f>
        <v>Lewisham - Brockley</v>
      </c>
      <c r="I104" s="21">
        <f t="shared" ref="I104:I118" si="6">SUM(F104/$E$120)</f>
        <v>0.98318422018636886</v>
      </c>
      <c r="J104" s="21">
        <v>1</v>
      </c>
      <c r="K104" s="21"/>
      <c r="L104" s="21"/>
      <c r="M104" s="21"/>
      <c r="N104" s="21"/>
      <c r="O104" s="21"/>
      <c r="P104" s="21"/>
    </row>
    <row r="105" spans="4:16">
      <c r="D105" s="20" t="str">
        <f t="shared" si="2"/>
        <v>Lewisham - Ladywell</v>
      </c>
      <c r="E105" s="21">
        <f t="shared" si="3"/>
        <v>15503</v>
      </c>
      <c r="F105" s="21">
        <f t="shared" si="4"/>
        <v>15503</v>
      </c>
      <c r="G105" s="21"/>
      <c r="H105" s="20" t="str">
        <f t="shared" si="5"/>
        <v>Lewisham - Ladywell</v>
      </c>
      <c r="I105" s="21">
        <f t="shared" si="6"/>
        <v>1.2723126014648811</v>
      </c>
      <c r="J105" s="21">
        <v>1</v>
      </c>
      <c r="K105" s="21"/>
      <c r="L105" s="21"/>
      <c r="M105" s="21"/>
      <c r="N105" s="21"/>
      <c r="O105" s="21"/>
      <c r="P105" s="21"/>
    </row>
    <row r="106" spans="4:16">
      <c r="D106" s="20" t="str">
        <f t="shared" si="2"/>
        <v>Lewisham - Lewisham Central</v>
      </c>
      <c r="E106" s="21">
        <f t="shared" si="3"/>
        <v>14491</v>
      </c>
      <c r="F106" s="21">
        <f t="shared" si="4"/>
        <v>14491</v>
      </c>
      <c r="G106" s="21"/>
      <c r="H106" s="20" t="str">
        <f t="shared" si="5"/>
        <v>Lewisham - Lewisham Central</v>
      </c>
      <c r="I106" s="21">
        <f t="shared" si="6"/>
        <v>1.1892589761870342</v>
      </c>
      <c r="J106" s="21">
        <v>1</v>
      </c>
      <c r="K106" s="21"/>
      <c r="L106" s="21"/>
      <c r="M106" s="21"/>
      <c r="N106" s="21"/>
      <c r="O106" s="21"/>
      <c r="P106" s="21"/>
    </row>
    <row r="107" spans="4:16">
      <c r="D107" s="20" t="str">
        <f t="shared" si="2"/>
        <v>Lewisham - New Cross</v>
      </c>
      <c r="E107" s="21">
        <f t="shared" si="3"/>
        <v>11755</v>
      </c>
      <c r="F107" s="21">
        <f t="shared" si="4"/>
        <v>11755</v>
      </c>
      <c r="G107" s="21"/>
      <c r="H107" s="20" t="str">
        <f t="shared" si="5"/>
        <v>Lewisham - New Cross</v>
      </c>
      <c r="I107" s="21">
        <f t="shared" si="6"/>
        <v>0.96471874025799376</v>
      </c>
      <c r="J107" s="21">
        <v>1</v>
      </c>
      <c r="K107" s="21"/>
      <c r="L107" s="21"/>
      <c r="M107" s="21"/>
      <c r="N107" s="21"/>
      <c r="O107" s="21"/>
      <c r="P107" s="21"/>
    </row>
    <row r="108" spans="4:16">
      <c r="D108" s="20" t="str">
        <f t="shared" si="2"/>
        <v>Lewisham - Telegraph Hill</v>
      </c>
      <c r="E108" s="21">
        <f t="shared" si="3"/>
        <v>9108.6666666666661</v>
      </c>
      <c r="F108" s="21">
        <f t="shared" si="4"/>
        <v>9108.6666666666661</v>
      </c>
      <c r="G108" s="21"/>
      <c r="H108" s="20" t="str">
        <f t="shared" si="5"/>
        <v>Lewisham - Telegraph Hill</v>
      </c>
      <c r="I108" s="21">
        <f t="shared" si="6"/>
        <v>0.74753734003374273</v>
      </c>
      <c r="J108" s="21">
        <v>1</v>
      </c>
      <c r="K108" s="21"/>
      <c r="L108" s="21"/>
      <c r="M108" s="21"/>
      <c r="N108" s="21"/>
      <c r="O108" s="21"/>
      <c r="P108" s="21"/>
    </row>
    <row r="109" spans="4:16">
      <c r="D109" s="20" t="str">
        <f t="shared" si="2"/>
        <v>Southwark - Brunswick Park</v>
      </c>
      <c r="E109" s="21">
        <f t="shared" si="3"/>
        <v>9638</v>
      </c>
      <c r="F109" s="21" t="s">
        <v>66</v>
      </c>
      <c r="G109" s="21"/>
      <c r="H109" s="20" t="str">
        <f t="shared" si="5"/>
        <v>Southwark - Brunswick Park</v>
      </c>
      <c r="I109" s="21" t="s">
        <v>66</v>
      </c>
      <c r="J109" s="21">
        <v>1</v>
      </c>
      <c r="K109" s="21"/>
      <c r="L109" s="21"/>
      <c r="M109" s="21"/>
      <c r="N109" s="21"/>
      <c r="O109" s="21"/>
      <c r="P109" s="21"/>
    </row>
    <row r="110" spans="4:16">
      <c r="D110" s="20" t="str">
        <f t="shared" si="2"/>
        <v>Southwark - Camberwell Green</v>
      </c>
      <c r="E110" s="21">
        <f t="shared" si="3"/>
        <v>9749.4</v>
      </c>
      <c r="F110" s="21" t="s">
        <v>66</v>
      </c>
      <c r="G110" s="21"/>
      <c r="H110" s="20" t="str">
        <f t="shared" si="5"/>
        <v>Southwark - Camberwell Green</v>
      </c>
      <c r="I110" s="21" t="s">
        <v>66</v>
      </c>
      <c r="J110" s="21">
        <v>1</v>
      </c>
      <c r="K110" s="21"/>
      <c r="L110" s="21"/>
      <c r="M110" s="21"/>
      <c r="N110" s="21"/>
      <c r="O110" s="21"/>
      <c r="P110" s="21"/>
    </row>
    <row r="111" spans="4:16">
      <c r="D111" s="20" t="str">
        <f t="shared" si="2"/>
        <v>Southwark - Cathedrals</v>
      </c>
      <c r="E111" s="21">
        <f t="shared" si="3"/>
        <v>15868</v>
      </c>
      <c r="F111" s="21">
        <f t="shared" si="4"/>
        <v>15868</v>
      </c>
      <c r="G111" s="21"/>
      <c r="H111" s="20" t="str">
        <f t="shared" si="5"/>
        <v>Southwark - Cathedrals</v>
      </c>
      <c r="I111" s="21">
        <f t="shared" si="6"/>
        <v>1.3022677133486895</v>
      </c>
      <c r="J111" s="21">
        <v>1</v>
      </c>
      <c r="K111" s="21"/>
      <c r="L111" s="21"/>
      <c r="M111" s="21"/>
      <c r="N111" s="21"/>
      <c r="O111" s="21"/>
      <c r="P111" s="21"/>
    </row>
    <row r="112" spans="4:16">
      <c r="D112" s="20" t="str">
        <f t="shared" si="2"/>
        <v>Southwark - Chaucer</v>
      </c>
      <c r="E112" s="21">
        <f t="shared" si="3"/>
        <v>11792.085714285715</v>
      </c>
      <c r="F112" s="21">
        <f>H63</f>
        <v>11792.085714285715</v>
      </c>
      <c r="G112" s="21"/>
      <c r="H112" s="20" t="str">
        <f t="shared" si="5"/>
        <v>Southwark - Chaucer</v>
      </c>
      <c r="I112" s="21">
        <f t="shared" si="6"/>
        <v>0.96776232031475962</v>
      </c>
      <c r="J112" s="21">
        <v>1</v>
      </c>
      <c r="K112" s="21"/>
      <c r="L112" s="21"/>
      <c r="M112" s="21"/>
      <c r="N112" s="21"/>
      <c r="O112" s="21"/>
      <c r="P112" s="21"/>
    </row>
    <row r="113" spans="4:16">
      <c r="D113" s="20" t="str">
        <f t="shared" si="2"/>
        <v>Southwark - East Walworth</v>
      </c>
      <c r="E113" s="21" t="s">
        <v>66</v>
      </c>
      <c r="F113" s="21">
        <f t="shared" si="4"/>
        <v>6476</v>
      </c>
      <c r="G113" s="21"/>
      <c r="H113" s="20" t="str">
        <f t="shared" si="5"/>
        <v>Southwark - East Walworth</v>
      </c>
      <c r="I113" s="21">
        <f t="shared" si="6"/>
        <v>0.53147754673847447</v>
      </c>
      <c r="J113" s="21">
        <v>1</v>
      </c>
      <c r="K113" s="21"/>
      <c r="L113" s="21"/>
      <c r="M113" s="21"/>
      <c r="N113" s="21"/>
      <c r="O113" s="21"/>
      <c r="P113" s="21"/>
    </row>
    <row r="114" spans="4:16">
      <c r="D114" s="20" t="str">
        <f t="shared" si="2"/>
        <v>Southwark - Grange</v>
      </c>
      <c r="E114" s="21" t="s">
        <v>66</v>
      </c>
      <c r="F114" s="21">
        <f t="shared" si="4"/>
        <v>10514.25</v>
      </c>
      <c r="G114" s="21"/>
      <c r="H114" s="20" t="str">
        <f t="shared" si="5"/>
        <v>Southwark - Grange</v>
      </c>
      <c r="I114" s="21">
        <f t="shared" si="6"/>
        <v>0.86289187705296566</v>
      </c>
      <c r="J114" s="21">
        <v>1</v>
      </c>
      <c r="K114" s="21"/>
      <c r="L114" s="21"/>
      <c r="M114" s="21"/>
      <c r="N114" s="21"/>
      <c r="O114" s="21"/>
      <c r="P114" s="21"/>
    </row>
    <row r="115" spans="4:16">
      <c r="D115" s="20" t="str">
        <f t="shared" si="2"/>
        <v>Southwark - Livesey</v>
      </c>
      <c r="E115" s="21" t="s">
        <v>66</v>
      </c>
      <c r="F115" s="21">
        <f t="shared" si="4"/>
        <v>7580.2</v>
      </c>
      <c r="G115" s="21"/>
      <c r="H115" s="20" t="str">
        <f t="shared" si="5"/>
        <v>Southwark - Livesey</v>
      </c>
      <c r="I115" s="21">
        <f t="shared" si="6"/>
        <v>0.62209791534697101</v>
      </c>
      <c r="J115" s="21">
        <v>1</v>
      </c>
      <c r="K115" s="21"/>
      <c r="L115" s="21"/>
      <c r="M115" s="21"/>
      <c r="N115" s="21"/>
      <c r="O115" s="21"/>
      <c r="P115" s="21"/>
    </row>
    <row r="116" spans="4:16">
      <c r="D116" s="20" t="str">
        <f t="shared" si="2"/>
        <v>Southwark - South Bermondsey</v>
      </c>
      <c r="E116" s="21" t="s">
        <v>66</v>
      </c>
      <c r="F116" s="21">
        <f t="shared" si="4"/>
        <v>10219.416666666666</v>
      </c>
      <c r="G116" s="21"/>
      <c r="H116" s="20" t="str">
        <f t="shared" si="5"/>
        <v>Southwark - South Bermondsey</v>
      </c>
      <c r="I116" s="21">
        <f t="shared" si="6"/>
        <v>0.8386952592801542</v>
      </c>
      <c r="J116" s="21">
        <v>1</v>
      </c>
      <c r="K116" s="21"/>
      <c r="L116" s="21"/>
      <c r="M116" s="21"/>
      <c r="N116" s="21"/>
      <c r="O116" s="21"/>
      <c r="P116" s="21"/>
    </row>
    <row r="117" spans="4:16">
      <c r="D117" s="20" t="str">
        <f t="shared" si="2"/>
        <v>Southwark - South Camberwell</v>
      </c>
      <c r="E117" s="21" t="s">
        <v>66</v>
      </c>
      <c r="F117" s="21">
        <f t="shared" si="4"/>
        <v>18250.5</v>
      </c>
      <c r="G117" s="21"/>
      <c r="H117" s="20" t="str">
        <f t="shared" si="5"/>
        <v>Southwark - South Camberwell</v>
      </c>
      <c r="I117" s="21">
        <f t="shared" si="6"/>
        <v>1.4977966285902609</v>
      </c>
      <c r="J117" s="21">
        <v>1</v>
      </c>
      <c r="K117" s="21"/>
      <c r="L117" s="21"/>
      <c r="M117" s="21"/>
      <c r="N117" s="21"/>
      <c r="O117" s="21"/>
      <c r="P117" s="21"/>
    </row>
    <row r="118" spans="4:16">
      <c r="D118" s="20" t="str">
        <f t="shared" si="2"/>
        <v>Southwark - The Lane</v>
      </c>
      <c r="E118" s="21" t="s">
        <v>66</v>
      </c>
      <c r="F118" s="21">
        <f t="shared" si="4"/>
        <v>10348.714285714286</v>
      </c>
      <c r="G118" s="21"/>
      <c r="H118" s="20" t="str">
        <f t="shared" si="5"/>
        <v>Southwark - The Lane</v>
      </c>
      <c r="I118" s="21">
        <f t="shared" si="6"/>
        <v>0.84930655967708979</v>
      </c>
      <c r="J118" s="21">
        <v>1</v>
      </c>
      <c r="K118" s="21"/>
      <c r="L118" s="21"/>
      <c r="M118" s="21"/>
      <c r="N118" s="21"/>
      <c r="O118" s="21"/>
      <c r="P118" s="21"/>
    </row>
    <row r="119" spans="4:16">
      <c r="D119" s="20" t="str">
        <f t="shared" si="2"/>
        <v xml:space="preserve"> </v>
      </c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</row>
    <row r="120" spans="4:16">
      <c r="D120" s="20" t="s">
        <v>136</v>
      </c>
      <c r="E120" s="21">
        <f>AVERAGE(E103:E118)</f>
        <v>12184.898571428572</v>
      </c>
      <c r="F120" s="21">
        <f>AVERAGE(F103:F118)</f>
        <v>11846.476190476193</v>
      </c>
      <c r="G120" s="21"/>
      <c r="H120" s="21"/>
      <c r="I120" s="21"/>
      <c r="J120" s="21"/>
      <c r="K120" s="21"/>
      <c r="L120" s="21"/>
      <c r="M120" s="21"/>
      <c r="N120" s="21"/>
      <c r="O120" s="21"/>
      <c r="P120" s="21"/>
    </row>
    <row r="123" spans="4:16">
      <c r="D123" s="1" t="s">
        <v>139</v>
      </c>
      <c r="E123" t="s">
        <v>140</v>
      </c>
      <c r="F123" t="s">
        <v>141</v>
      </c>
      <c r="G123" t="s">
        <v>142</v>
      </c>
    </row>
    <row r="124" spans="4:16">
      <c r="D124" s="1" t="s">
        <v>9</v>
      </c>
      <c r="E124">
        <v>1</v>
      </c>
      <c r="F124">
        <v>0.98185744125818197</v>
      </c>
      <c r="G124">
        <v>0.89253187613843354</v>
      </c>
    </row>
    <row r="125" spans="4:16">
      <c r="D125" s="1" t="s">
        <v>12</v>
      </c>
      <c r="E125">
        <v>1</v>
      </c>
      <c r="F125">
        <v>0.98318422018636886</v>
      </c>
      <c r="G125">
        <v>1.0564663023679417</v>
      </c>
    </row>
    <row r="126" spans="4:16">
      <c r="D126" s="1" t="s">
        <v>33</v>
      </c>
      <c r="E126">
        <v>1</v>
      </c>
      <c r="F126">
        <v>1.2723126014648811</v>
      </c>
      <c r="G126">
        <v>0.81967213114754101</v>
      </c>
    </row>
    <row r="127" spans="4:16">
      <c r="D127" s="1" t="s">
        <v>39</v>
      </c>
      <c r="E127">
        <v>1</v>
      </c>
      <c r="F127">
        <v>1.1892589761870342</v>
      </c>
      <c r="G127">
        <v>0.94717668488160289</v>
      </c>
    </row>
    <row r="128" spans="4:16">
      <c r="D128" s="1" t="s">
        <v>42</v>
      </c>
      <c r="E128">
        <v>1</v>
      </c>
      <c r="F128">
        <v>0.96471874025799376</v>
      </c>
      <c r="G128">
        <v>0.80145719489981793</v>
      </c>
    </row>
    <row r="129" spans="4:7">
      <c r="D129" s="1" t="s">
        <v>54</v>
      </c>
      <c r="E129">
        <v>1</v>
      </c>
      <c r="F129">
        <v>0.74753734003374273</v>
      </c>
      <c r="G129">
        <v>0.94717668488160289</v>
      </c>
    </row>
    <row r="130" spans="4:7">
      <c r="D130" s="1" t="s">
        <v>67</v>
      </c>
      <c r="E130">
        <v>1</v>
      </c>
      <c r="F130">
        <v>1.3022677133486895</v>
      </c>
      <c r="G130">
        <v>1.4571948998178506</v>
      </c>
    </row>
    <row r="131" spans="4:7">
      <c r="D131" s="1" t="s">
        <v>70</v>
      </c>
      <c r="E131">
        <v>1</v>
      </c>
      <c r="F131">
        <v>0.96776232031475962</v>
      </c>
      <c r="G131">
        <v>1.3114754098360655</v>
      </c>
    </row>
    <row r="132" spans="4:7">
      <c r="D132" s="1" t="s">
        <v>79</v>
      </c>
      <c r="E132">
        <v>1</v>
      </c>
      <c r="F132">
        <v>0.53147754673847447</v>
      </c>
      <c r="G132">
        <v>1.0564663023679417</v>
      </c>
    </row>
    <row r="133" spans="4:7">
      <c r="D133" s="1" t="s">
        <v>85</v>
      </c>
      <c r="E133">
        <v>1</v>
      </c>
      <c r="F133">
        <v>0.86289187705296566</v>
      </c>
      <c r="G133">
        <v>0.9289617486338797</v>
      </c>
    </row>
    <row r="134" spans="4:7">
      <c r="D134" s="1" t="s">
        <v>88</v>
      </c>
      <c r="E134">
        <v>1</v>
      </c>
      <c r="F134">
        <v>0.62209791534697101</v>
      </c>
      <c r="G134">
        <v>0.78324225865209463</v>
      </c>
    </row>
    <row r="135" spans="4:7">
      <c r="D135" s="1" t="s">
        <v>109</v>
      </c>
      <c r="E135">
        <v>1</v>
      </c>
      <c r="F135">
        <v>0.8386952592801542</v>
      </c>
      <c r="G135">
        <v>0.67395264116575593</v>
      </c>
    </row>
    <row r="136" spans="4:7">
      <c r="D136" s="1" t="s">
        <v>112</v>
      </c>
      <c r="E136">
        <v>1</v>
      </c>
      <c r="F136">
        <v>1.4977966285902609</v>
      </c>
      <c r="G136">
        <v>0.83788706739526397</v>
      </c>
    </row>
    <row r="137" spans="4:7">
      <c r="D137" s="1" t="s">
        <v>118</v>
      </c>
      <c r="E137">
        <v>1</v>
      </c>
      <c r="F137">
        <v>0.84930655967708979</v>
      </c>
      <c r="G137">
        <v>1.0928961748633879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2019-12-11T16:38:02Z</dcterms:created>
  <dcterms:modified xsi:type="dcterms:W3CDTF">2019-12-11T16:39:34Z</dcterms:modified>
</cp:coreProperties>
</file>