
<file path=[Content_Types].xml><?xml version="1.0" encoding="utf-8"?>
<Types xmlns="http://schemas.openxmlformats.org/package/2006/content-types">
  <Default ContentType="application/vnd.openxmlformats-officedocument.spreadsheetml.printerSettings" Extension="bin"/>
  <Default ContentType="image/x-emf" Extension="emf"/>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theme+xml" PartName="/xl/theme/theme1.xml"/>
  <Override ContentType="application/vnd.openxmlformats-officedocument.spreadsheetml.styles+xml" PartName="/xl/styles.xml"/>
  <Override ContentType="image/jpeg" PartName="/xl/media/image2.jpg"/>
  <Override ContentType="application/vnd.openxmlformats-officedocument.drawing+xml" PartName="/xl/drawings/drawing1.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xml" PartName="/xl/drawings/drawing2.xml"/>
  <Override ContentType="application/vnd.openxmlformats-officedocument.drawingml.chart+xml" PartName="/xl/charts/chart3.xml"/>
  <Override ContentType="application/vnd.openxmlformats-officedocument.drawing+xml" PartName="/xl/drawings/drawing3.xml"/>
  <Override ContentType="application/vnd.openxmlformats-officedocument.oleObject" PartName="/xl/embeddings/oleObject1.bin"/>
  <Override ContentType="application/vnd.openxmlformats-officedocument.drawing+xml" PartName="/xl/drawings/drawing4.xml"/>
  <Override ContentType="application/vnd.openxmlformats-officedocument.vmlDrawing" PartName="/xl/drawings/vmlDrawing2.vml"/>
  <Override ContentType="application/vnd.openxmlformats-package.core-properties+xml" PartName="/docProps/core.xml"/>
  <Override ContentType="application/vnd.openxmlformats-officedocument.extended-properties+xml" PartName="/docProps/app.xml"/>
  <Override ContentType="application/vnd.openxmlformats-officedocument.vmlDrawing" PartName="/xl/drawings/vmlDrawing3.vml"/>
  <Override ContentType="application/vnd.openxmlformats-officedocument.vmlDrawing" PartName="/xl/drawings/vmlDrawing4.vml"/>
  <Override ContentType="application/vnd.openxmlformats-officedocument.vmlDrawing" PartName="/xl/drawings/vmlDrawing5.vml"/>
  <Override ContentType="application/vnd.openxmlformats-officedocument.vmlDrawing" PartName="/xl/drawings/vmlDrawing6.vml"/>
  <Override ContentType="application/vnd.openxmlformats-officedocument.vmlDrawing" PartName="/xl/drawings/vmlDrawing7.vml"/>
  <Override ContentType="application/vnd.openxmlformats-officedocument.vmlDrawing" PartName="/xl/drawings/vmlDrawing8.vml"/>
  <Override ContentType="application/vnd.openxmlformats-officedocument.vmlDrawing" PartName="/xl/drawings/vmlDrawing9.vml"/>
  <Override ContentType="application/vnd.openxmlformats-officedocument.vmlDrawing" PartName="/xl/drawings/vmlDrawing10.vml"/>
  <Override ContentType="application/vnd.openxmlformats-officedocument.vmlDrawing" PartName="/xl/drawings/vmlDrawing11.vml"/>
  <Override ContentType="application/vnd.openxmlformats-officedocument.vmlDrawing" PartName="/xl/drawings/vmlDrawing12.vml"/>
  <Override ContentType="application/vnd.openxmlformats-officedocument.vmlDrawing" PartName="/xl/drawings/vmlDrawing13.vml"/>
  <Override ContentType="application/vnd.openxmlformats-officedocument.vmlDrawing" PartName="/xl/drawings/vmlDrawing14.v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codeName="ThisWorkbook"/>
  <bookViews>
    <workbookView xWindow="-105" yWindow="-105" windowWidth="19065" windowHeight="12030" tabRatio="879"/>
  </bookViews>
  <sheets>
    <sheet name="Intro" sheetId="112" r:id="rId1"/>
    <sheet name="Discount rates" sheetId="115" r:id="rId2"/>
    <sheet name="Prepayment behavior" sheetId="121" r:id="rId3"/>
    <sheet name="Deposit Account Models" sheetId="122" r:id="rId4"/>
    <sheet name="Reinvestment rates" sheetId="123" r:id="rId5"/>
    <sheet name="Credit assumptions" sheetId="124" r:id="rId6"/>
    <sheet name="Budgeting assumptions" sheetId="125" r:id="rId7"/>
    <sheet name="Modeling methods" sheetId="126" r:id="rId8"/>
    <sheet name="Benchmark curves" sheetId="127" r:id="rId9"/>
    <sheet name="Volatilities" sheetId="128" r:id="rId10"/>
    <sheet name="Projected rates" sheetId="129" state="hidden" r:id="rId11"/>
    <sheet name="Rate scenarios" sheetId="130" r:id="rId12"/>
    <sheet name="Models and changes" sheetId="131" r:id="rId13"/>
    <sheet name="Disclaimer" sheetId="113" r:id="rId14"/>
    <sheet name="Module1" sheetId="61" state="veryHidden" r:id="rId15"/>
    <sheet name="Module2" sheetId="62" state="veryHidden" r:id="rId16"/>
    <sheet name="Module3" sheetId="63" state="veryHidden" r:id="rId17"/>
  </sheets>
  <definedNames>
    <definedName name="_xlnm.Print_Titles" localSheetId="1">'Discount rates'!$1:$3</definedName>
    <definedName name="_xlnm.Print_Titles" localSheetId="2">'Prepayment behavior'!$1:$3</definedName>
    <definedName name="_xlnm.Print_Area" localSheetId="3">'Deposit Account Models'!$A$1:$K$111</definedName>
    <definedName name="_xlnm.Print_Titles" localSheetId="3">'Deposit Account Models'!$1:$3</definedName>
    <definedName name="_xlnm.Print_Titles" localSheetId="4">'Reinvestment rates'!$1:$3</definedName>
    <definedName name="_xlnm.Print_Titles" localSheetId="5">'Credit assumptions'!$1:$3</definedName>
    <definedName name="_xlnm.Print_Titles" localSheetId="6">'Budgeting assumptions'!$1:$3</definedName>
    <definedName name="_xlnm.Print_Titles" localSheetId="7">'Modeling methods'!$1:$3</definedName>
    <definedName name="_xlnm.Print_Titles" localSheetId="11">'Rate scenarios'!$1:$3</definedName>
    <definedName name="_xlnm.Print_Titles" localSheetId="12">'Models and changes'!$1:$3</definedName>
  </definedNames>
  <calcPr calcId="144525" fullCalcOnLoad="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<sst xmlns="http://schemas.openxmlformats.org/spreadsheetml/2006/main" count="686" uniqueCount="686">
  <si>
    <t>Institutional Specific Assumptions</t>
  </si>
  <si>
    <t xml:space="preserve">jsliu  bank test &amp; city (HF)</t>
  </si>
  <si>
    <t>Printed on: 08/09/21 4:49:34 PM</t>
  </si>
  <si>
    <t>Deposit Account Models</t>
  </si>
  <si>
    <t/>
  </si>
  <si>
    <t xml:space="preserve">The offer rate changes as the market rate changes and therefore is not constant. For presentation purposes, the offer rate strategy is represented by a measure, beta. Beta is the basis point over one year as a result of 100 basis point interest rate shock. The model is asymmetric in terms of the rising and falling rate scenarios.  </t>
  </si>
  <si>
    <t xml:space="preserve">Beta of non-maturing deposits (Time - Accumulative beta) </t>
  </si>
  <si>
    <t>Beta of non-maturing deposits</t>
  </si>
  <si>
    <t>Down Beta(%)</t>
  </si>
  <si>
    <t>Up Beta(%)</t>
  </si>
  <si>
    <t>Beta Model</t>
  </si>
  <si>
    <t>1mo</t>
  </si>
  <si>
    <t>6mo</t>
  </si>
  <si>
    <t>1yr</t>
  </si>
  <si>
    <t>2yr</t>
  </si>
  <si>
    <t xml:space="preserve">  Non-Maturing Accounts</t>
  </si>
  <si>
    <t xml:space="preserve">    MMDAs</t>
  </si>
  <si>
    <t>Market beta</t>
  </si>
  <si>
    <t xml:space="preserve">    Passbook Accounts</t>
  </si>
  <si>
    <t xml:space="preserve">    Transaction Accounts</t>
  </si>
  <si>
    <t xml:space="preserve">    Noninterest-bearing Accounts</t>
  </si>
  <si>
    <t>THC</t>
  </si>
  <si>
    <t xml:space="preserve">  Total Non-Maturing Accounts</t>
  </si>
  <si>
    <t>1yr Beta of non-maturing deposits</t>
  </si>
  <si>
    <t>Scenario Beta(%)</t>
  </si>
  <si>
    <t>NMD Category</t>
  </si>
  <si>
    <t>d300</t>
  </si>
  <si>
    <t>d200</t>
  </si>
  <si>
    <t>d100</t>
  </si>
  <si>
    <t>base</t>
  </si>
  <si>
    <t>u100</t>
  </si>
  <si>
    <t>u200</t>
  </si>
  <si>
    <t>u300</t>
  </si>
  <si>
    <t>u400</t>
  </si>
  <si>
    <t xml:space="preserve">Note : </t>
  </si>
  <si>
    <t xml:space="preserve">1. The table above is the accumulative beta over the given time horizon.
    Example, 6 mo down beta is the percentage change of the offer rate to 100bpt shock in the market rates over a 6mo time horizon.</t>
  </si>
  <si>
    <t>2. The model incorporates expenses in holding the funding on the balance sheet. These costs are used for the valuation of the deposit accounts refer to the servicing cost in ' Discount Rates for Balance Sheet Items.</t>
  </si>
  <si>
    <t xml:space="preserve">3.  Down beta: the evaluated beta by shocking the spot curve down 100bpt over the given time horizon
    1mo down beta = (rate(0,1) - rate(-100,1) ) / 1%
    6mo down beta = (rate(0,6) - rate(-100,6) ) / 1%
    1yr down beta = (rate(0,12) - rate(-100,12) ) / 1%
    2yr down beta = (rate(0, 24) - rate(-100, 24) ) / 1%
    where rate(-100,i) is  the offer rate under the -100bpt rate scenario in i months and rate(0,i) is the offer rate under the base case in i months.</t>
  </si>
  <si>
    <t xml:space="preserve">4.  Up beta: the evaluated beta by shocking the spot curve up 100bpt over the given time horizon
     1mo up beta = (rate(100,1) - rate(0,1) ) / 1%
     6mo up beta = (rate(100,6) - rate(0,6) ) / 1%
     1yr up beta = (rate(100,12) - rate(0,12) ) / 1%
     2yr up beta = (rate(100, 24) - rate(0, 24) ) / 1%
     where rate(100,i) is  the offer rate under the +100bpt rate scenario in i months and rate(0,i) is the offer rate under the base case in i months.</t>
  </si>
  <si>
    <t xml:space="preserve">5. Scenario Beta
    Scenario Beta = (rate(scenario,12) - rate(0,12)) / scenario shock</t>
  </si>
  <si>
    <t xml:space="preserve">6.  Beta models:
     THC: as OTS deposit model
     Obrien: Obrien Model
     Market Beta: simple beta model</t>
  </si>
  <si>
    <t>Beta model inputs of non-maturing deposit</t>
  </si>
  <si>
    <t>Description</t>
  </si>
  <si>
    <t>Balance</t>
  </si>
  <si>
    <t>Index</t>
  </si>
  <si>
    <t xml:space="preserve">Up beta /
partial adjust(%)</t>
  </si>
  <si>
    <t xml:space="preserve">Down beta / partial 
adjust(%)</t>
  </si>
  <si>
    <t>Spread(%)</t>
  </si>
  <si>
    <t>R star(%)</t>
  </si>
  <si>
    <t xml:space="preserve">Long term 
beta(%)</t>
  </si>
  <si>
    <t xml:space="preserve">Beta 
Lagging</t>
  </si>
  <si>
    <t xml:space="preserve">Beta 
model</t>
  </si>
  <si>
    <t>1M LIBOR</t>
  </si>
  <si>
    <t>Decay of non-maturing deposits (Annually)</t>
  </si>
  <si>
    <t>The decay rate of a deposit account depends on two factors: (1) a constant decay rate, (2) the spread between the competitor’s rate and the current deposit rate. It is important to note that the decay rate is dynamic; decay is the percent on the projected outstanding amount and not the initial outstanding amount.</t>
  </si>
  <si>
    <t>Decay of non-maturing deposits</t>
  </si>
  <si>
    <t>Base Case(%)</t>
  </si>
  <si>
    <t>Up 100bp(%)</t>
  </si>
  <si>
    <t>Decay Model</t>
  </si>
  <si>
    <t>Decay rates</t>
  </si>
  <si>
    <t xml:space="preserve">1.  Decay models:
    THC: as OTS deposit model
    Obrien: Obrien Model
    Special Decays: decay inputs</t>
  </si>
  <si>
    <t>Decay model inputs of non-maturing deposit</t>
  </si>
  <si>
    <t xml:space="preserve">withdrawal/
decay(%)</t>
  </si>
  <si>
    <t>Optional decay(%)</t>
  </si>
  <si>
    <t xml:space="preserve">Decay 
Term</t>
  </si>
  <si>
    <t xml:space="preserve">Trend runoff
speed</t>
  </si>
  <si>
    <t>Initial trend adjust</t>
  </si>
  <si>
    <t xml:space="preserve">Decay 
model</t>
  </si>
  <si>
    <t>Customized</t>
  </si>
  <si>
    <t>Customized Decay Rates(%)</t>
  </si>
  <si>
    <t>12 Month</t>
  </si>
  <si>
    <t>360 Month</t>
  </si>
  <si>
    <t>Rollover of time deposits</t>
  </si>
  <si>
    <t xml:space="preserve">A portion of the time deposit amount is assumed to rollover at maturity and will have a rate based on the prevailing CD rate. The CD rate is assumed to partially adjust to market rates and therefore have a lag effect. For this reason, the roll over tends to lengthen the duration of time deposits. The roll over is assumed in the “runoff scenario” in the liquidity gap report. </t>
  </si>
  <si>
    <t>Rollover of time deposits(%)</t>
  </si>
  <si>
    <t>dn 200bp</t>
  </si>
  <si>
    <t>dn 100bp</t>
  </si>
  <si>
    <t>up 100bp</t>
  </si>
  <si>
    <t>up 200bp</t>
  </si>
  <si>
    <t>up 300bp</t>
  </si>
  <si>
    <t>up 400bp</t>
  </si>
  <si>
    <t>Flattener</t>
  </si>
  <si>
    <t>Rollover Model</t>
  </si>
  <si>
    <t xml:space="preserve">  Time Deposit</t>
  </si>
  <si>
    <t xml:space="preserve">    Retail CD</t>
  </si>
  <si>
    <t xml:space="preserve">  Total Time Deposit</t>
  </si>
  <si>
    <t xml:space="preserve">1.  The rollover is only assumed for the retail CD, not for the brokered CD. Therefore, normally, the brokered CD has the zero rollover rate. </t>
  </si>
  <si>
    <t xml:space="preserve">2.  THC: the rollover is determined by THC model 
    Specified rollover: The rollover rate is provided in the input, example in PATH+. For example, the 0 rollover input is to disable the rollover assumption
    Institution para: the model para is calibrated to the bank's historical experience and is provided in the input , example in PATH+. </t>
  </si>
  <si>
    <t>Beta of time deposits (%)</t>
  </si>
  <si>
    <t>Down Beta</t>
  </si>
  <si>
    <t>Up Beta</t>
  </si>
  <si>
    <t>Early withdrawal speed of time deposits(%,Cumulative)</t>
  </si>
  <si>
    <t>Model inputs of time deposits</t>
  </si>
  <si>
    <t>Institution Rollover</t>
  </si>
  <si>
    <t xml:space="preserve">Rollover 
Rate</t>
  </si>
  <si>
    <t>CD Rate Model</t>
  </si>
  <si>
    <t xml:space="preserve">  Time Deposits</t>
  </si>
  <si>
    <t xml:space="preserve">Prepayment Behavior of  Loans</t>
  </si>
  <si>
    <t xml:space="preserve">The residential mortgage loan prepayment model is based on a Multinomial Logit Model. The model takes the combined effect of the default rate and prepayment rate into consideration. A loan prepaid cannot default  nor can a defaulted loan be prepaid.  This model takes this mutually exclusive effect into account. The model is not based on an adhoc or user specified “look up table”. The probability of prepayment or default depends on a set of independent variables, which include seasoning, seasonality, FICO, original loan to value, spread between the 10 year and 2 year Treasury notes, amount, cohort, Refi (burnout effect). ( The spread and refi factors are not used for modeling the default probability).  A set of parameters is assigned to each loan type. These parameters are estimated from historical data, benchmarking against market consensus, market prices/analytics and backtesting of the institution’s historical data.  The prepayment speed ( conditional prepayment rate CPR) is the annualized percent of the outstanding balance to be prepaid. The CPR used in the THC financial model is “path dependent” which means it depends on the assumed interest rate scenario path. The following tables provide the short term prepay speed (over a 12 month horizon)   and the long term prepay speed (over the life of the loan, comparable to the constant CPR of a loan), under different interest rate shocks.</t>
  </si>
  <si>
    <t xml:space="preserve">Each loan is valued using an equivalent of 1,000 random interest rate paths. Each simulated shocked value is determined by shifting the spot yield curve and another set of 1,000 random interest rate paths corresponding to the shifted yield curve. The value of the loan portfolio is the sum of all the loan values.
These results show that the model captures the extension risk of the residential mortgage loans as interest rate rises. The table presents  the prepayment speed of each balance sheet position.
Besides THC model for the residential mortgage loans described above, the prepayment can be by CPR model and PSA model etc for all the loans including residential mortgage loans and non-residential loans. </t>
  </si>
  <si>
    <t xml:space="preserve">Short Term Prepay Speed (Annualized, %) </t>
  </si>
  <si>
    <t>dn 50bp</t>
  </si>
  <si>
    <t>up 50bp</t>
  </si>
  <si>
    <t>flattener</t>
  </si>
  <si>
    <t>Model</t>
  </si>
  <si>
    <t xml:space="preserve">  LOANS</t>
  </si>
  <si>
    <t xml:space="preserve">    1-4 family residential construction loans</t>
  </si>
  <si>
    <t xml:space="preserve">    Other construction loans and all land development and other land loans</t>
  </si>
  <si>
    <t xml:space="preserve">    Secured by farmland (including farm residential and other improvements)</t>
  </si>
  <si>
    <t xml:space="preserve">    Revolving, open-end loans secured by 1-4 family residential properties and extended under lines of credit</t>
  </si>
  <si>
    <t xml:space="preserve">    Secured by first liens</t>
  </si>
  <si>
    <t xml:space="preserve">    Secured by junior liens</t>
  </si>
  <si>
    <t xml:space="preserve">    Loans secured by owner-occupied nonfarm nonresidential properties</t>
  </si>
  <si>
    <t xml:space="preserve">    Loans secured by other nonfarm nonresidential properties</t>
  </si>
  <si>
    <t xml:space="preserve">    Loans to finance agricultural production and other loans to farmers</t>
  </si>
  <si>
    <t xml:space="preserve">    Commercial and industrial loans</t>
  </si>
  <si>
    <t>CPR/THC</t>
  </si>
  <si>
    <t xml:space="preserve">    Automobile loans</t>
  </si>
  <si>
    <t xml:space="preserve">    Other consumer loans (includes single payment, installment, and all student loans)</t>
  </si>
  <si>
    <t xml:space="preserve">    Obligations (other than securities and leases) of states and political subdivisions in the U.S.</t>
  </si>
  <si>
    <t xml:space="preserve">    Any unearned income on loans reflected</t>
  </si>
  <si>
    <t xml:space="preserve">  Total LOANS</t>
  </si>
  <si>
    <t xml:space="preserve">  INVESTMENTS</t>
  </si>
  <si>
    <t xml:space="preserve">    U.S. Treasury securities</t>
  </si>
  <si>
    <t xml:space="preserve">    Securities issued by states and political subdivisions in the U.S.</t>
  </si>
  <si>
    <t xml:space="preserve">    Guaranteed by GNMA</t>
  </si>
  <si>
    <t xml:space="preserve">    Issued or guaranteed by FNMA, FHLMC, or GNMA</t>
  </si>
  <si>
    <t xml:space="preserve">  Total INVESTMENTS</t>
  </si>
  <si>
    <t xml:space="preserve">1.  Short term prepayment speed: the average prepayment speed in the 1 year horizon (or during the remaining loan term, if the remaining loan term is less than 1 year). </t>
  </si>
  <si>
    <t xml:space="preserve">2.  The reported speed is based on the geometric average montly prepayment rate from the monthly cash flows. under each rate scenario.</t>
  </si>
  <si>
    <t xml:space="preserve">3.  The COA level prepayment speed is the weighted average prepayment speed of each account, where the the weight is the balance. </t>
  </si>
  <si>
    <t xml:space="preserve">Long Term Prepay Speed (Annualized, %) </t>
  </si>
  <si>
    <t>1. Long term prepayment speed: the average prepayment speed during the remaining loan term.</t>
  </si>
  <si>
    <t>2. The reported speed is based on the geometric average montly prepayment rate from the monthly cash flows under each rate scenario.</t>
  </si>
  <si>
    <t xml:space="preserve">3. The COA level prepayment speed is the weighted average prepayment speed of each account, where the the weight is the balance. </t>
  </si>
  <si>
    <t>Discount Rates for Balance Sheet Items</t>
  </si>
  <si>
    <t xml:space="preserve">The table below presents the Option-adjusted Spreads (OAS) and discount curves used in valuing each balance sheet item. Also, the table shows the benchmark discount curve used and the type of valuation method used. </t>
  </si>
  <si>
    <t>OAS &amp; Discount Rate &amp; Model</t>
  </si>
  <si>
    <t>OAS</t>
  </si>
  <si>
    <t>3mo</t>
  </si>
  <si>
    <t>3yr</t>
  </si>
  <si>
    <t>5yr</t>
  </si>
  <si>
    <t>7yr</t>
  </si>
  <si>
    <t>10yr</t>
  </si>
  <si>
    <t>20yr</t>
  </si>
  <si>
    <t>30yr</t>
  </si>
  <si>
    <t>Servicing Cost</t>
  </si>
  <si>
    <t>Curve</t>
  </si>
  <si>
    <t xml:space="preserve">  Total assets</t>
  </si>
  <si>
    <t xml:space="preserve">    Cash &amp; Short Term</t>
  </si>
  <si>
    <t xml:space="preserve">      Noninterest-bearing balances and currency and coin</t>
  </si>
  <si>
    <t>TSY</t>
  </si>
  <si>
    <t>Static</t>
  </si>
  <si>
    <t xml:space="preserve">      Interest-bearing balances</t>
  </si>
  <si>
    <t xml:space="preserve">    Total Cash &amp; Short Term</t>
  </si>
  <si>
    <t xml:space="preserve">    Securities</t>
  </si>
  <si>
    <t xml:space="preserve">      U.S. Treasury securities</t>
  </si>
  <si>
    <t xml:space="preserve">      Securities issued by states and political subdivisions in the U.S.</t>
  </si>
  <si>
    <t xml:space="preserve">      Mortgage-backed securities (MBS)</t>
  </si>
  <si>
    <t xml:space="preserve">        Residential mortgage pass-through securities</t>
  </si>
  <si>
    <t xml:space="preserve">          Guaranteed by GNMA</t>
  </si>
  <si>
    <t>Option</t>
  </si>
  <si>
    <t xml:space="preserve">        Total Residential mortgage pass-through securities</t>
  </si>
  <si>
    <t xml:space="preserve">        Other residential mortgage-backed securities (include CMOs, REMICs, and stripped MBS)</t>
  </si>
  <si>
    <t xml:space="preserve">          Issued or guaranteed by FNMA, FHLMC, or GNMA</t>
  </si>
  <si>
    <t xml:space="preserve">        Total Other residential mortgage-backed securities (include CMOs, REMICs, and stripped MBS)</t>
  </si>
  <si>
    <t xml:space="preserve">      Total Mortgage-backed securities (MBS)</t>
  </si>
  <si>
    <t xml:space="preserve">    Total Securities</t>
  </si>
  <si>
    <t xml:space="preserve">    Loans and lease financing receivables</t>
  </si>
  <si>
    <t xml:space="preserve">      Loans secured by real estate</t>
  </si>
  <si>
    <t xml:space="preserve">        Construction, land development, and other land loans</t>
  </si>
  <si>
    <t xml:space="preserve">          1-4 family residential construction loans</t>
  </si>
  <si>
    <t xml:space="preserve">          Other construction loans and all land development and other land loans</t>
  </si>
  <si>
    <t xml:space="preserve">        Total Construction, land development, and other land loans</t>
  </si>
  <si>
    <t xml:space="preserve">        Secured by farmland (including farm residential and other improvements)</t>
  </si>
  <si>
    <t xml:space="preserve">        Secured by 1-4 family residential properties</t>
  </si>
  <si>
    <t xml:space="preserve">          Revolving, open-end loans secured by 1-4 family residential properties and extended under lines of credit</t>
  </si>
  <si>
    <t xml:space="preserve">          Closed-end loans secured by 1-4 family residential properties</t>
  </si>
  <si>
    <t xml:space="preserve">            Secured by first liens</t>
  </si>
  <si>
    <t xml:space="preserve">            Secured by junior liens</t>
  </si>
  <si>
    <t xml:space="preserve">          Total Closed-end loans secured by 1-4 family residential properties</t>
  </si>
  <si>
    <t xml:space="preserve">        Total Secured by 1-4 family residential properties</t>
  </si>
  <si>
    <t xml:space="preserve">        Secured by nonfarm nonresidential properties</t>
  </si>
  <si>
    <t xml:space="preserve">          Loans secured by owner-occupied nonfarm nonresidential properties</t>
  </si>
  <si>
    <t xml:space="preserve">          Loans secured by other nonfarm nonresidential properties</t>
  </si>
  <si>
    <t xml:space="preserve">        Total Secured by nonfarm nonresidential properties</t>
  </si>
  <si>
    <t xml:space="preserve">      Total Loans secured by real estate</t>
  </si>
  <si>
    <t xml:space="preserve">      Loans to finance agricultural production and other loans to farmers</t>
  </si>
  <si>
    <t xml:space="preserve">      Commercial and industrial loans</t>
  </si>
  <si>
    <t xml:space="preserve">      Loans to individuals for household, family, and other personal expenditures (i.e., consumer loans) (includes purchased paper)</t>
  </si>
  <si>
    <t xml:space="preserve">        Automobile loans</t>
  </si>
  <si>
    <t xml:space="preserve">        Other consumer loans (includes single payment, installment, and all student loans)</t>
  </si>
  <si>
    <t xml:space="preserve">      Total Loans to individuals for household, family, and other personal expenditures (i.e., consumer loans) (includes purchased paper)</t>
  </si>
  <si>
    <t xml:space="preserve">      Obligations (other than securities and leases) of states and political subdivisions in the U.S.</t>
  </si>
  <si>
    <t xml:space="preserve">      Any unearned income on loans reflected</t>
  </si>
  <si>
    <t xml:space="preserve">    Total Loans and lease financing receivables</t>
  </si>
  <si>
    <t xml:space="preserve">    Other assets</t>
  </si>
  <si>
    <t xml:space="preserve">      Premises and fixed assets (including capitalized leases)</t>
  </si>
  <si>
    <t xml:space="preserve">      Others</t>
  </si>
  <si>
    <t xml:space="preserve">      LESS: Allowance for loan and lease losses</t>
  </si>
  <si>
    <t xml:space="preserve">    Total Other assets</t>
  </si>
  <si>
    <t xml:space="preserve">  Total liabilities</t>
  </si>
  <si>
    <t xml:space="preserve">    Deposits</t>
  </si>
  <si>
    <t xml:space="preserve">      Retail CD</t>
  </si>
  <si>
    <t>SCD Equation</t>
  </si>
  <si>
    <t xml:space="preserve">      MMDAs</t>
  </si>
  <si>
    <t>SWAP</t>
  </si>
  <si>
    <t xml:space="preserve">      Passbook Accounts</t>
  </si>
  <si>
    <t xml:space="preserve">      Transaction Accounts</t>
  </si>
  <si>
    <t xml:space="preserve">      Noninterest-bearing Accounts</t>
  </si>
  <si>
    <t xml:space="preserve">    Total Deposits</t>
  </si>
  <si>
    <t xml:space="preserve">    Other liabilities</t>
  </si>
  <si>
    <t xml:space="preserve">    Total Other liabilities</t>
  </si>
  <si>
    <t xml:space="preserve">1. For the investment portfolio, the market price is used to determine the OAS of each security. The OAS is assumed constant to value the securities under different interest rate scenarios.
    The institution may choose to obtain waterfall cashflows for CMOs from Moody’s or default to proxy by MBS or Agency. Please refer to the Pathbook+ for a detailed listing of securities. 
    When the bond type (B001) is filled as ABS or CMO, that bond is modeled by using the waterfall cashflows from Moody's API. </t>
  </si>
  <si>
    <t xml:space="preserve">2. Loan OAS is based on the credit models.
    Deposit OAS is based on the market / model assumptions and the PATH+.</t>
  </si>
  <si>
    <t xml:space="preserve">3. Static : the discount cash flow model is used.  Option : the option-based model is used.  
    TSY : Treasury curve  SWAP : Swap curve.
    SCD Equation:  second CD discount by the rate equation (see the SCD rate model).
    FHLB: FHLB curve.</t>
  </si>
  <si>
    <t>4. If the bank holds the loans and outsources the servicing, there will be no servicing expense, unless stated otherwise.</t>
  </si>
  <si>
    <t>Valuation Model Assumption</t>
  </si>
  <si>
    <t xml:space="preserve">jsliu  bank test &amp; city (HF)  - 06/30/2021</t>
  </si>
  <si>
    <t xml:space="preserve">The estimated fair value amounts and the simulated projected financial performances have been determined by Thomas Ho Company Ltd financial models. The THC models  are consistent  with the standard  modeling approach and  procedures  used  by  major  financial  institutions  and  incorporate  stochastic  interest rate  modeling, cash-flow simulations  using  current  market  yield  curves, market interest rate  volatilities, option valuation,  account  level credit information,  and  borrowers’  and lenders’  behavior and actions. The valuation is based on account level information, valuing each loan, deposit account and other balance sheet items. There is no aggregation of data. This report provides an overview of the model assumptions used for valuation and cash flow projections. Assumptions can be Instituional Specific or Market.</t>
  </si>
  <si>
    <t>A. Institutional Specific Assumptions</t>
  </si>
  <si>
    <t xml:space="preserve">a.    Discount rates </t>
  </si>
  <si>
    <t xml:space="preserve">b.    Prepayment behavior</t>
  </si>
  <si>
    <t xml:space="preserve">c.    Deposit Account Models</t>
  </si>
  <si>
    <t xml:space="preserve"> i.    Beta</t>
  </si>
  <si>
    <t xml:space="preserve"> ii.   Decay</t>
  </si>
  <si>
    <t xml:space="preserve"> iii.  Rollover of Time Deposits</t>
  </si>
  <si>
    <t xml:space="preserve">d.    Reinvestment rates</t>
  </si>
  <si>
    <t xml:space="preserve">e.    Credit assumptions</t>
  </si>
  <si>
    <t xml:space="preserve"> i.    ALLL assumptions</t>
  </si>
  <si>
    <t xml:space="preserve"> ii.   Recovery rate assumptions</t>
  </si>
  <si>
    <t xml:space="preserve"> f.    Budgeting assumptions</t>
  </si>
  <si>
    <t>B. Market Assumptions</t>
  </si>
  <si>
    <t>Valuation and simulations are related to market rates. This section provides the market assumptions used in the reports.</t>
  </si>
  <si>
    <t xml:space="preserve">a.    Modeling methods</t>
  </si>
  <si>
    <t xml:space="preserve">i.    Discount cashflow model</t>
  </si>
  <si>
    <t xml:space="preserve">ii.   Option-based valuation model</t>
  </si>
  <si>
    <t xml:space="preserve">iii.  Stochastic interest rate model</t>
  </si>
  <si>
    <t xml:space="preserve">b.    Benchmark curves</t>
  </si>
  <si>
    <t xml:space="preserve">c.    Term structure of volatilities</t>
  </si>
  <si>
    <t xml:space="preserve">d.    Projected benchmark rates</t>
  </si>
  <si>
    <t xml:space="preserve">e.    Scenario specification</t>
  </si>
  <si>
    <t>Disclaimer</t>
  </si>
  <si>
    <t xml:space="preserve">Overview of the valuation models </t>
  </si>
  <si>
    <t>Core Deposit Account model</t>
  </si>
  <si>
    <t xml:space="preserve">The core deposit account model used in the THC system is usually called the Obrien model. The model assumes the offer rate partially adjust to a target rate which maintains a margin off a market benchmark rate. An example of a benchmark rate is a 3 month CD. The adjustment can be asymmetric: the adjustment is faster falling down than going up. The rate is called the beta.  </t>
  </si>
  <si>
    <t>The withdrawal behavior depends on the spread between the offer rate and the target rate. The withdrawal rate is faster when the offer rate is much lower than the target rate. There is also a constant decay rate.</t>
  </si>
  <si>
    <t>Specifically, the model is specified below.</t>
  </si>
  <si>
    <t>aup= the adjustment spread: proportion of tightening the gap between the target rate and the current rate annually in a rate rising scenario.</t>
  </si>
  <si>
    <t>aup is an annual adjustment rate (eg 0.3 means 30% adjustment)</t>
  </si>
  <si>
    <t>a down= the adjustment spread: proportion of tightening the gap between the target rate and the current rate annually in a rate falling scenario</t>
  </si>
  <si>
    <t>R_eq is the target rate set as a spread to the CD rate when the CD is above the r_star rate</t>
  </si>
  <si>
    <t xml:space="preserve">R_eq is the target rate set as a proportion  of the CD rate when the CD is below the r_star rate where the proportion is the r_star rate net of the spread to the r_star rate.</t>
  </si>
  <si>
    <t xml:space="preserve">a.  w= -decay rate (annual rate) of the core deposit ( -0.03 means 3% decay annually)</t>
  </si>
  <si>
    <t xml:space="preserve">b.  k = -rate sensitivity =- % withdrawal rate for 100 bpt rate difference between the deposit rate and the target rate. eg -0.04 means 4% withdrawal rate</t>
  </si>
  <si>
    <t xml:space="preserve">c.  D( n+1)  =  D(n)  - D(n) ( w + k* rate_diff) where 
    Rate_diff =min ( max ( (R_eq(n+1) - R(n) ), rate_min), rate_max)
    Rate_min = -1%, rate_max = 1%
</t>
  </si>
  <si>
    <t xml:space="preserve">Model Changes </t>
  </si>
  <si>
    <t>1. 6/30/2020</t>
  </si>
  <si>
    <t>Apply the Local Volatility Interest Rate Model.</t>
  </si>
  <si>
    <t>According to the market research, the loan base pricing OAS is changed to 1.45%.</t>
  </si>
  <si>
    <t>In EVE report CECL is added to OBS valuation.</t>
  </si>
  <si>
    <t>Support the rounding for calculating the balloon term.</t>
  </si>
  <si>
    <t>2. 3/31/2020</t>
  </si>
  <si>
    <t>Apply comprehensive parameters for Obrien model for the low-interest-rate environment.</t>
  </si>
  <si>
    <t>Adjust the THC Non-maturity deposit model to the low-interest-rate environment.</t>
  </si>
  <si>
    <t>3. 3/31/2020</t>
  </si>
  <si>
    <t>Change the Prime/FederalFund index rate model to be linked to the treasury rates, instead of LIBOR rates.</t>
  </si>
  <si>
    <t>4. 12/31/2019</t>
  </si>
  <si>
    <t xml:space="preserve">Change prepay/decay rate for time deposit is 12mo's cumulative early withdrawal rate. </t>
  </si>
  <si>
    <t>5. 9/30/2019</t>
  </si>
  <si>
    <t>Change the construction approach of the forward curve from linear zero yield to linear forward.</t>
  </si>
  <si>
    <t>6. 6/30/2019</t>
  </si>
  <si>
    <t>Change the weighted average coupon/maturity algorithm, it may affect coupon of Equity portfolio in EVE report.</t>
  </si>
  <si>
    <t>7. 12/29/2018</t>
  </si>
  <si>
    <t xml:space="preserve">The rate sheet by product type is released. </t>
  </si>
  <si>
    <t xml:space="preserve">The reinvestment rates for the fixed rate and instruments (Loans, Bonds, MBS  and Borrowings etc) in reporting are updated to use the yield attribution approach.</t>
  </si>
  <si>
    <t>For the hybrid ARMs, when the initial fixed period is larger than 1 year, it is also the yield attribution approach.</t>
  </si>
  <si>
    <t>8. 3/30/2018</t>
  </si>
  <si>
    <t>The loss rate model is updated to reflect the latest markets and to support CECL etc.</t>
  </si>
  <si>
    <t>With rates rising as they are, the -200bpt rate shock scenario is included into reports by default.</t>
  </si>
  <si>
    <t>The definitions (formulas/methods of calculation) of ROA, ROE and Margin were adjusted slightly:</t>
  </si>
  <si>
    <t xml:space="preserve">ROA(%) = Net income / Average Asset  (time horizon is 1 year projection by default) </t>
  </si>
  <si>
    <t xml:space="preserve">ROE(%) = Net income / Average Equity (time horizon is 1 year projection by default) </t>
  </si>
  <si>
    <t xml:space="preserve">Margin (%) = (Interest income - Interest expense) / Average earning assets  (time horizon is 1 year projection by default) </t>
  </si>
  <si>
    <t>9. 2/6/2013</t>
  </si>
  <si>
    <t>In EaR, ALM and budget planning report, the accounting of the amortization of the premium/discount (projection) was changed, in order to be compliant with the accounting rules.</t>
  </si>
  <si>
    <t xml:space="preserve">Amortization of premium is deducted from the interest income. </t>
  </si>
  <si>
    <t>Amortization of discount is added to the interest income.</t>
  </si>
  <si>
    <t>10. 11/27/2012</t>
  </si>
  <si>
    <t>Credit line was added to the growth plan</t>
  </si>
  <si>
    <t xml:space="preserve">The income projection was improved if the bank had credit line in the growth plan. </t>
  </si>
  <si>
    <t>11. 8/24/2012</t>
  </si>
  <si>
    <t>In ALM report, the definitions (formulas/methods of calculation) of ROA, ROE and Margin were adjusted slightly.</t>
  </si>
  <si>
    <t xml:space="preserve">To: </t>
  </si>
  <si>
    <t xml:space="preserve">ROA(%) = Net income / Asset Value (time horizon is 1 year projection by default) </t>
  </si>
  <si>
    <t xml:space="preserve">ROE(%) = Net income / Equity Value (time horizon is 1 year projection by default) </t>
  </si>
  <si>
    <t>Margin(%) = Asset Interest / Asset Value - Liability Cost / Liability Value (time horizon is 1 year projection by default)</t>
  </si>
  <si>
    <t xml:space="preserve">From: </t>
  </si>
  <si>
    <t xml:space="preserve">ROA(%) =  Net Income / Asset Balance  (the 12 month average, based on the balance and income projection)</t>
  </si>
  <si>
    <t xml:space="preserve">ROE(%) =  Net Income / Equity Balance ( the 12 month average, based on the balance and income projection)</t>
  </si>
  <si>
    <t xml:space="preserve">Margin(%) =  Asset Interest / Asset Balance  - Liability Cost / Liability Balance  (the 12 month average, based on the balance and income projection)</t>
  </si>
  <si>
    <t>12. 8/10/2012</t>
  </si>
  <si>
    <t>The implied rate in EaR was adjusted for the amortization of premium/discount.</t>
  </si>
  <si>
    <t>13. 5/25/2012</t>
  </si>
  <si>
    <t>The implied rate in EaR was adjusted for the projection of loss.</t>
  </si>
  <si>
    <t>Definitions:</t>
  </si>
  <si>
    <t xml:space="preserve">1.  Short Term CPR is the average prepayment speed in 1 year;</t>
  </si>
  <si>
    <t xml:space="preserve">2.  Long Term CPR is the average prepayment speed in the life term;</t>
  </si>
  <si>
    <t xml:space="preserve">3.  Down Beta: The beta when the interest rates fall (down shocks);</t>
  </si>
  <si>
    <t xml:space="preserve">4.  Up Beta: The beta when the interest rates rise (up shocks);</t>
  </si>
  <si>
    <t xml:space="preserve">5.  Beta is presented in the accumulative  %change in the given time horizon, relevant to the shock of the market rates;</t>
  </si>
  <si>
    <t>Example, if the 6mo up beta is 25, that is to mean the offer rate will rise 25bpt in 6 months when the market rates (treasury/swap curve) rise by 100bpt instantly;</t>
  </si>
  <si>
    <t xml:space="preserve">6.  Decay: monthly speed in percentage;</t>
  </si>
  <si>
    <t xml:space="preserve">7.  CPR, Beta and Decay are the runoff basis, without taking the new volumes into account;</t>
  </si>
  <si>
    <t xml:space="preserve">8.  The assumptions of reinvestment rates and the growth plan are used in EaR, ALM and budgeting reports.</t>
  </si>
  <si>
    <t>Market Assumptions</t>
  </si>
  <si>
    <t>Projected benchmark rates</t>
  </si>
  <si>
    <t>To be consistent with the valuation models and market convention, the projected market rates are based on the forward rates of the spot curve, unless explicitly stated otherwise.</t>
  </si>
  <si>
    <t>Rate Scenario</t>
  </si>
  <si>
    <t xml:space="preserve">  Description</t>
  </si>
  <si>
    <t>Base Case</t>
  </si>
  <si>
    <t xml:space="preserve">  the current market spot curve</t>
  </si>
  <si>
    <t>-200bpt</t>
  </si>
  <si>
    <t xml:space="preserve">  the current market spot curve goes down 200bpt</t>
  </si>
  <si>
    <t>-100bpt</t>
  </si>
  <si>
    <t xml:space="preserve">  the current market spot curve goes down 100bpt</t>
  </si>
  <si>
    <t>+100bpt</t>
  </si>
  <si>
    <t xml:space="preserve">  the current market spot curve goes up 100bpt</t>
  </si>
  <si>
    <t>+200bpt</t>
  </si>
  <si>
    <t xml:space="preserve">  the current market spot curve goes up200bpt</t>
  </si>
  <si>
    <t>+300bpt</t>
  </si>
  <si>
    <t xml:space="preserve">  the current market spot curve goes up 300bpt</t>
  </si>
  <si>
    <t>+400bpt</t>
  </si>
  <si>
    <t xml:space="preserve">  the current market spot curve goes up 400bpt</t>
  </si>
  <si>
    <t>Declining</t>
  </si>
  <si>
    <t xml:space="preserve">  interest rates linearly decline by 300bpt in 1yr</t>
  </si>
  <si>
    <t>Rising</t>
  </si>
  <si>
    <t xml:space="preserve">  interest rates linearly rise by 300bpt in 1yr</t>
  </si>
  <si>
    <t xml:space="preserve">  interest rates rise by 300bpt immediately in 1yr, then decline to 100bpt shift in 10yr</t>
  </si>
  <si>
    <t>Ramp Up</t>
  </si>
  <si>
    <t xml:space="preserve">  interest rates linearly rise by 300bpt in 10yr</t>
  </si>
  <si>
    <t>Scenario specification</t>
  </si>
  <si>
    <t xml:space="preserve">The curves below present the treasury spot curve as the base case, swap spot curve as the base case and the treasury spot under the +300bpt rate sceanrio, flattener sceanario and rampup scenarios. </t>
  </si>
  <si>
    <t>treasury spot</t>
  </si>
  <si>
    <t>swap spot</t>
  </si>
  <si>
    <t>treasury (+300bp scenario)</t>
  </si>
  <si>
    <t>treasury (Flattener scenario)</t>
  </si>
  <si>
    <t>treasury (Ramp up scenario)</t>
  </si>
  <si>
    <t>Note:</t>
  </si>
  <si>
    <t>Treasury spot: The treasury spot curve as of the reporting date</t>
  </si>
  <si>
    <t>Swap spot: the swap curve as of the reporting date</t>
  </si>
  <si>
    <t>Treasury (+300bpt scenario): the treasury spot under +300bpt scenario as of the reporting date</t>
  </si>
  <si>
    <t>Treasury (flattener scenario): the treasury spot under flattener scenario as of the reporting date</t>
  </si>
  <si>
    <t>Treasury (rampup scenaio): the treasury spot under rampup scenario as of the reporting date</t>
  </si>
  <si>
    <t>Index projection by THC base model</t>
  </si>
  <si>
    <t>Index rate and projections (bpts)</t>
  </si>
  <si>
    <t>1-Month-LIBOR</t>
  </si>
  <si>
    <t xml:space="preserve">  -200bpt</t>
  </si>
  <si>
    <t xml:space="preserve">  -100bpt</t>
  </si>
  <si>
    <t xml:space="preserve">  base</t>
  </si>
  <si>
    <t xml:space="preserve">  +100bpt</t>
  </si>
  <si>
    <t xml:space="preserve">  +200bpt</t>
  </si>
  <si>
    <t xml:space="preserve">  +300bpt</t>
  </si>
  <si>
    <t xml:space="preserve">  +400bpt</t>
  </si>
  <si>
    <t xml:space="preserve">  Declining</t>
  </si>
  <si>
    <t xml:space="preserve">  Rising</t>
  </si>
  <si>
    <t xml:space="preserve">  Flattener</t>
  </si>
  <si>
    <t xml:space="preserve">  Ramp Up</t>
  </si>
  <si>
    <t>3-Month-LIBOR</t>
  </si>
  <si>
    <t>6-Month-LIBOR</t>
  </si>
  <si>
    <t>1-Year-LIBOR</t>
  </si>
  <si>
    <t>6-Month-CMS</t>
  </si>
  <si>
    <t>1-Year-CMS</t>
  </si>
  <si>
    <t>3-Month-Treasury</t>
  </si>
  <si>
    <t>6-Month-Treasury</t>
  </si>
  <si>
    <t>1-Year-Treasury</t>
  </si>
  <si>
    <t>3-Year-Treasury</t>
  </si>
  <si>
    <t>5-Year-Treasury</t>
  </si>
  <si>
    <t>7-Year-Treasury</t>
  </si>
  <si>
    <t>10-Year-Treasury</t>
  </si>
  <si>
    <t>1-Year-FHLB Rate</t>
  </si>
  <si>
    <t>2-Year-FHLB Rate</t>
  </si>
  <si>
    <t>3-Year-FHLB Rate</t>
  </si>
  <si>
    <t>4-Year-FHLB Rate</t>
  </si>
  <si>
    <t>5-Year-FHLB Rate</t>
  </si>
  <si>
    <t>PRIME</t>
  </si>
  <si>
    <t>COFI</t>
  </si>
  <si>
    <t>Federal funds rate</t>
  </si>
  <si>
    <t>MIRS</t>
  </si>
  <si>
    <t>Index projection by THC loan model</t>
  </si>
  <si>
    <t>Sample Bank</t>
  </si>
  <si>
    <t>Printed on:</t>
  </si>
  <si>
    <t>Rampup 100</t>
  </si>
  <si>
    <t xml:space="preserve">  interest rates linearly rise by 100bpt in 10yr</t>
  </si>
  <si>
    <t>Rampup 200</t>
  </si>
  <si>
    <t xml:space="preserve">  interest rates linearly rise by 200bpt in 10yr</t>
  </si>
  <si>
    <t>Rampup 300</t>
  </si>
  <si>
    <t>Rampup 400</t>
  </si>
  <si>
    <t xml:space="preserve">  interest rates linearly rise by 400bpt in 10yr</t>
  </si>
  <si>
    <t xml:space="preserve">  the same as Rampup 300 bpt</t>
  </si>
  <si>
    <t xml:space="preserve">Reinvestment  rates</t>
  </si>
  <si>
    <t>Projected financial statements depend on the reinvestment rates assumed by the bank. The rates can be specified according to the bank’s chart of account.</t>
  </si>
  <si>
    <t>Sector(Balance($000))</t>
  </si>
  <si>
    <t>Rate(%)</t>
  </si>
  <si>
    <t xml:space="preserve">Margin
(%)</t>
  </si>
  <si>
    <t>Term</t>
  </si>
  <si>
    <t>Fixed/Adj</t>
  </si>
  <si>
    <t>Reset Freq</t>
  </si>
  <si>
    <t>FICO</t>
  </si>
  <si>
    <t>LTV(%)</t>
  </si>
  <si>
    <t>Time value(%)</t>
  </si>
  <si>
    <t>Option Spread(%)</t>
  </si>
  <si>
    <t>Credit Spread(%)</t>
  </si>
  <si>
    <t>Clean OAS(%)</t>
  </si>
  <si>
    <t>Source</t>
  </si>
  <si>
    <t>Total assets</t>
  </si>
  <si>
    <t xml:space="preserve">  Cash &amp; Short Term</t>
  </si>
  <si>
    <t xml:space="preserve">    Noninterest-bearing balances and currency and coin(6152.00)</t>
  </si>
  <si>
    <t>-</t>
  </si>
  <si>
    <t>Fixed</t>
  </si>
  <si>
    <t>N/A</t>
  </si>
  <si>
    <t>THC(Noninterest Bearing Cash Equivalent - 70634)</t>
  </si>
  <si>
    <t xml:space="preserve">    Interest-bearing balances(23352.00)</t>
  </si>
  <si>
    <t>Federal</t>
  </si>
  <si>
    <t>Adjustable</t>
  </si>
  <si>
    <t>THC(FFS - 70636)</t>
  </si>
  <si>
    <t xml:space="preserve">  Securities</t>
  </si>
  <si>
    <t xml:space="preserve">    U.S. Treasury securities(3236.95)</t>
  </si>
  <si>
    <t>THC(Treasury Bond - 70638)</t>
  </si>
  <si>
    <t xml:space="preserve">    U.S. Treasury securities(-2.95)</t>
  </si>
  <si>
    <t>THC(misc nonintbearing investment - 70637)</t>
  </si>
  <si>
    <t xml:space="preserve">    Securities issued by states and political subdivisions in the U.S.(494.38)</t>
  </si>
  <si>
    <t>THC(Municipal Bond - 70641)</t>
  </si>
  <si>
    <t xml:space="preserve">    Securities issued by states and political subdivisions in the U.S.(18.62)</t>
  </si>
  <si>
    <t xml:space="preserve">    Mortgage-backed securities (MBS)</t>
  </si>
  <si>
    <t xml:space="preserve">      Residential mortgage pass-through securities</t>
  </si>
  <si>
    <t xml:space="preserve">        Guaranteed by GNMA(243.99)</t>
  </si>
  <si>
    <t>1Y LIBOR</t>
  </si>
  <si>
    <t>HYB 3/1</t>
  </si>
  <si>
    <t>THC(Adjustable MBS - 70643)</t>
  </si>
  <si>
    <t xml:space="preserve">        Guaranteed by GNMA(15.88)</t>
  </si>
  <si>
    <t xml:space="preserve">        Guaranteed by GNMA(811.13)</t>
  </si>
  <si>
    <t>THC(Fixed Rate MBS - 70642)</t>
  </si>
  <si>
    <t xml:space="preserve">      Other residential mortgage-backed securities (include CMOs, REMICs, and stripped MBS)</t>
  </si>
  <si>
    <t xml:space="preserve">        Issued or guaranteed by FNMA, FHLMC, or GNMA(170.66)</t>
  </si>
  <si>
    <t xml:space="preserve">        Issued or guaranteed by FNMA, FHLMC, or GNMA(5.34)</t>
  </si>
  <si>
    <t xml:space="preserve">  Loans and lease financing receivables</t>
  </si>
  <si>
    <t xml:space="preserve">    Loans secured by real estate</t>
  </si>
  <si>
    <t xml:space="preserve">      Construction, land development, and other land loans</t>
  </si>
  <si>
    <t xml:space="preserve">        1-4 family residential construction loans(966.32)</t>
  </si>
  <si>
    <t>Prime</t>
  </si>
  <si>
    <t>THC(Floating Rate Construction - Prime - 70689)</t>
  </si>
  <si>
    <t xml:space="preserve">        1-4 family residential construction loans(74.65)</t>
  </si>
  <si>
    <t>THC(Floating Rate Construction - Libor - 70687)</t>
  </si>
  <si>
    <t xml:space="preserve">        1-4 family residential construction loans(140.20)</t>
  </si>
  <si>
    <t>1Y TSY</t>
  </si>
  <si>
    <t>THC(Floating Rate Construction - Treasury - 70686)</t>
  </si>
  <si>
    <t xml:space="preserve">        1-4 family residential construction loans(924.09)</t>
  </si>
  <si>
    <t>THC(Fixed Rate Construction - 70685)</t>
  </si>
  <si>
    <t xml:space="preserve">        1-4 family residential construction loans(2.74)</t>
  </si>
  <si>
    <t>THC(Floating Rate Construction - COFI - 70688)</t>
  </si>
  <si>
    <t xml:space="preserve">        Other construction loans and all land development and other land loans(984.20)</t>
  </si>
  <si>
    <t xml:space="preserve">        Other construction loans and all land development and other land loans(76.04)</t>
  </si>
  <si>
    <t xml:space="preserve">        Other construction loans and all land development and other land loans(142.79)</t>
  </si>
  <si>
    <t xml:space="preserve">        Other construction loans and all land development and other land loans(941.18)</t>
  </si>
  <si>
    <t xml:space="preserve">        Other construction loans and all land development and other land loans(2.80)</t>
  </si>
  <si>
    <t xml:space="preserve">      Secured by farmland (including farm residential and other improvements)(3364.49)</t>
  </si>
  <si>
    <t>THC(Floating Rate Multi Family - Prime - 70695)</t>
  </si>
  <si>
    <t xml:space="preserve">      Secured by farmland (including farm residential and other improvements)(1161.24)</t>
  </si>
  <si>
    <t>THC(Floating Rate Multi Family - Treasury - 70692)</t>
  </si>
  <si>
    <t xml:space="preserve">      Secured by farmland (including farm residential and other improvements)(79.82)</t>
  </si>
  <si>
    <t>THC(Floating Rate Multi Family - Libor - 70693)</t>
  </si>
  <si>
    <t xml:space="preserve">      Secured by farmland (including farm residential and other improvements)(1297.46)</t>
  </si>
  <si>
    <t>THC(Fixed Rate Multi Family 30YR - 70690)</t>
  </si>
  <si>
    <t xml:space="preserve">      Secured by 1-4 family residential properties</t>
  </si>
  <si>
    <t xml:space="preserve">        Revolving, open-end loans secured by 1-4 family residential properties and extended under lines of credit(1778.00)</t>
  </si>
  <si>
    <t>THC(Floating Rate 2nd closed end - Prime - 70684)</t>
  </si>
  <si>
    <t xml:space="preserve">        Closed-end loans secured by 1-4 family residential properties</t>
  </si>
  <si>
    <t xml:space="preserve">          Secured by first liens(22680.56)</t>
  </si>
  <si>
    <t>THC(FRM10 - 70674)</t>
  </si>
  <si>
    <t xml:space="preserve">          Secured by first liens(2520.06)</t>
  </si>
  <si>
    <t>THC(FRM Balloon 10/20 - 70675)</t>
  </si>
  <si>
    <t xml:space="preserve">          Secured by first liens(7860.89)</t>
  </si>
  <si>
    <t>THC(FRM30 - 70649)</t>
  </si>
  <si>
    <t xml:space="preserve">          Secured by first liens(2570.49)</t>
  </si>
  <si>
    <t>THC(FRM15 - 70673)</t>
  </si>
  <si>
    <t xml:space="preserve">          Secured by first liens(8328.87)</t>
  </si>
  <si>
    <t>6M LIBOR</t>
  </si>
  <si>
    <t>THC(1-4 Fam 6 mo Libor - 70660)</t>
  </si>
  <si>
    <t xml:space="preserve">          Secured by first liens(11653.56)</t>
  </si>
  <si>
    <t>THC(1-4 Fam 1 yr Libor - 70661)</t>
  </si>
  <si>
    <t xml:space="preserve">          Secured by first liens(773.96)</t>
  </si>
  <si>
    <t>THC(1-4 Fam 1 yr CMT - 70651)</t>
  </si>
  <si>
    <t xml:space="preserve">          Secured by first liens(1949.53)</t>
  </si>
  <si>
    <t>5Y TSY</t>
  </si>
  <si>
    <t>THC(1-4 Fam 5 yr CMT - 70657)</t>
  </si>
  <si>
    <t xml:space="preserve">          Secured by first liens(656.21)</t>
  </si>
  <si>
    <t>3Y TSY</t>
  </si>
  <si>
    <t>THC(1-4 Fam 3 yr CMT - 70656)</t>
  </si>
  <si>
    <t xml:space="preserve">          Secured by first liens(556.58)</t>
  </si>
  <si>
    <t>HYB 7/1</t>
  </si>
  <si>
    <t>THC(1-4 Fam 7/1 CMT - 70654)</t>
  </si>
  <si>
    <t xml:space="preserve">          Secured by first liens(40.27)</t>
  </si>
  <si>
    <t>THC(FRM20 - 70672)</t>
  </si>
  <si>
    <t xml:space="preserve">          Secured by junior liens(427.44)</t>
  </si>
  <si>
    <t xml:space="preserve">          Secured by junior liens(2.91)</t>
  </si>
  <si>
    <t>THC(Floating Rate 2nd closed end - Treasury - 70681)</t>
  </si>
  <si>
    <t xml:space="preserve">          Secured by junior liens(21.80)</t>
  </si>
  <si>
    <t>THC(Floating Rate 2nd closed end - Libor - 70682)</t>
  </si>
  <si>
    <t xml:space="preserve">          Secured by junior liens(86.84)</t>
  </si>
  <si>
    <t>THC(Fixed Rate 2nd closed end - 70680)</t>
  </si>
  <si>
    <t xml:space="preserve">      Secured by nonfarm nonresidential properties</t>
  </si>
  <si>
    <t xml:space="preserve">        Loans secured by owner-occupied nonfarm nonresidential properties(5062.40)</t>
  </si>
  <si>
    <t xml:space="preserve">        Loans secured by owner-occupied nonfarm nonresidential properties(1747.26)</t>
  </si>
  <si>
    <t xml:space="preserve">        Loans secured by owner-occupied nonfarm nonresidential properties(120.10)</t>
  </si>
  <si>
    <t xml:space="preserve">        Loans secured by owner-occupied nonfarm nonresidential properties(1799.11)</t>
  </si>
  <si>
    <t xml:space="preserve">        Loans secured by owner-occupied nonfarm nonresidential properties(153.12)</t>
  </si>
  <si>
    <t>THC(Fixed Rate Multi Family Balloon 7|23 - 70696)</t>
  </si>
  <si>
    <t xml:space="preserve">        Loans secured by other nonfarm nonresidential properties(244.51)</t>
  </si>
  <si>
    <t xml:space="preserve">        Loans secured by other nonfarm nonresidential properties(84.39)</t>
  </si>
  <si>
    <t xml:space="preserve">        Loans secured by other nonfarm nonresidential properties(5.80)</t>
  </si>
  <si>
    <t xml:space="preserve">        Loans secured by other nonfarm nonresidential properties(86.90)</t>
  </si>
  <si>
    <t xml:space="preserve">        Loans secured by other nonfarm nonresidential properties(7.40)</t>
  </si>
  <si>
    <t xml:space="preserve">    Loans to finance agricultural production and other loans to farmers(1183.30)</t>
  </si>
  <si>
    <t xml:space="preserve">    Loans to finance agricultural production and other loans to farmers(232.11)</t>
  </si>
  <si>
    <t xml:space="preserve">    Loans to finance agricultural production and other loans to farmers(108.42)</t>
  </si>
  <si>
    <t xml:space="preserve">    Loans to finance agricultural production and other loans to farmers(474.17)</t>
  </si>
  <si>
    <t xml:space="preserve">    Commercial and industrial loans(3341.50)</t>
  </si>
  <si>
    <t>THC(Fixed Rate Commercial Loan - 70704)</t>
  </si>
  <si>
    <t xml:space="preserve">    Commercial and industrial loans(3362.74)</t>
  </si>
  <si>
    <t>THC(Floating Rate Commercial Loan - Prime - 70708)</t>
  </si>
  <si>
    <t xml:space="preserve">    Commercial and industrial loans(659.63)</t>
  </si>
  <si>
    <t>THC(Floating Rate Commercial Loan - Libor - 70706)</t>
  </si>
  <si>
    <t xml:space="preserve">    Commercial and industrial loans(308.12)</t>
  </si>
  <si>
    <t>THC(Floating Rate Commercial Loan - Treasury - 70705)</t>
  </si>
  <si>
    <t xml:space="preserve">    Loans to individuals for household, family, and other personal expenditures (i.e., consumer loans) (includes purchased paper)</t>
  </si>
  <si>
    <t xml:space="preserve">      Automobile loans(5310.00)</t>
  </si>
  <si>
    <t>THC(Direct New Auto Loan 710 70 - 70812)</t>
  </si>
  <si>
    <t xml:space="preserve">      Other consumer loans (includes single payment, installment, and all student loans)(3562.00)</t>
  </si>
  <si>
    <t>THC(Personal Loan - 70862)</t>
  </si>
  <si>
    <t xml:space="preserve">    Obligations (other than securities and leases) of states and political subdivisions in the U.S.(13.03)</t>
  </si>
  <si>
    <t xml:space="preserve">    Obligations (other than securities and leases) of states and political subdivisions in the U.S.(2.56)</t>
  </si>
  <si>
    <t xml:space="preserve">    Obligations (other than securities and leases) of states and political subdivisions in the U.S.(1.19)</t>
  </si>
  <si>
    <t xml:space="preserve">    Obligations (other than securities and leases) of states and political subdivisions in the U.S.(5.22)</t>
  </si>
  <si>
    <t xml:space="preserve">    Any unearned income on loans reflected(-128.00)</t>
  </si>
  <si>
    <t>THC(Misc NonIntBearing Loan - 70647)</t>
  </si>
  <si>
    <t xml:space="preserve">  Other assets</t>
  </si>
  <si>
    <t xml:space="preserve">    Premises and fixed assets (including capitalized leases)(1598.00)</t>
  </si>
  <si>
    <t>THC(NonIntBearing Other Asset - 70867)</t>
  </si>
  <si>
    <t xml:space="preserve">    Others(1093.00)</t>
  </si>
  <si>
    <t xml:space="preserve">    LESS: Allowance for loan and lease losses(-1060.00)</t>
  </si>
  <si>
    <t>THC(Loan Loss Alloance - 70869)</t>
  </si>
  <si>
    <t>Total liabilities</t>
  </si>
  <si>
    <t xml:space="preserve">  Deposits</t>
  </si>
  <si>
    <t xml:space="preserve">    Retail CD(-7751.00)</t>
  </si>
  <si>
    <t>THC(Retail CD 3mo - 70877)</t>
  </si>
  <si>
    <t xml:space="preserve">    Retail CD(-29764.00)</t>
  </si>
  <si>
    <t>THC(Retail CD 1yr - 70875)</t>
  </si>
  <si>
    <t xml:space="preserve">    Retail CD(-4223.00)</t>
  </si>
  <si>
    <t>THC(Retail CD 3yr - 70873)</t>
  </si>
  <si>
    <t xml:space="preserve">    Retail CD(-1081.00)</t>
  </si>
  <si>
    <t>THC(Retail CD 5yr - 70871)</t>
  </si>
  <si>
    <t xml:space="preserve">    MMDAs(-3057.00)</t>
  </si>
  <si>
    <t>Bank BS</t>
  </si>
  <si>
    <t xml:space="preserve">    Passbook Accounts(-37036.00)</t>
  </si>
  <si>
    <t xml:space="preserve">    Transaction Accounts(-11781.00)</t>
  </si>
  <si>
    <t xml:space="preserve">    Noninterest-bearing Accounts(-26107.00)</t>
  </si>
  <si>
    <t xml:space="preserve">  Other liabilities</t>
  </si>
  <si>
    <t xml:space="preserve">    Others(-762.00)</t>
  </si>
  <si>
    <t>THC(NonIntBearing Other Liability - 70893)</t>
  </si>
  <si>
    <t xml:space="preserve">1.  Bank COA: the COA rate sheet set by the bank 
    THC: The Generic Rate sheet prepared by THC. The related loan type is matched
    Bank: The Generic Rate sheet prepared by the bank. The related loan type is matched.</t>
  </si>
  <si>
    <t>Credit assumptions</t>
  </si>
  <si>
    <r xmlns="http://schemas.openxmlformats.org/spreadsheetml/2006/main">
      <rPr>
        <b/>
        <sz val="10"/>
        <rFont val="Ubuntu"/>
        <family val="2"/>
      </rPr>
      <t xml:space="preserve">i. </t>
    </r>
    <r xmlns="http://schemas.openxmlformats.org/spreadsheetml/2006/main">
      <rPr>
        <sz val="10"/>
        <rFont val="Ubuntu"/>
        <family val="2"/>
      </rPr>
      <t>An institution may rely on THC default rates or provide institution specific credit assumptions. The loan loss presented in the EaR and financial simulation is adjusted to the bank's credit loss in the CALL report, financial statements, or otherwise provided for by the institution.</t>
    </r>
  </si>
  <si>
    <r xmlns="http://schemas.openxmlformats.org/spreadsheetml/2006/main">
      <rPr>
        <b/>
        <sz val="10"/>
        <rFont val="Ubuntu"/>
        <family val="2"/>
      </rPr>
      <t xml:space="preserve">ii. </t>
    </r>
    <r xmlns="http://schemas.openxmlformats.org/spreadsheetml/2006/main">
      <rPr>
        <sz val="10"/>
        <rFont val="Ubuntu"/>
        <family val="2"/>
      </rPr>
      <t>Loss Rate and Recovery rate assumptions</t>
    </r>
  </si>
  <si>
    <t>Default Rate(Annualized, %)</t>
  </si>
  <si>
    <t>Recovery(%)</t>
  </si>
  <si>
    <t xml:space="preserve">1.  Default Rate: The average gross loss rate during the remaining loan term applied in the valuation.
</t>
  </si>
  <si>
    <t xml:space="preserve">2.  Recovery ratio: determined by the credit models, taking the loan characters such as LTV, property and purpose, etc. into accounts, unless it is provided in the input such as PATH+.</t>
  </si>
  <si>
    <t>Gross Loss Table (%)</t>
  </si>
  <si>
    <t xml:space="preserve">The Gross loss table provides the base and general loss assumptions for the loans.  For more detailed information, refer to loan loss app online and THC articles about the credit models. </t>
  </si>
  <si>
    <t>THC updated the bank's Gross Loss on 8/14/2020 10:20:39 AM, and enable credit OAS model for regulation reports.</t>
  </si>
  <si>
    <t xml:space="preserve">Internal Credit Rating </t>
  </si>
  <si>
    <t>A1</t>
  </si>
  <si>
    <t>A2</t>
  </si>
  <si>
    <t>A3</t>
  </si>
  <si>
    <t>A4</t>
  </si>
  <si>
    <t>A5</t>
  </si>
  <si>
    <t>A6</t>
  </si>
  <si>
    <t>B1</t>
  </si>
  <si>
    <t>B2</t>
  </si>
  <si>
    <t>C</t>
  </si>
  <si>
    <t>D</t>
  </si>
  <si>
    <t>E</t>
  </si>
  <si>
    <t>F</t>
  </si>
  <si>
    <t>Credit Score</t>
  </si>
  <si>
    <t>1-4 FAM FRM 30</t>
  </si>
  <si>
    <t>1-4 FAM FRM 15</t>
  </si>
  <si>
    <t>1-4 FAM ARM 1/1</t>
  </si>
  <si>
    <t>1-4 FAM ARM 3/1</t>
  </si>
  <si>
    <t>1-4 FAM ARM 5/1</t>
  </si>
  <si>
    <t>Construction</t>
  </si>
  <si>
    <t>CRE</t>
  </si>
  <si>
    <t>SBA 504</t>
  </si>
  <si>
    <t>commercial loan</t>
  </si>
  <si>
    <t>commercial LOC</t>
  </si>
  <si>
    <t>Farm land</t>
  </si>
  <si>
    <t>Agricultural</t>
  </si>
  <si>
    <t>HELOC</t>
  </si>
  <si>
    <t>Closed End 2nd Mortgage</t>
  </si>
  <si>
    <t>Consumer- Direct New Auto</t>
  </si>
  <si>
    <t>Consumer- Direct Pre-Owned Auto</t>
  </si>
  <si>
    <t>Consumer- Indirect New Auto</t>
  </si>
  <si>
    <t>Consumer- Indirect Pre-Owned Vehicle</t>
  </si>
  <si>
    <t>Consumer -CD</t>
  </si>
  <si>
    <t>Consumer- Other Secured</t>
  </si>
  <si>
    <t>Consumer- Other Unsecured</t>
  </si>
  <si>
    <t>Consumer- Credit Card</t>
  </si>
  <si>
    <t>Consumer- Personal</t>
  </si>
  <si>
    <t>Consumer -Education</t>
  </si>
  <si>
    <t>LOC</t>
  </si>
  <si>
    <t xml:space="preserve">1.  Internal Credit Rating: the credit rating of the loans</t>
  </si>
  <si>
    <t xml:space="preserve">2.  Credit Score: FICO score</t>
  </si>
  <si>
    <t xml:space="preserve">3.  Gross loss: PD by the loan type and FICO Score, subject to the adjustment for the more loan characters, such as purpose, occupancy, property, documentation, DTI and DSCR etc.</t>
  </si>
  <si>
    <t>Budgeting assumptions</t>
  </si>
  <si>
    <t>The growth plan is provided by the bank. Otherwise, flat growth is assumed.</t>
  </si>
  <si>
    <t>Growth plan assumption ($000)</t>
  </si>
  <si>
    <t>Assumption of non-interest items</t>
  </si>
  <si>
    <t>NONINTEREST INCOME</t>
  </si>
  <si>
    <t xml:space="preserve">  Income from fiduciary activities</t>
  </si>
  <si>
    <t xml:space="preserve">  Service charges on deposit accounts</t>
  </si>
  <si>
    <t xml:space="preserve">  Trading revenue</t>
  </si>
  <si>
    <t xml:space="preserve">  Fees and commissions from securities brokerage</t>
  </si>
  <si>
    <t xml:space="preserve">  Investment banking, advisory, and underwriting fees and commissions</t>
  </si>
  <si>
    <t xml:space="preserve">  Fees and commissions from annuity sales</t>
  </si>
  <si>
    <t xml:space="preserve">  Underwriting income from insurance and reinsurance activities</t>
  </si>
  <si>
    <t xml:space="preserve">  Income from other insurance activities</t>
  </si>
  <si>
    <t xml:space="preserve">  Venture capital revenue</t>
  </si>
  <si>
    <t xml:space="preserve">  Net servicing fees</t>
  </si>
  <si>
    <t xml:space="preserve">  Net securitization income</t>
  </si>
  <si>
    <t xml:space="preserve">  Net gains (losses) on sales of loans and leases</t>
  </si>
  <si>
    <t xml:space="preserve">  Net gains (losses) on sales of other real estate owned</t>
  </si>
  <si>
    <t xml:space="preserve">  Net gains (losses) on sales of other assets (excluding securities)</t>
  </si>
  <si>
    <t xml:space="preserve">  Realized gains (losses) on held-to-maturity securities</t>
  </si>
  <si>
    <t xml:space="preserve">  Realized gains (losses) on available-for-sale securities</t>
  </si>
  <si>
    <t xml:space="preserve">  Other noninterest income</t>
  </si>
  <si>
    <t>Total NONINTEREST INCOME</t>
  </si>
  <si>
    <t>NONINTEREST EXPENSE</t>
  </si>
  <si>
    <t xml:space="preserve">  Salaries and employee benefits</t>
  </si>
  <si>
    <t xml:space="preserve">  Expenses of premises and fixed assets (net of rental income) (excluding salaries and employee benefits and mortgage interest)</t>
  </si>
  <si>
    <t xml:space="preserve">  Goodwill impairment losses</t>
  </si>
  <si>
    <t xml:space="preserve">  Amortization expense and impairment losses for other intangible assets</t>
  </si>
  <si>
    <t xml:space="preserve">  Other noninterest expense</t>
  </si>
  <si>
    <t>Total NONINTEREST EXPENSE</t>
  </si>
  <si>
    <t>Loss Provision</t>
  </si>
  <si>
    <t>Tax Rate</t>
  </si>
  <si>
    <t>Market data are obtained from third party systems. The data are based on the last business day of each quarterly cycle.</t>
  </si>
  <si>
    <t>Modeling Methods</t>
  </si>
  <si>
    <t xml:space="preserve">i.  Discount Cash Flows Method</t>
  </si>
  <si>
    <t>Discount cash flow method is used for instruments without embedded options. In these cases, the cash flows are projected, and each payment is discounted by its appropriate discount rate ( the spot rate) plus a spread, called the option adjusted spread (OAS). Therefore, the cash flows of the instrument are not discounting by one rate, but by each payment’s time value of money. This approach takes the distribution of the cash flows and the shape of the yield curve into account. The OAS takes the credit risk and the liquidity premium into consideration and is estimated by similar instruments traded in the market. When the credit spread is taken into account, the OAS is called Clean OAS.</t>
  </si>
  <si>
    <t xml:space="preserve">ii.  Option-based Valuation Model</t>
  </si>
  <si>
    <t xml:space="preserve">THC fair valuation methodology is based on the principle of relative valuation, and more specifically, an arbitrage-free modeling approach.  The modeling approach extracts all market information pertinent to the valuation of the instrument under consideration, which is then used to value the instrument. The methodology ensures that the fair value of the instrument does not allow any arbitrage opportunity for market participants to buy at the fair price  in such a way that the market participant can execute an arbitrage to accrue risk free profit. The arbitrage-free fair valuation modeling approach is widely accepted in academic research as well as in practice. </t>
  </si>
  <si>
    <t xml:space="preserve">iii.  Stochastic Interest Rate Model</t>
  </si>
  <si>
    <t xml:space="preserve">Our interest rate model takes the yield curve as given and simulates the projected yield curves into the future, not allowing for any arbitrage opportunity. The simulations are ensured to be recombining accurate pricing of options embedded in the instruments.
Arbitrage-free interest rate models such as Ho-Lee (1986, 2005), Heath, Jarrow and Mor­ton (1992) HJM, Brace, Gatarek and Musiela (1997) BGM have broad applications in securities valuation. In particular, they are used extensively to value interest rate con­tingent claims such as derivatives and balance sheet items with embedded interest rate options. The models are also used to determine the key rate durations or PV 01 to specify the dynamic hedging strategies in managing interest rate risks by measuring the interest rate derivatives sensitivities to the key rates along the yield curve and to ensure that the hedging would be arbitrage-free.
THC uses the generalized Ho-Lee model. THC captures the generally accepted yield curve movements, including (1) the correla­tions of the key rates, implying the yield curve movements from the swaption prices, and (2) the interest rate stochastic distribution, inferring a mix of "lognormal" and "normal" distributions also from the market rates. This approach is entirely consistent with the basic premise of the arbitrage-free rate movement models, incorporating the continually changing views of the market in the yield curve movements, rates correlation and distribu­tion.</t>
  </si>
  <si>
    <t>Benchmark curves</t>
  </si>
  <si>
    <t>The discount curve is calculated from market rates obtained from third parties and constitute the yield curves. For USD LIBOR/swap, the yield curve includes LIBOR and swap rates. Treasury rates are used to determine the Treasury par yield curve based on interpolation of the market observed rates. The par yield curve is converted to the spot yield curve, time value of money for a single payment, for valuation. In addition, the market standard requires the collateralized derivatives represented by swap rates to be discounted at OIS (overnight indexed swap) rates, the current Fed Funds fixing between Fed Funds and LIBOR are included in the yield curve data.</t>
  </si>
  <si>
    <t>Time(06/30/2021)( % )</t>
  </si>
  <si>
    <t>0m</t>
  </si>
  <si>
    <t>1m</t>
  </si>
  <si>
    <t>3m</t>
  </si>
  <si>
    <t>6m</t>
  </si>
  <si>
    <t>25yr</t>
  </si>
  <si>
    <t>Treasury</t>
  </si>
  <si>
    <t>Swap</t>
  </si>
  <si>
    <t>Secondary CD</t>
  </si>
  <si>
    <t>FHLB</t>
  </si>
  <si>
    <t>Time( % )</t>
  </si>
  <si>
    <t>Treasury(03/31/2021)</t>
  </si>
  <si>
    <t>Treasury(06/30/2021)</t>
  </si>
  <si>
    <t>chg</t>
  </si>
  <si>
    <t>Swap(03/31/2021)</t>
  </si>
  <si>
    <t>Swap(06/30/2021)</t>
  </si>
  <si>
    <t>Term structure of volatilities</t>
  </si>
  <si>
    <t>The volatility of the yield curve movements is implied from the market observed swaption prices on the evaluation date. The volatility surface is derived from140 swaption prices, which are provided by established market data systems. Based on the swaption valuation models, the prices are used to specify the projected yield curve movements such that the projected stochastic yield curve movements are consistent with these prices. This process is called the interest rate model calibration. This calibration process ensures that any instrument whose value is affected by the yield curve shape, level and volatility, would be accurately valued to all these actively traded instruments, based on the relative valuation principle, not allowing for any arbitrage opportunities with these benchmark market securities.</t>
  </si>
  <si>
    <t>Time</t>
  </si>
  <si>
    <t>Normal Vol (bpts)</t>
  </si>
  <si>
    <t>LogNormal Vol (%)</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</si>
</sst>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44" formatCode="_(&quot;$&quot;* #,##0.00_);_(&quot;$&quot;* \(#,##0.00\);_(&quot;$&quot;* &quot;-&quot;??_);_(@_)"/>
    <numFmt numFmtId="43" formatCode="_(* #,##0.00_);_(* \(#,##0.00\);_(* &quot;-&quot;??_);_(@_)"/>
    <numFmt numFmtId="164" formatCode="_(* #,##0_);_(* \(#,##0\);_(* &quot;-&quot;??_);_(@_)"/>
    <numFmt numFmtId="165" formatCode="0.0"/>
    <numFmt numFmtId="166" formatCode="0.0000"/>
    <numFmt numFmtId="167" formatCode="&quot;$&quot;#,##0.00;\(&quot;$&quot;#,##0.00\)"/>
    <numFmt numFmtId="168" formatCode="&quot;\&quot;#,##0;&quot;\&quot;\-#,##0"/>
    <numFmt numFmtId="169" formatCode="000000"/>
    <numFmt numFmtId="170" formatCode="&quot;\&quot;#,##0.00;&quot;\&quot;\-#,##0.00"/>
    <numFmt numFmtId="171" formatCode="#,##0.0000;[Red]\(#,##0.0000\)"/>
    <numFmt numFmtId="172" formatCode="[$-409]mmm\-yy;@"/>
    <numFmt numFmtId="173" formatCode="#,##0.00;-#,##0.00;-"/>
    <numFmt numFmtId="174" formatCode="#,##0;-#,##0;-"/>
    <numFmt numFmtId="175" formatCode="[$-409]mmm-yy;@"/>
  </numFmts>
  <fonts count="85">
    <font>
      <sz val="12"/>
      <name val="Times New Roman"/>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Times New Roman"/>
      <family val="1"/>
    </font>
    <font>
      <sz val="12"/>
      <name val="Times New Roman"/>
      <family val="1"/>
    </font>
    <font>
      <sz val="10"/>
      <name val="Arial"/>
      <family val="2"/>
    </font>
    <font>
      <b/>
      <sz val="10"/>
      <name val="Arial"/>
      <family val="2"/>
    </font>
    <font>
      <b/>
      <sz val="12"/>
      <name val="Arial"/>
      <family val="2"/>
    </font>
    <font>
      <sz val="10"/>
      <name val="Arial"/>
      <family val="2"/>
    </font>
    <font>
      <b/>
      <sz val="14"/>
      <color indexed="9"/>
      <name val="Arial"/>
      <family val="2"/>
    </font>
    <font>
      <b/>
      <sz val="14"/>
      <name val="Arial"/>
      <family val="2"/>
    </font>
    <font>
      <b/>
      <sz val="12"/>
      <color indexed="9"/>
      <name val="Arial"/>
      <family val="2"/>
    </font>
    <font>
      <b/>
      <sz val="10"/>
      <color indexed="9"/>
      <name val="Arial"/>
      <family val="2"/>
    </font>
    <font>
      <b/>
      <i/>
      <sz val="8"/>
      <color indexed="9"/>
      <name val="Arial"/>
      <family val="2"/>
    </font>
    <font>
      <sz val="8"/>
      <name val="Arial"/>
      <family val="2"/>
    </font>
    <font>
      <b/>
      <sz val="8"/>
      <name val="Arial"/>
      <family val="2"/>
    </font>
    <font>
      <b/>
      <sz val="11"/>
      <color theme="1"/>
      <name val="Calibri"/>
      <family val="2"/>
      <scheme val="minor"/>
    </font>
    <font>
      <u/>
      <sz val="11"/>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2"/>
      <color theme="10"/>
      <name val="Times New Roman"/>
      <family val="1"/>
    </font>
    <font>
      <sz val="10"/>
      <name val="Ubuntu"/>
      <family val="2"/>
    </font>
    <font>
      <b/>
      <sz val="12"/>
      <name val="Ubuntu"/>
      <family val="2"/>
    </font>
    <font>
      <b/>
      <sz val="18"/>
      <color rgb="FF0E153C"/>
      <name val="Ubuntu"/>
      <family val="2"/>
    </font>
    <font>
      <sz val="10"/>
      <color indexed="9"/>
      <name val="Arial"/>
      <family val="2"/>
    </font>
    <font>
      <sz val="12"/>
      <name val="宋体"/>
      <family val="3"/>
    </font>
    <font>
      <sz val="10"/>
      <color indexed="8"/>
      <name val="MS Sans Serif"/>
      <family val="2"/>
    </font>
    <font>
      <sz val="11"/>
      <color indexed="8"/>
      <name val="Calibri"/>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12"/>
      <name val="宋体"/>
      <family val="3"/>
    </font>
    <font>
      <sz val="10"/>
      <color indexed="8"/>
      <name val="Arial"/>
      <family val="2"/>
    </font>
    <font>
      <sz val="11"/>
      <color rgb="FF000000"/>
      <name val="Calibri"/>
      <family val="2"/>
    </font>
    <font>
      <sz val="8.85"/>
      <color rgb="FF000000"/>
      <name val="Arial"/>
      <family val="2"/>
    </font>
    <font>
      <b/>
      <sz val="11"/>
      <color indexed="63"/>
      <name val="Calibri"/>
      <family val="2"/>
    </font>
    <font>
      <sz val="10"/>
      <name val="MS Sans Serif"/>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b/>
      <sz val="11"/>
      <color indexed="8"/>
      <name val="Calibri"/>
      <family val="2"/>
    </font>
    <font>
      <sz val="11"/>
      <color indexed="10"/>
      <name val="Calibri"/>
      <family val="2"/>
    </font>
    <font>
      <b/>
      <sz val="18"/>
      <name val="Ubuntu"/>
      <family val="2"/>
    </font>
    <font>
      <b/>
      <sz val="12"/>
      <color rgb="FF3EBFC8"/>
      <name val="Ubuntu"/>
      <family val="2"/>
    </font>
    <font>
      <b/>
      <sz val="10"/>
      <color theme="0"/>
      <name val="Ubuntu"/>
      <family val="2"/>
    </font>
    <font>
      <sz val="10"/>
      <color theme="0"/>
      <name val="Ubuntu"/>
      <family val="2"/>
    </font>
    <font>
      <b/>
      <sz val="10"/>
      <color rgb="FF000000"/>
      <name val="Ubuntu"/>
      <family val="2"/>
    </font>
    <font>
      <b/>
      <sz val="10"/>
      <name val="Ubuntu"/>
      <family val="2"/>
    </font>
    <font>
      <b/>
      <sz val="14"/>
      <name val="Ubuntu"/>
      <family val="2"/>
    </font>
    <font>
      <b/>
      <sz val="10"/>
      <color rgb="FFFFFFFF"/>
      <name val="Ubuntu"/>
      <family val="2"/>
    </font>
    <font>
      <b/>
      <sz val="10"/>
      <color rgb="FFFFFFFF" tint="0"/>
      <name val="Ubuntu"/>
      <family val="2"/>
    </font>
    <font>
      <sz val="8"/>
      <color rgb="FFFFFFFF"/>
      <name val="Ubuntu"/>
      <family val="2"/>
    </font>
    <font>
      <b/>
      <sz val="8"/>
      <name val="Ubuntu"/>
      <family val="2"/>
    </font>
    <font>
      <sz val="8"/>
      <name val="Ubuntu"/>
      <family val="2"/>
    </font>
    <font>
      <sz val="8"/>
      <color rgb="FFFFFFFF" tint="0"/>
      <name val="Ubuntu"/>
      <family val="2"/>
    </font>
  </fonts>
  <fills count="64">
    <fill>
      <patternFill patternType="none"/>
    </fill>
    <fill>
      <patternFill patternType="gray125"/>
    </fill>
    <fill>
      <patternFill patternType="solid">
        <fgColor indexed="63"/>
        <bgColor indexed="64"/>
      </patternFill>
    </fill>
    <fill>
      <patternFill patternType="solid">
        <fgColor indexed="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E153C"/>
        <bgColor indexed="64"/>
      </patternFill>
    </fill>
    <fill>
      <patternFill patternType="solid">
        <fgColor rgb="FF3EBFC8"/>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3CBFC8"/>
        <bgColor indexed="64"/>
      </patternFill>
    </fill>
    <fill>
      <patternFill patternType="solid">
        <fgColor rgb="FF3EBFC8" tint="0"/>
      </patternFill>
    </fill>
  </fills>
  <borders count="29">
    <border>
      <left/>
      <right/>
      <top/>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227">
    <xf numFmtId="0" fontId="0" fillId="0" borderId="0"/>
    <xf numFmtId="167" fontId="41" fillId="0" borderId="0"/>
    <xf numFmtId="15" fontId="41" fillId="0" borderId="0"/>
    <xf numFmtId="0" fontId="2" fillId="13" borderId="0"/>
    <xf numFmtId="0" fontId="42" fillId="38" borderId="0"/>
    <xf numFmtId="0" fontId="2" fillId="17" borderId="0"/>
    <xf numFmtId="0" fontId="42" fillId="39" borderId="0"/>
    <xf numFmtId="0" fontId="2" fillId="21" borderId="0"/>
    <xf numFmtId="0" fontId="42" fillId="40" borderId="0"/>
    <xf numFmtId="0" fontId="2" fillId="25" borderId="0"/>
    <xf numFmtId="0" fontId="42" fillId="41" borderId="0"/>
    <xf numFmtId="0" fontId="2" fillId="29" borderId="0"/>
    <xf numFmtId="0" fontId="42" fillId="42" borderId="0"/>
    <xf numFmtId="0" fontId="2" fillId="33" borderId="0"/>
    <xf numFmtId="0" fontId="42" fillId="43" borderId="0"/>
    <xf numFmtId="0" fontId="2" fillId="14" borderId="0"/>
    <xf numFmtId="0" fontId="42" fillId="44" borderId="0"/>
    <xf numFmtId="0" fontId="2" fillId="18" borderId="0"/>
    <xf numFmtId="0" fontId="42" fillId="45" borderId="0"/>
    <xf numFmtId="0" fontId="2" fillId="22" borderId="0"/>
    <xf numFmtId="0" fontId="42" fillId="46" borderId="0"/>
    <xf numFmtId="0" fontId="2" fillId="26" borderId="0"/>
    <xf numFmtId="0" fontId="42" fillId="41" borderId="0"/>
    <xf numFmtId="0" fontId="2" fillId="30" borderId="0"/>
    <xf numFmtId="0" fontId="42" fillId="44" borderId="0"/>
    <xf numFmtId="0" fontId="2" fillId="34" borderId="0"/>
    <xf numFmtId="0" fontId="42" fillId="47" borderId="0"/>
    <xf numFmtId="0" fontId="34" fillId="15" borderId="0"/>
    <xf numFmtId="0" fontId="43" fillId="48" borderId="0"/>
    <xf numFmtId="0" fontId="34" fillId="19" borderId="0"/>
    <xf numFmtId="0" fontId="43" fillId="45" borderId="0"/>
    <xf numFmtId="0" fontId="34" fillId="23" borderId="0"/>
    <xf numFmtId="0" fontId="43" fillId="46" borderId="0"/>
    <xf numFmtId="0" fontId="34" fillId="27" borderId="0"/>
    <xf numFmtId="0" fontId="43" fillId="49" borderId="0"/>
    <xf numFmtId="0" fontId="34" fillId="31" borderId="0"/>
    <xf numFmtId="0" fontId="43" fillId="50" borderId="0"/>
    <xf numFmtId="0" fontId="34" fillId="35" borderId="0"/>
    <xf numFmtId="0" fontId="43" fillId="51" borderId="0"/>
    <xf numFmtId="0" fontId="34" fillId="12" borderId="0"/>
    <xf numFmtId="0" fontId="43" fillId="52" borderId="0"/>
    <xf numFmtId="0" fontId="34" fillId="16" borderId="0"/>
    <xf numFmtId="0" fontId="43" fillId="53" borderId="0"/>
    <xf numFmtId="0" fontId="34" fillId="20" borderId="0"/>
    <xf numFmtId="0" fontId="43" fillId="54" borderId="0"/>
    <xf numFmtId="0" fontId="34" fillId="24" borderId="0"/>
    <xf numFmtId="0" fontId="43" fillId="49" borderId="0"/>
    <xf numFmtId="0" fontId="34" fillId="28" borderId="0"/>
    <xf numFmtId="0" fontId="43" fillId="50" borderId="0"/>
    <xf numFmtId="0" fontId="34" fillId="32" borderId="0"/>
    <xf numFmtId="0" fontId="43" fillId="55" borderId="0"/>
    <xf numFmtId="0" fontId="25" fillId="6" borderId="0"/>
    <xf numFmtId="0" fontId="44" fillId="39" borderId="0"/>
    <xf numFmtId="0" fontId="45" fillId="0" borderId="11"/>
    <xf numFmtId="168" fontId="41" fillId="0" borderId="0"/>
    <xf numFmtId="0" fontId="29" fillId="9" borderId="5"/>
    <xf numFmtId="0" fontId="46" fillId="56" borderId="13"/>
    <xf numFmtId="0" fontId="31" fillId="10" borderId="8"/>
    <xf numFmtId="0" fontId="47" fillId="57" borderId="14"/>
    <xf numFmtId="43" fontId="5"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43" fontId="7" fillId="0" borderId="0"/>
    <xf numFmtId="43" fontId="7" fillId="0" borderId="0"/>
    <xf numFmtId="43" fontId="7" fillId="0" borderId="0"/>
    <xf numFmtId="43" fontId="7" fillId="0" borderId="0"/>
    <xf numFmtId="43" fontId="7" fillId="0" borderId="0"/>
    <xf numFmtId="43" fontId="7" fillId="0" borderId="0"/>
    <xf numFmtId="43" fontId="7" fillId="0" borderId="0"/>
    <xf numFmtId="43" fontId="6" fillId="0" borderId="0"/>
    <xf numFmtId="43" fontId="7" fillId="0" borderId="0"/>
    <xf numFmtId="43" fontId="7" fillId="0" borderId="0"/>
    <xf numFmtId="43" fontId="7" fillId="0" borderId="0"/>
    <xf numFmtId="43" fontId="1" fillId="0" borderId="0"/>
    <xf numFmtId="43" fontId="1" fillId="0" borderId="0"/>
    <xf numFmtId="43" fontId="7" fillId="0" borderId="0"/>
    <xf numFmtId="43" fontId="7" fillId="0" borderId="0"/>
    <xf numFmtId="43" fontId="7" fillId="0" borderId="0"/>
    <xf numFmtId="43" fontId="7" fillId="0" borderId="0"/>
    <xf numFmtId="44" fontId="7" fillId="0" borderId="0"/>
    <xf numFmtId="44" fontId="7" fillId="0" borderId="0"/>
    <xf numFmtId="44" fontId="7" fillId="0" borderId="0"/>
    <xf numFmtId="44" fontId="1" fillId="0" borderId="0"/>
    <xf numFmtId="44" fontId="1" fillId="0" borderId="0"/>
    <xf numFmtId="44" fontId="1" fillId="0" borderId="0"/>
    <xf numFmtId="44" fontId="7" fillId="0" borderId="0"/>
    <xf numFmtId="170" fontId="41" fillId="0" borderId="0"/>
    <xf numFmtId="0" fontId="33" fillId="0" borderId="0"/>
    <xf numFmtId="0" fontId="48" fillId="0" borderId="0"/>
    <xf numFmtId="0" fontId="24" fillId="5" borderId="0"/>
    <xf numFmtId="0" fontId="49" fillId="40" borderId="0"/>
    <xf numFmtId="38" fontId="16" fillId="58" borderId="0"/>
    <xf numFmtId="0" fontId="9" fillId="0" borderId="15">
      <alignment horizontal="left"/>
    </xf>
    <xf numFmtId="0" fontId="9" fillId="0" borderId="16">
      <alignment horizontal="left"/>
    </xf>
    <xf numFmtId="0" fontId="21" fillId="0" borderId="2"/>
    <xf numFmtId="0" fontId="50" fillId="0" borderId="17"/>
    <xf numFmtId="0" fontId="22" fillId="0" borderId="3"/>
    <xf numFmtId="0" fontId="51" fillId="0" borderId="18"/>
    <xf numFmtId="0" fontId="23" fillId="0" borderId="4"/>
    <xf numFmtId="0" fontId="52" fillId="0" borderId="19"/>
    <xf numFmtId="0" fontId="23" fillId="0" borderId="0"/>
    <xf numFmtId="0" fontId="52" fillId="0" borderId="0"/>
    <xf numFmtId="0" fontId="7" fillId="0" borderId="0">
      <alignment wrapText="1"/>
    </xf>
    <xf numFmtId="0" fontId="7" fillId="0" borderId="0">
      <alignment horizontal="justify" vertical="top" wrapText="1"/>
    </xf>
    <xf numFmtId="0" fontId="19" fillId="0" borderId="0">
      <alignment vertical="top"/>
      <protection locked="0"/>
    </xf>
    <xf numFmtId="0" fontId="35" fillId="0" borderId="0"/>
    <xf numFmtId="0" fontId="35" fillId="0" borderId="0"/>
    <xf numFmtId="0" fontId="27" fillId="8" borderId="5"/>
    <xf numFmtId="10" fontId="16" fillId="59" borderId="12"/>
    <xf numFmtId="0" fontId="53" fillId="43" borderId="13"/>
    <xf numFmtId="0" fontId="53" fillId="43" borderId="13"/>
    <xf numFmtId="0" fontId="53" fillId="43" borderId="13"/>
    <xf numFmtId="0" fontId="53" fillId="43" borderId="13"/>
    <xf numFmtId="0" fontId="53" fillId="43" borderId="13"/>
    <xf numFmtId="0" fontId="53" fillId="43" borderId="13"/>
    <xf numFmtId="0" fontId="53" fillId="43" borderId="13"/>
    <xf numFmtId="0" fontId="53" fillId="43" borderId="13"/>
    <xf numFmtId="0" fontId="53" fillId="43" borderId="13"/>
    <xf numFmtId="0" fontId="53" fillId="43" borderId="13"/>
    <xf numFmtId="0" fontId="53" fillId="43" borderId="13"/>
    <xf numFmtId="0" fontId="30" fillId="0" borderId="7"/>
    <xf numFmtId="0" fontId="54" fillId="0" borderId="20"/>
    <xf numFmtId="0" fontId="26" fillId="7" borderId="0"/>
    <xf numFmtId="0" fontId="55" fillId="60" borderId="0"/>
    <xf numFmtId="37" fontId="56" fillId="0" borderId="0"/>
    <xf numFmtId="171" fontId="7" fillId="0" borderId="0"/>
    <xf numFmtId="0" fontId="57" fillId="0" borderId="0"/>
    <xf numFmtId="0" fontId="57" fillId="0" borderId="0"/>
    <xf numFmtId="0" fontId="57" fillId="0" borderId="0"/>
    <xf numFmtId="0" fontId="7" fillId="0" borderId="0"/>
    <xf numFmtId="0" fontId="57" fillId="0" borderId="0"/>
    <xf numFmtId="0" fontId="57" fillId="0" borderId="0"/>
    <xf numFmtId="0" fontId="57" fillId="0" borderId="0"/>
    <xf numFmtId="0" fontId="57" fillId="0" borderId="0"/>
    <xf numFmtId="0" fontId="57" fillId="0" borderId="0"/>
    <xf numFmtId="0" fontId="57" fillId="0" borderId="0"/>
    <xf numFmtId="0" fontId="10" fillId="0" borderId="0"/>
    <xf numFmtId="0" fontId="58" fillId="0" borderId="0">
      <alignment vertical="center"/>
    </xf>
    <xf numFmtId="0" fontId="40" fillId="0" borderId="0">
      <alignment vertical="center"/>
    </xf>
    <xf numFmtId="0" fontId="7" fillId="0" borderId="0"/>
    <xf numFmtId="0" fontId="59" fillId="0" borderId="0"/>
    <xf numFmtId="0" fontId="57" fillId="0" borderId="0"/>
    <xf numFmtId="0" fontId="57" fillId="0" borderId="0"/>
    <xf numFmtId="0" fontId="7" fillId="0" borderId="0"/>
    <xf numFmtId="0" fontId="60" fillId="0" borderId="0"/>
    <xf numFmtId="0" fontId="1" fillId="0" borderId="0"/>
    <xf numFmtId="0" fontId="1" fillId="0" borderId="0"/>
    <xf numFmtId="0" fontId="1" fillId="0" borderId="0"/>
    <xf numFmtId="0" fontId="1" fillId="0" borderId="0"/>
    <xf numFmtId="0" fontId="61"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0" fontId="3" fillId="0" borderId="0"/>
    <xf numFmtId="0" fontId="2" fillId="0" borderId="0"/>
    <xf numFmtId="0" fontId="39" fillId="0" borderId="0">
      <alignment vertical="top"/>
    </xf>
    <xf numFmtId="0" fontId="1" fillId="0" borderId="0"/>
    <xf numFmtId="0" fontId="57" fillId="0" borderId="0"/>
    <xf numFmtId="0" fontId="7" fillId="0" borderId="0"/>
    <xf numFmtId="0" fontId="2" fillId="11" borderId="9"/>
    <xf numFmtId="0" fontId="42" fillId="11" borderId="9"/>
    <xf numFmtId="0" fontId="28" fillId="9" borderId="6"/>
    <xf numFmtId="0" fontId="62" fillId="56" borderId="21"/>
    <xf numFmtId="10" fontId="7" fillId="0" borderId="0"/>
    <xf numFmtId="9" fontId="7" fillId="0" borderId="0"/>
    <xf numFmtId="9" fontId="7" fillId="0" borderId="0"/>
    <xf numFmtId="9" fontId="7" fillId="0" borderId="0"/>
    <xf numFmtId="9" fontId="6" fillId="0" borderId="0"/>
    <xf numFmtId="9" fontId="7" fillId="0" borderId="0"/>
    <xf numFmtId="9" fontId="7" fillId="0" borderId="0"/>
    <xf numFmtId="9" fontId="7" fillId="0" borderId="0"/>
    <xf numFmtId="9" fontId="7" fillId="0" borderId="0"/>
    <xf numFmtId="9" fontId="7" fillId="0" borderId="0"/>
    <xf numFmtId="9" fontId="7" fillId="0" borderId="0"/>
    <xf numFmtId="9" fontId="7" fillId="0" borderId="0"/>
    <xf numFmtId="0" fontId="63" fillId="0" borderId="0">
      <alignment horizontal="left"/>
    </xf>
    <xf numFmtId="15" fontId="63" fillId="0" borderId="0"/>
    <xf numFmtId="4" fontId="63" fillId="0" borderId="0"/>
    <xf numFmtId="0" fontId="64" fillId="0" borderId="1">
      <alignment horizontal="center"/>
    </xf>
    <xf numFmtId="3" fontId="63" fillId="0" borderId="0"/>
    <xf numFmtId="0" fontId="63" fillId="61" borderId="0"/>
    <xf numFmtId="0" fontId="11" fillId="2" borderId="0"/>
    <xf numFmtId="0" fontId="12" fillId="0" borderId="0"/>
    <xf numFmtId="0" fontId="13" fillId="2" borderId="0"/>
    <xf numFmtId="0" fontId="9" fillId="0" borderId="0"/>
    <xf numFmtId="0" fontId="8" fillId="0" borderId="0"/>
    <xf numFmtId="0" fontId="14" fillId="3" borderId="0"/>
    <xf numFmtId="0" fontId="14" fillId="3" borderId="0">
      <alignment horizontal="center"/>
    </xf>
    <xf numFmtId="0" fontId="15" fillId="3" borderId="0"/>
    <xf numFmtId="0" fontId="7" fillId="0" borderId="0">
      <alignment horizontal="right"/>
    </xf>
    <xf numFmtId="0" fontId="7" fillId="0" borderId="0">
      <alignment horizontal="left"/>
    </xf>
    <xf numFmtId="0" fontId="16" fillId="0" borderId="0"/>
    <xf numFmtId="0" fontId="17" fillId="0" borderId="0"/>
    <xf numFmtId="0" fontId="7" fillId="4" borderId="0"/>
    <xf numFmtId="166" fontId="7" fillId="0" borderId="0"/>
    <xf numFmtId="2" fontId="7" fillId="0" borderId="0"/>
    <xf numFmtId="165" fontId="7" fillId="0" borderId="0"/>
    <xf numFmtId="0" fontId="7" fillId="0" borderId="1"/>
    <xf numFmtId="0" fontId="65" fillId="0" borderId="0"/>
    <xf numFmtId="0" fontId="59" fillId="0" borderId="0"/>
    <xf numFmtId="0" fontId="66" fillId="0" borderId="0"/>
    <xf numFmtId="0" fontId="67" fillId="56" borderId="0"/>
    <xf numFmtId="0" fontId="67" fillId="56" borderId="0"/>
    <xf numFmtId="0" fontId="68" fillId="56" borderId="0"/>
    <xf numFmtId="0" fontId="67" fillId="56" borderId="0"/>
    <xf numFmtId="0" fontId="20" fillId="0" borderId="0"/>
    <xf numFmtId="0" fontId="69" fillId="0" borderId="0"/>
    <xf numFmtId="0" fontId="18" fillId="0" borderId="10"/>
    <xf numFmtId="0" fontId="70" fillId="0" borderId="22"/>
    <xf numFmtId="0" fontId="32" fillId="0" borderId="0"/>
    <xf numFmtId="0" fontId="71" fillId="0" borderId="0"/>
  </cellStyleXfs>
  <cellXfs count="343">
    <xf numFmtId="0" applyNumberFormat="1" fontId="0" applyFont="1" fillId="0" applyFill="1" borderId="0" applyBorder="1" xfId="0" applyProtection="1"/>
    <xf numFmtId="167" applyNumberFormat="1" fontId="41" applyFont="1" fillId="0" applyFill="1" borderId="0" applyBorder="1" xfId="1" applyProtection="1"/>
    <xf numFmtId="15" applyNumberFormat="1" fontId="41" applyFont="1" fillId="0" applyFill="1" borderId="0" applyBorder="1" xfId="2" applyProtection="1"/>
    <xf numFmtId="0" applyNumberFormat="1" fontId="2" applyFont="1" fillId="13" applyFill="1" borderId="0" applyBorder="1" xfId="3" applyProtection="1"/>
    <xf numFmtId="0" applyNumberFormat="1" fontId="42" applyFont="1" fillId="38" applyFill="1" borderId="0" applyBorder="1" xfId="4" applyProtection="1"/>
    <xf numFmtId="0" applyNumberFormat="1" fontId="2" applyFont="1" fillId="17" applyFill="1" borderId="0" applyBorder="1" xfId="5" applyProtection="1"/>
    <xf numFmtId="0" applyNumberFormat="1" fontId="42" applyFont="1" fillId="39" applyFill="1" borderId="0" applyBorder="1" xfId="6" applyProtection="1"/>
    <xf numFmtId="0" applyNumberFormat="1" fontId="2" applyFont="1" fillId="21" applyFill="1" borderId="0" applyBorder="1" xfId="7" applyProtection="1"/>
    <xf numFmtId="0" applyNumberFormat="1" fontId="42" applyFont="1" fillId="40" applyFill="1" borderId="0" applyBorder="1" xfId="8" applyProtection="1"/>
    <xf numFmtId="0" applyNumberFormat="1" fontId="2" applyFont="1" fillId="25" applyFill="1" borderId="0" applyBorder="1" xfId="9" applyProtection="1"/>
    <xf numFmtId="0" applyNumberFormat="1" fontId="42" applyFont="1" fillId="41" applyFill="1" borderId="0" applyBorder="1" xfId="10" applyProtection="1"/>
    <xf numFmtId="0" applyNumberFormat="1" fontId="2" applyFont="1" fillId="29" applyFill="1" borderId="0" applyBorder="1" xfId="11" applyProtection="1"/>
    <xf numFmtId="0" applyNumberFormat="1" fontId="42" applyFont="1" fillId="42" applyFill="1" borderId="0" applyBorder="1" xfId="12" applyProtection="1"/>
    <xf numFmtId="0" applyNumberFormat="1" fontId="2" applyFont="1" fillId="33" applyFill="1" borderId="0" applyBorder="1" xfId="13" applyProtection="1"/>
    <xf numFmtId="0" applyNumberFormat="1" fontId="42" applyFont="1" fillId="43" applyFill="1" borderId="0" applyBorder="1" xfId="14" applyProtection="1"/>
    <xf numFmtId="0" applyNumberFormat="1" fontId="2" applyFont="1" fillId="14" applyFill="1" borderId="0" applyBorder="1" xfId="15" applyProtection="1"/>
    <xf numFmtId="0" applyNumberFormat="1" fontId="42" applyFont="1" fillId="44" applyFill="1" borderId="0" applyBorder="1" xfId="16" applyProtection="1"/>
    <xf numFmtId="0" applyNumberFormat="1" fontId="2" applyFont="1" fillId="18" applyFill="1" borderId="0" applyBorder="1" xfId="17" applyProtection="1"/>
    <xf numFmtId="0" applyNumberFormat="1" fontId="42" applyFont="1" fillId="45" applyFill="1" borderId="0" applyBorder="1" xfId="18" applyProtection="1"/>
    <xf numFmtId="0" applyNumberFormat="1" fontId="2" applyFont="1" fillId="22" applyFill="1" borderId="0" applyBorder="1" xfId="19" applyProtection="1"/>
    <xf numFmtId="0" applyNumberFormat="1" fontId="42" applyFont="1" fillId="46" applyFill="1" borderId="0" applyBorder="1" xfId="20" applyProtection="1"/>
    <xf numFmtId="0" applyNumberFormat="1" fontId="2" applyFont="1" fillId="26" applyFill="1" borderId="0" applyBorder="1" xfId="21" applyProtection="1"/>
    <xf numFmtId="0" applyNumberFormat="1" fontId="42" applyFont="1" fillId="41" applyFill="1" borderId="0" applyBorder="1" xfId="22" applyProtection="1"/>
    <xf numFmtId="0" applyNumberFormat="1" fontId="2" applyFont="1" fillId="30" applyFill="1" borderId="0" applyBorder="1" xfId="23" applyProtection="1"/>
    <xf numFmtId="0" applyNumberFormat="1" fontId="42" applyFont="1" fillId="44" applyFill="1" borderId="0" applyBorder="1" xfId="24" applyProtection="1"/>
    <xf numFmtId="0" applyNumberFormat="1" fontId="2" applyFont="1" fillId="34" applyFill="1" borderId="0" applyBorder="1" xfId="25" applyProtection="1"/>
    <xf numFmtId="0" applyNumberFormat="1" fontId="42" applyFont="1" fillId="47" applyFill="1" borderId="0" applyBorder="1" xfId="26" applyProtection="1"/>
    <xf numFmtId="0" applyNumberFormat="1" fontId="34" applyFont="1" fillId="15" applyFill="1" borderId="0" applyBorder="1" xfId="27" applyProtection="1"/>
    <xf numFmtId="0" applyNumberFormat="1" fontId="43" applyFont="1" fillId="48" applyFill="1" borderId="0" applyBorder="1" xfId="28" applyProtection="1"/>
    <xf numFmtId="0" applyNumberFormat="1" fontId="34" applyFont="1" fillId="19" applyFill="1" borderId="0" applyBorder="1" xfId="29" applyProtection="1"/>
    <xf numFmtId="0" applyNumberFormat="1" fontId="43" applyFont="1" fillId="45" applyFill="1" borderId="0" applyBorder="1" xfId="30" applyProtection="1"/>
    <xf numFmtId="0" applyNumberFormat="1" fontId="34" applyFont="1" fillId="23" applyFill="1" borderId="0" applyBorder="1" xfId="31" applyProtection="1"/>
    <xf numFmtId="0" applyNumberFormat="1" fontId="43" applyFont="1" fillId="46" applyFill="1" borderId="0" applyBorder="1" xfId="32" applyProtection="1"/>
    <xf numFmtId="0" applyNumberFormat="1" fontId="34" applyFont="1" fillId="27" applyFill="1" borderId="0" applyBorder="1" xfId="33" applyProtection="1"/>
    <xf numFmtId="0" applyNumberFormat="1" fontId="43" applyFont="1" fillId="49" applyFill="1" borderId="0" applyBorder="1" xfId="34" applyProtection="1"/>
    <xf numFmtId="0" applyNumberFormat="1" fontId="34" applyFont="1" fillId="31" applyFill="1" borderId="0" applyBorder="1" xfId="35" applyProtection="1"/>
    <xf numFmtId="0" applyNumberFormat="1" fontId="43" applyFont="1" fillId="50" applyFill="1" borderId="0" applyBorder="1" xfId="36" applyProtection="1"/>
    <xf numFmtId="0" applyNumberFormat="1" fontId="34" applyFont="1" fillId="35" applyFill="1" borderId="0" applyBorder="1" xfId="37" applyProtection="1"/>
    <xf numFmtId="0" applyNumberFormat="1" fontId="43" applyFont="1" fillId="51" applyFill="1" borderId="0" applyBorder="1" xfId="38" applyProtection="1"/>
    <xf numFmtId="0" applyNumberFormat="1" fontId="34" applyFont="1" fillId="12" applyFill="1" borderId="0" applyBorder="1" xfId="39" applyProtection="1"/>
    <xf numFmtId="0" applyNumberFormat="1" fontId="43" applyFont="1" fillId="52" applyFill="1" borderId="0" applyBorder="1" xfId="40" applyProtection="1"/>
    <xf numFmtId="0" applyNumberFormat="1" fontId="34" applyFont="1" fillId="16" applyFill="1" borderId="0" applyBorder="1" xfId="41" applyProtection="1"/>
    <xf numFmtId="0" applyNumberFormat="1" fontId="43" applyFont="1" fillId="53" applyFill="1" borderId="0" applyBorder="1" xfId="42" applyProtection="1"/>
    <xf numFmtId="0" applyNumberFormat="1" fontId="34" applyFont="1" fillId="20" applyFill="1" borderId="0" applyBorder="1" xfId="43" applyProtection="1"/>
    <xf numFmtId="0" applyNumberFormat="1" fontId="43" applyFont="1" fillId="54" applyFill="1" borderId="0" applyBorder="1" xfId="44" applyProtection="1"/>
    <xf numFmtId="0" applyNumberFormat="1" fontId="34" applyFont="1" fillId="24" applyFill="1" borderId="0" applyBorder="1" xfId="45" applyProtection="1"/>
    <xf numFmtId="0" applyNumberFormat="1" fontId="43" applyFont="1" fillId="49" applyFill="1" borderId="0" applyBorder="1" xfId="46" applyProtection="1"/>
    <xf numFmtId="0" applyNumberFormat="1" fontId="34" applyFont="1" fillId="28" applyFill="1" borderId="0" applyBorder="1" xfId="47" applyProtection="1"/>
    <xf numFmtId="0" applyNumberFormat="1" fontId="43" applyFont="1" fillId="50" applyFill="1" borderId="0" applyBorder="1" xfId="48" applyProtection="1"/>
    <xf numFmtId="0" applyNumberFormat="1" fontId="34" applyFont="1" fillId="32" applyFill="1" borderId="0" applyBorder="1" xfId="49" applyProtection="1"/>
    <xf numFmtId="0" applyNumberFormat="1" fontId="43" applyFont="1" fillId="55" applyFill="1" borderId="0" applyBorder="1" xfId="50" applyProtection="1"/>
    <xf numFmtId="0" applyNumberFormat="1" fontId="25" applyFont="1" fillId="6" applyFill="1" borderId="0" applyBorder="1" xfId="51" applyProtection="1"/>
    <xf numFmtId="0" applyNumberFormat="1" fontId="44" applyFont="1" fillId="39" applyFill="1" borderId="0" applyBorder="1" xfId="52" applyProtection="1"/>
    <xf numFmtId="0" applyNumberFormat="1" fontId="45" applyFont="1" fillId="0" applyFill="1" borderId="11" applyBorder="1" xfId="53" applyProtection="1"/>
    <xf numFmtId="168" applyNumberFormat="1" fontId="41" applyFont="1" fillId="0" applyFill="1" borderId="0" applyBorder="1" xfId="54" applyProtection="1"/>
    <xf numFmtId="0" applyNumberFormat="1" fontId="29" applyFont="1" fillId="9" applyFill="1" borderId="5" applyBorder="1" xfId="55" applyProtection="1"/>
    <xf numFmtId="0" applyNumberFormat="1" fontId="46" applyFont="1" fillId="56" applyFill="1" borderId="13" applyBorder="1" xfId="56" applyProtection="1"/>
    <xf numFmtId="0" applyNumberFormat="1" fontId="31" applyFont="1" fillId="10" applyFill="1" borderId="8" applyBorder="1" xfId="57" applyProtection="1"/>
    <xf numFmtId="0" applyNumberFormat="1" fontId="47" applyFont="1" fillId="57" applyFill="1" borderId="14" applyBorder="1" xfId="58" applyProtection="1"/>
    <xf numFmtId="43" applyNumberFormat="1" fontId="5" applyFont="1" fillId="0" applyFill="1" borderId="0" applyBorder="1" xfId="59" applyProtection="1"/>
    <xf numFmtId="169" applyNumberFormat="1" fontId="41" applyFont="1" fillId="0" applyFill="1" borderId="0" applyBorder="1" xfId="60" applyProtection="1"/>
    <xf numFmtId="169" applyNumberFormat="1" fontId="41" applyFont="1" fillId="0" applyFill="1" borderId="0" applyBorder="1" xfId="61" applyProtection="1"/>
    <xf numFmtId="169" applyNumberFormat="1" fontId="41" applyFont="1" fillId="0" applyFill="1" borderId="0" applyBorder="1" xfId="62" applyProtection="1"/>
    <xf numFmtId="169" applyNumberFormat="1" fontId="41" applyFont="1" fillId="0" applyFill="1" borderId="0" applyBorder="1" xfId="63" applyProtection="1"/>
    <xf numFmtId="169" applyNumberFormat="1" fontId="41" applyFont="1" fillId="0" applyFill="1" borderId="0" applyBorder="1" xfId="64" applyProtection="1"/>
    <xf numFmtId="169" applyNumberFormat="1" fontId="41" applyFont="1" fillId="0" applyFill="1" borderId="0" applyBorder="1" xfId="65" applyProtection="1"/>
    <xf numFmtId="169" applyNumberFormat="1" fontId="41" applyFont="1" fillId="0" applyFill="1" borderId="0" applyBorder="1" xfId="66" applyProtection="1"/>
    <xf numFmtId="169" applyNumberFormat="1" fontId="41" applyFont="1" fillId="0" applyFill="1" borderId="0" applyBorder="1" xfId="67" applyProtection="1"/>
    <xf numFmtId="43" applyNumberFormat="1" fontId="7" applyFont="1" fillId="0" applyFill="1" borderId="0" applyBorder="1" xfId="68" applyProtection="1"/>
    <xf numFmtId="43" applyNumberFormat="1" fontId="7" applyFont="1" fillId="0" applyFill="1" borderId="0" applyBorder="1" xfId="69" applyProtection="1"/>
    <xf numFmtId="43" applyNumberFormat="1" fontId="7" applyFont="1" fillId="0" applyFill="1" borderId="0" applyBorder="1" xfId="70" applyProtection="1"/>
    <xf numFmtId="43" applyNumberFormat="1" fontId="7" applyFont="1" fillId="0" applyFill="1" borderId="0" applyBorder="1" xfId="71" applyProtection="1"/>
    <xf numFmtId="43" applyNumberFormat="1" fontId="7" applyFont="1" fillId="0" applyFill="1" borderId="0" applyBorder="1" xfId="72" applyProtection="1"/>
    <xf numFmtId="43" applyNumberFormat="1" fontId="7" applyFont="1" fillId="0" applyFill="1" borderId="0" applyBorder="1" xfId="73" applyProtection="1"/>
    <xf numFmtId="43" applyNumberFormat="1" fontId="7" applyFont="1" fillId="0" applyFill="1" borderId="0" applyBorder="1" xfId="74" applyProtection="1"/>
    <xf numFmtId="43" applyNumberFormat="1" fontId="6" applyFont="1" fillId="0" applyFill="1" borderId="0" applyBorder="1" xfId="75" applyProtection="1"/>
    <xf numFmtId="43" applyNumberFormat="1" fontId="7" applyFont="1" fillId="0" applyFill="1" borderId="0" applyBorder="1" xfId="76" applyProtection="1"/>
    <xf numFmtId="43" applyNumberFormat="1" fontId="7" applyFont="1" fillId="0" applyFill="1" borderId="0" applyBorder="1" xfId="77" applyProtection="1"/>
    <xf numFmtId="43" applyNumberFormat="1" fontId="7" applyFont="1" fillId="0" applyFill="1" borderId="0" applyBorder="1" xfId="78" applyProtection="1"/>
    <xf numFmtId="43" applyNumberFormat="1" fontId="1" applyFont="1" fillId="0" applyFill="1" borderId="0" applyBorder="1" xfId="79" applyProtection="1"/>
    <xf numFmtId="43" applyNumberFormat="1" fontId="1" applyFont="1" fillId="0" applyFill="1" borderId="0" applyBorder="1" xfId="80" applyProtection="1"/>
    <xf numFmtId="43" applyNumberFormat="1" fontId="7" applyFont="1" fillId="0" applyFill="1" borderId="0" applyBorder="1" xfId="81" applyProtection="1"/>
    <xf numFmtId="43" applyNumberFormat="1" fontId="7" applyFont="1" fillId="0" applyFill="1" borderId="0" applyBorder="1" xfId="82" applyProtection="1"/>
    <xf numFmtId="43" applyNumberFormat="1" fontId="7" applyFont="1" fillId="0" applyFill="1" borderId="0" applyBorder="1" xfId="83" applyProtection="1"/>
    <xf numFmtId="43" applyNumberFormat="1" fontId="7" applyFont="1" fillId="0" applyFill="1" borderId="0" applyBorder="1" xfId="84" applyProtection="1"/>
    <xf numFmtId="44" applyNumberFormat="1" fontId="7" applyFont="1" fillId="0" applyFill="1" borderId="0" applyBorder="1" xfId="85" applyProtection="1"/>
    <xf numFmtId="44" applyNumberFormat="1" fontId="7" applyFont="1" fillId="0" applyFill="1" borderId="0" applyBorder="1" xfId="86" applyProtection="1"/>
    <xf numFmtId="44" applyNumberFormat="1" fontId="7" applyFont="1" fillId="0" applyFill="1" borderId="0" applyBorder="1" xfId="87" applyProtection="1"/>
    <xf numFmtId="44" applyNumberFormat="1" fontId="1" applyFont="1" fillId="0" applyFill="1" borderId="0" applyBorder="1" xfId="88" applyProtection="1"/>
    <xf numFmtId="44" applyNumberFormat="1" fontId="1" applyFont="1" fillId="0" applyFill="1" borderId="0" applyBorder="1" xfId="89" applyProtection="1"/>
    <xf numFmtId="44" applyNumberFormat="1" fontId="1" applyFont="1" fillId="0" applyFill="1" borderId="0" applyBorder="1" xfId="90" applyProtection="1"/>
    <xf numFmtId="44" applyNumberFormat="1" fontId="7" applyFont="1" fillId="0" applyFill="1" borderId="0" applyBorder="1" xfId="91" applyProtection="1"/>
    <xf numFmtId="170" applyNumberFormat="1" fontId="41" applyFont="1" fillId="0" applyFill="1" borderId="0" applyBorder="1" xfId="92" applyProtection="1"/>
    <xf numFmtId="0" applyNumberFormat="1" fontId="33" applyFont="1" fillId="0" applyFill="1" borderId="0" applyBorder="1" xfId="93" applyProtection="1"/>
    <xf numFmtId="0" applyNumberFormat="1" fontId="48" applyFont="1" fillId="0" applyFill="1" borderId="0" applyBorder="1" xfId="94" applyProtection="1"/>
    <xf numFmtId="0" applyNumberFormat="1" fontId="24" applyFont="1" fillId="5" applyFill="1" borderId="0" applyBorder="1" xfId="95" applyProtection="1"/>
    <xf numFmtId="0" applyNumberFormat="1" fontId="49" applyFont="1" fillId="40" applyFill="1" borderId="0" applyBorder="1" xfId="96" applyProtection="1"/>
    <xf numFmtId="38" applyNumberFormat="1" fontId="16" applyFont="1" fillId="58" applyFill="1" borderId="0" applyBorder="1" xfId="97" applyProtection="1"/>
    <xf numFmtId="0" applyNumberFormat="1" fontId="9" applyFont="1" fillId="0" applyFill="1" borderId="15" applyBorder="1" xfId="98" applyProtection="1" applyAlignment="1">
      <alignment horizontal="left"/>
    </xf>
    <xf numFmtId="0" applyNumberFormat="1" fontId="9" applyFont="1" fillId="0" applyFill="1" borderId="16" applyBorder="1" xfId="99" applyProtection="1" applyAlignment="1">
      <alignment horizontal="left"/>
    </xf>
    <xf numFmtId="0" applyNumberFormat="1" fontId="21" applyFont="1" fillId="0" applyFill="1" borderId="2" applyBorder="1" xfId="100" applyProtection="1"/>
    <xf numFmtId="0" applyNumberFormat="1" fontId="50" applyFont="1" fillId="0" applyFill="1" borderId="17" applyBorder="1" xfId="101" applyProtection="1"/>
    <xf numFmtId="0" applyNumberFormat="1" fontId="22" applyFont="1" fillId="0" applyFill="1" borderId="3" applyBorder="1" xfId="102" applyProtection="1"/>
    <xf numFmtId="0" applyNumberFormat="1" fontId="51" applyFont="1" fillId="0" applyFill="1" borderId="18" applyBorder="1" xfId="103" applyProtection="1"/>
    <xf numFmtId="0" applyNumberFormat="1" fontId="23" applyFont="1" fillId="0" applyFill="1" borderId="4" applyBorder="1" xfId="104" applyProtection="1"/>
    <xf numFmtId="0" applyNumberFormat="1" fontId="52" applyFont="1" fillId="0" applyFill="1" borderId="19" applyBorder="1" xfId="105" applyProtection="1"/>
    <xf numFmtId="0" applyNumberFormat="1" fontId="23" applyFont="1" fillId="0" applyFill="1" borderId="0" applyBorder="1" xfId="106" applyProtection="1"/>
    <xf numFmtId="0" applyNumberFormat="1" fontId="52" applyFont="1" fillId="0" applyFill="1" borderId="0" applyBorder="1" xfId="107" applyProtection="1"/>
    <xf numFmtId="0" applyNumberFormat="1" fontId="7" applyFont="1" fillId="0" applyFill="1" borderId="0" applyBorder="1" xfId="108" applyProtection="1">
      <alignment wrapText="1"/>
    </xf>
    <xf numFmtId="0" applyNumberFormat="1" fontId="7" applyFont="1" fillId="0" applyFill="1" borderId="0" applyBorder="1" xfId="109" applyProtection="1" applyAlignment="1">
      <alignment horizontal="justify" vertical="top" wrapText="1"/>
    </xf>
    <xf numFmtId="0" applyNumberFormat="1" fontId="19" applyFont="1" fillId="0" applyFill="1" borderId="0" applyBorder="1" xfId="110" applyAlignment="1">
      <alignment vertical="top"/>
      <protection locked="0"/>
    </xf>
    <xf numFmtId="0" applyNumberFormat="1" fontId="35" applyFont="1" fillId="0" applyFill="1" borderId="0" applyBorder="1" xfId="111" applyProtection="1"/>
    <xf numFmtId="0" applyNumberFormat="1" fontId="35" applyFont="1" fillId="0" applyFill="1" borderId="0" applyBorder="1" xfId="112" applyProtection="1"/>
    <xf numFmtId="0" applyNumberFormat="1" fontId="27" applyFont="1" fillId="8" applyFill="1" borderId="5" applyBorder="1" xfId="113" applyProtection="1"/>
    <xf numFmtId="10" applyNumberFormat="1" fontId="16" applyFont="1" fillId="59" applyFill="1" borderId="12" applyBorder="1" xfId="114" applyProtection="1"/>
    <xf numFmtId="0" applyNumberFormat="1" fontId="53" applyFont="1" fillId="43" applyFill="1" borderId="13" applyBorder="1" xfId="115" applyProtection="1"/>
    <xf numFmtId="0" applyNumberFormat="1" fontId="53" applyFont="1" fillId="43" applyFill="1" borderId="13" applyBorder="1" xfId="116" applyProtection="1"/>
    <xf numFmtId="0" applyNumberFormat="1" fontId="53" applyFont="1" fillId="43" applyFill="1" borderId="13" applyBorder="1" xfId="117" applyProtection="1"/>
    <xf numFmtId="0" applyNumberFormat="1" fontId="53" applyFont="1" fillId="43" applyFill="1" borderId="13" applyBorder="1" xfId="118" applyProtection="1"/>
    <xf numFmtId="0" applyNumberFormat="1" fontId="53" applyFont="1" fillId="43" applyFill="1" borderId="13" applyBorder="1" xfId="119" applyProtection="1"/>
    <xf numFmtId="0" applyNumberFormat="1" fontId="53" applyFont="1" fillId="43" applyFill="1" borderId="13" applyBorder="1" xfId="120" applyProtection="1"/>
    <xf numFmtId="0" applyNumberFormat="1" fontId="53" applyFont="1" fillId="43" applyFill="1" borderId="13" applyBorder="1" xfId="121" applyProtection="1"/>
    <xf numFmtId="0" applyNumberFormat="1" fontId="53" applyFont="1" fillId="43" applyFill="1" borderId="13" applyBorder="1" xfId="122" applyProtection="1"/>
    <xf numFmtId="0" applyNumberFormat="1" fontId="53" applyFont="1" fillId="43" applyFill="1" borderId="13" applyBorder="1" xfId="123" applyProtection="1"/>
    <xf numFmtId="0" applyNumberFormat="1" fontId="53" applyFont="1" fillId="43" applyFill="1" borderId="13" applyBorder="1" xfId="124" applyProtection="1"/>
    <xf numFmtId="0" applyNumberFormat="1" fontId="53" applyFont="1" fillId="43" applyFill="1" borderId="13" applyBorder="1" xfId="125" applyProtection="1"/>
    <xf numFmtId="0" applyNumberFormat="1" fontId="30" applyFont="1" fillId="0" applyFill="1" borderId="7" applyBorder="1" xfId="126" applyProtection="1"/>
    <xf numFmtId="0" applyNumberFormat="1" fontId="54" applyFont="1" fillId="0" applyFill="1" borderId="20" applyBorder="1" xfId="127" applyProtection="1"/>
    <xf numFmtId="0" applyNumberFormat="1" fontId="26" applyFont="1" fillId="7" applyFill="1" borderId="0" applyBorder="1" xfId="128" applyProtection="1"/>
    <xf numFmtId="0" applyNumberFormat="1" fontId="55" applyFont="1" fillId="60" applyFill="1" borderId="0" applyBorder="1" xfId="129" applyProtection="1"/>
    <xf numFmtId="37" applyNumberFormat="1" fontId="56" applyFont="1" fillId="0" applyFill="1" borderId="0" applyBorder="1" xfId="130" applyProtection="1"/>
    <xf numFmtId="171" applyNumberFormat="1" fontId="7" applyFont="1" fillId="0" applyFill="1" borderId="0" applyBorder="1" xfId="131" applyProtection="1"/>
    <xf numFmtId="0" applyNumberFormat="1" fontId="57" applyFont="1" fillId="0" applyFill="1" borderId="0" applyBorder="1" xfId="132" applyProtection="1"/>
    <xf numFmtId="0" applyNumberFormat="1" fontId="57" applyFont="1" fillId="0" applyFill="1" borderId="0" applyBorder="1" xfId="133" applyProtection="1"/>
    <xf numFmtId="0" applyNumberFormat="1" fontId="57" applyFont="1" fillId="0" applyFill="1" borderId="0" applyBorder="1" xfId="134" applyProtection="1"/>
    <xf numFmtId="0" applyNumberFormat="1" fontId="7" applyFont="1" fillId="0" applyFill="1" borderId="0" applyBorder="1" xfId="135" applyProtection="1"/>
    <xf numFmtId="0" applyNumberFormat="1" fontId="57" applyFont="1" fillId="0" applyFill="1" borderId="0" applyBorder="1" xfId="136" applyProtection="1"/>
    <xf numFmtId="0" applyNumberFormat="1" fontId="57" applyFont="1" fillId="0" applyFill="1" borderId="0" applyBorder="1" xfId="137" applyProtection="1"/>
    <xf numFmtId="0" applyNumberFormat="1" fontId="57" applyFont="1" fillId="0" applyFill="1" borderId="0" applyBorder="1" xfId="138" applyProtection="1"/>
    <xf numFmtId="0" applyNumberFormat="1" fontId="57" applyFont="1" fillId="0" applyFill="1" borderId="0" applyBorder="1" xfId="139" applyProtection="1"/>
    <xf numFmtId="0" applyNumberFormat="1" fontId="57" applyFont="1" fillId="0" applyFill="1" borderId="0" applyBorder="1" xfId="140" applyProtection="1"/>
    <xf numFmtId="0" applyNumberFormat="1" fontId="57" applyFont="1" fillId="0" applyFill="1" borderId="0" applyBorder="1" xfId="141" applyProtection="1"/>
    <xf numFmtId="0" applyNumberFormat="1" fontId="10" applyFont="1" fillId="0" applyFill="1" borderId="0" applyBorder="1" xfId="142" applyProtection="1"/>
    <xf numFmtId="0" applyNumberFormat="1" fontId="58" applyFont="1" fillId="0" applyFill="1" borderId="0" applyBorder="1" xfId="143" applyProtection="1" applyAlignment="1">
      <alignment vertical="center"/>
    </xf>
    <xf numFmtId="0" applyNumberFormat="1" fontId="40" applyFont="1" fillId="0" applyFill="1" borderId="0" applyBorder="1" xfId="144" applyProtection="1" applyAlignment="1">
      <alignment vertical="center"/>
    </xf>
    <xf numFmtId="0" applyNumberFormat="1" fontId="7" applyFont="1" fillId="0" applyFill="1" borderId="0" applyBorder="1" xfId="145" applyProtection="1"/>
    <xf numFmtId="0" applyNumberFormat="1" fontId="59" applyFont="1" fillId="0" applyFill="1" borderId="0" applyBorder="1" xfId="146" applyProtection="1"/>
    <xf numFmtId="0" applyNumberFormat="1" fontId="57" applyFont="1" fillId="0" applyFill="1" borderId="0" applyBorder="1" xfId="147" applyProtection="1"/>
    <xf numFmtId="0" applyNumberFormat="1" fontId="57" applyFont="1" fillId="0" applyFill="1" borderId="0" applyBorder="1" xfId="148" applyProtection="1"/>
    <xf numFmtId="0" applyNumberFormat="1" fontId="7" applyFont="1" fillId="0" applyFill="1" borderId="0" applyBorder="1" xfId="149" applyProtection="1"/>
    <xf numFmtId="0" applyNumberFormat="1" fontId="60" applyFont="1" fillId="0" applyFill="1" borderId="0" applyBorder="1" xfId="150" applyProtection="1"/>
    <xf numFmtId="0" applyNumberFormat="1" fontId="1" applyFont="1" fillId="0" applyFill="1" borderId="0" applyBorder="1" xfId="151" applyProtection="1"/>
    <xf numFmtId="0" applyNumberFormat="1" fontId="1" applyFont="1" fillId="0" applyFill="1" borderId="0" applyBorder="1" xfId="152" applyProtection="1"/>
    <xf numFmtId="0" applyNumberFormat="1" fontId="1" applyFont="1" fillId="0" applyFill="1" borderId="0" applyBorder="1" xfId="153" applyProtection="1"/>
    <xf numFmtId="0" applyNumberFormat="1" fontId="1" applyFont="1" fillId="0" applyFill="1" borderId="0" applyBorder="1" xfId="154" applyProtection="1"/>
    <xf numFmtId="0" applyNumberFormat="1" fontId="61" applyFont="1" fillId="0" applyFill="1" borderId="0" applyBorder="1" xfId="155" applyProtection="1"/>
    <xf numFmtId="0" applyNumberFormat="1" fontId="7" applyFont="1" fillId="0" applyFill="1" borderId="0" applyBorder="1" xfId="156" applyProtection="1"/>
    <xf numFmtId="0" applyNumberFormat="1" fontId="5" applyFont="1" fillId="0" applyFill="1" borderId="0" applyBorder="1" xfId="157" applyProtection="1"/>
    <xf numFmtId="0" applyNumberFormat="1" fontId="7" applyFont="1" fillId="0" applyFill="1" borderId="0" applyBorder="1" xfId="158" applyProtection="1"/>
    <xf numFmtId="0" applyNumberFormat="1" fontId="7" applyFont="1" fillId="0" applyFill="1" borderId="0" applyBorder="1" xfId="159" applyProtection="1"/>
    <xf numFmtId="0" applyNumberFormat="1" fontId="7" applyFont="1" fillId="0" applyFill="1" borderId="0" applyBorder="1" xfId="160" applyProtection="1"/>
    <xf numFmtId="0" applyNumberFormat="1" fontId="7" applyFont="1" fillId="0" applyFill="1" borderId="0" applyBorder="1" xfId="161" applyProtection="1"/>
    <xf numFmtId="0" applyNumberFormat="1" fontId="7" applyFont="1" fillId="0" applyFill="1" borderId="0" applyBorder="1" xfId="162" applyProtection="1"/>
    <xf numFmtId="0" applyNumberFormat="1" fontId="7" applyFont="1" fillId="0" applyFill="1" borderId="0" applyBorder="1" xfId="163" applyProtection="1"/>
    <xf numFmtId="0" applyNumberFormat="1" fontId="7" applyFont="1" fillId="0" applyFill="1" borderId="0" applyBorder="1" xfId="164" applyProtection="1"/>
    <xf numFmtId="0" applyNumberFormat="1" fontId="7" applyFont="1" fillId="0" applyFill="1" borderId="0" applyBorder="1" xfId="165" applyProtection="1"/>
    <xf numFmtId="0" applyNumberFormat="1" fontId="7" applyFont="1" fillId="0" applyFill="1" borderId="0" applyBorder="1" xfId="166" applyProtection="1"/>
    <xf numFmtId="0" applyNumberFormat="1" fontId="7" applyFont="1" fillId="0" applyFill="1" borderId="0" applyBorder="1" xfId="167" applyProtection="1"/>
    <xf numFmtId="0" applyNumberFormat="1" fontId="4" applyFont="1" fillId="0" applyFill="1" borderId="0" applyBorder="1" xfId="168" applyProtection="1"/>
    <xf numFmtId="0" applyNumberFormat="1" fontId="3" applyFont="1" fillId="0" applyFill="1" borderId="0" applyBorder="1" xfId="169" applyProtection="1"/>
    <xf numFmtId="0" applyNumberFormat="1" fontId="2" applyFont="1" fillId="0" applyFill="1" borderId="0" applyBorder="1" xfId="170" applyProtection="1"/>
    <xf numFmtId="0" applyNumberFormat="1" fontId="39" applyFont="1" fillId="0" applyFill="1" borderId="0" applyBorder="1" xfId="171" applyProtection="1" applyAlignment="1">
      <alignment vertical="top"/>
    </xf>
    <xf numFmtId="0" applyNumberFormat="1" fontId="1" applyFont="1" fillId="0" applyFill="1" borderId="0" applyBorder="1" xfId="172" applyProtection="1"/>
    <xf numFmtId="0" applyNumberFormat="1" fontId="57" applyFont="1" fillId="0" applyFill="1" borderId="0" applyBorder="1" xfId="173" applyProtection="1"/>
    <xf numFmtId="0" applyNumberFormat="1" fontId="7" applyFont="1" fillId="0" applyFill="1" borderId="0" applyBorder="1" xfId="174" applyProtection="1"/>
    <xf numFmtId="0" applyNumberFormat="1" fontId="2" applyFont="1" fillId="11" applyFill="1" borderId="9" applyBorder="1" xfId="175" applyProtection="1"/>
    <xf numFmtId="0" applyNumberFormat="1" fontId="42" applyFont="1" fillId="11" applyFill="1" borderId="9" applyBorder="1" xfId="176" applyProtection="1"/>
    <xf numFmtId="0" applyNumberFormat="1" fontId="28" applyFont="1" fillId="9" applyFill="1" borderId="6" applyBorder="1" xfId="177" applyProtection="1"/>
    <xf numFmtId="0" applyNumberFormat="1" fontId="62" applyFont="1" fillId="56" applyFill="1" borderId="21" applyBorder="1" xfId="178" applyProtection="1"/>
    <xf numFmtId="10" applyNumberFormat="1" fontId="7" applyFont="1" fillId="0" applyFill="1" borderId="0" applyBorder="1" xfId="179" applyProtection="1"/>
    <xf numFmtId="9" applyNumberFormat="1" fontId="7" applyFont="1" fillId="0" applyFill="1" borderId="0" applyBorder="1" xfId="180" applyProtection="1"/>
    <xf numFmtId="9" applyNumberFormat="1" fontId="7" applyFont="1" fillId="0" applyFill="1" borderId="0" applyBorder="1" xfId="181" applyProtection="1"/>
    <xf numFmtId="9" applyNumberFormat="1" fontId="7" applyFont="1" fillId="0" applyFill="1" borderId="0" applyBorder="1" xfId="182" applyProtection="1"/>
    <xf numFmtId="9" applyNumberFormat="1" fontId="6" applyFont="1" fillId="0" applyFill="1" borderId="0" applyBorder="1" xfId="183" applyProtection="1"/>
    <xf numFmtId="9" applyNumberFormat="1" fontId="7" applyFont="1" fillId="0" applyFill="1" borderId="0" applyBorder="1" xfId="184" applyProtection="1"/>
    <xf numFmtId="9" applyNumberFormat="1" fontId="7" applyFont="1" fillId="0" applyFill="1" borderId="0" applyBorder="1" xfId="185" applyProtection="1"/>
    <xf numFmtId="9" applyNumberFormat="1" fontId="7" applyFont="1" fillId="0" applyFill="1" borderId="0" applyBorder="1" xfId="186" applyProtection="1"/>
    <xf numFmtId="9" applyNumberFormat="1" fontId="7" applyFont="1" fillId="0" applyFill="1" borderId="0" applyBorder="1" xfId="187" applyProtection="1"/>
    <xf numFmtId="9" applyNumberFormat="1" fontId="7" applyFont="1" fillId="0" applyFill="1" borderId="0" applyBorder="1" xfId="188" applyProtection="1"/>
    <xf numFmtId="9" applyNumberFormat="1" fontId="7" applyFont="1" fillId="0" applyFill="1" borderId="0" applyBorder="1" xfId="189" applyProtection="1"/>
    <xf numFmtId="9" applyNumberFormat="1" fontId="7" applyFont="1" fillId="0" applyFill="1" borderId="0" applyBorder="1" xfId="190" applyProtection="1"/>
    <xf numFmtId="0" applyNumberFormat="1" fontId="63" applyFont="1" fillId="0" applyFill="1" borderId="0" applyBorder="1" xfId="191" applyProtection="1" applyAlignment="1">
      <alignment horizontal="left"/>
    </xf>
    <xf numFmtId="15" applyNumberFormat="1" fontId="63" applyFont="1" fillId="0" applyFill="1" borderId="0" applyBorder="1" xfId="192" applyProtection="1"/>
    <xf numFmtId="4" applyNumberFormat="1" fontId="63" applyFont="1" fillId="0" applyFill="1" borderId="0" applyBorder="1" xfId="193" applyProtection="1"/>
    <xf numFmtId="0" applyNumberFormat="1" fontId="64" applyFont="1" fillId="0" applyFill="1" borderId="1" applyBorder="1" xfId="194" applyProtection="1" applyAlignment="1">
      <alignment horizontal="center"/>
    </xf>
    <xf numFmtId="3" applyNumberFormat="1" fontId="63" applyFont="1" fillId="0" applyFill="1" borderId="0" applyBorder="1" xfId="195" applyProtection="1"/>
    <xf numFmtId="0" applyNumberFormat="1" fontId="63" applyFont="1" fillId="61" applyFill="1" borderId="0" applyBorder="1" xfId="196" applyProtection="1"/>
    <xf numFmtId="0" applyNumberFormat="1" fontId="11" applyFont="1" fillId="2" applyFill="1" borderId="0" applyBorder="1" xfId="197" applyProtection="1"/>
    <xf numFmtId="0" applyNumberFormat="1" fontId="12" applyFont="1" fillId="0" applyFill="1" borderId="0" applyBorder="1" xfId="198" applyProtection="1"/>
    <xf numFmtId="0" applyNumberFormat="1" fontId="13" applyFont="1" fillId="2" applyFill="1" borderId="0" applyBorder="1" xfId="199" applyProtection="1"/>
    <xf numFmtId="0" applyNumberFormat="1" fontId="9" applyFont="1" fillId="0" applyFill="1" borderId="0" applyBorder="1" xfId="200" applyProtection="1"/>
    <xf numFmtId="0" applyNumberFormat="1" fontId="8" applyFont="1" fillId="0" applyFill="1" borderId="0" applyBorder="1" xfId="201" applyProtection="1"/>
    <xf numFmtId="0" applyNumberFormat="1" fontId="14" applyFont="1" fillId="3" applyFill="1" borderId="0" applyBorder="1" xfId="202" applyProtection="1"/>
    <xf numFmtId="0" applyNumberFormat="1" fontId="14" applyFont="1" fillId="3" applyFill="1" borderId="0" applyBorder="1" xfId="203" applyProtection="1" applyAlignment="1">
      <alignment horizontal="center"/>
    </xf>
    <xf numFmtId="0" applyNumberFormat="1" fontId="15" applyFont="1" fillId="3" applyFill="1" borderId="0" applyBorder="1" xfId="204" applyProtection="1"/>
    <xf numFmtId="0" applyNumberFormat="1" fontId="7" applyFont="1" fillId="0" applyFill="1" borderId="0" applyBorder="1" xfId="205" applyProtection="1" applyAlignment="1">
      <alignment horizontal="right"/>
    </xf>
    <xf numFmtId="0" applyNumberFormat="1" fontId="7" applyFont="1" fillId="0" applyFill="1" borderId="0" applyBorder="1" xfId="206" applyProtection="1" applyAlignment="1">
      <alignment horizontal="left"/>
    </xf>
    <xf numFmtId="0" applyNumberFormat="1" fontId="16" applyFont="1" fillId="0" applyFill="1" borderId="0" applyBorder="1" xfId="207" applyProtection="1"/>
    <xf numFmtId="0" applyNumberFormat="1" fontId="17" applyFont="1" fillId="0" applyFill="1" borderId="0" applyBorder="1" xfId="208" applyProtection="1"/>
    <xf numFmtId="0" applyNumberFormat="1" fontId="7" applyFont="1" fillId="4" applyFill="1" borderId="0" applyBorder="1" xfId="209" applyProtection="1"/>
    <xf numFmtId="166" applyNumberFormat="1" fontId="7" applyFont="1" fillId="0" applyFill="1" borderId="0" applyBorder="1" xfId="210" applyProtection="1"/>
    <xf numFmtId="2" applyNumberFormat="1" fontId="7" applyFont="1" fillId="0" applyFill="1" borderId="0" applyBorder="1" xfId="211" applyProtection="1"/>
    <xf numFmtId="165" applyNumberFormat="1" fontId="7" applyFont="1" fillId="0" applyFill="1" borderId="0" applyBorder="1" xfId="212" applyProtection="1"/>
    <xf numFmtId="0" applyNumberFormat="1" fontId="7" applyFont="1" fillId="0" applyFill="1" borderId="1" applyBorder="1" xfId="213" applyProtection="1"/>
    <xf numFmtId="0" applyNumberFormat="1" fontId="65" applyFont="1" fillId="0" applyFill="1" borderId="0" applyBorder="1" xfId="214" applyProtection="1"/>
    <xf numFmtId="0" applyNumberFormat="1" fontId="59" applyFont="1" fillId="0" applyFill="1" borderId="0" applyBorder="1" xfId="215" applyProtection="1"/>
    <xf numFmtId="0" applyNumberFormat="1" fontId="66" applyFont="1" fillId="0" applyFill="1" borderId="0" applyBorder="1" xfId="216" applyProtection="1"/>
    <xf numFmtId="0" applyNumberFormat="1" fontId="67" applyFont="1" fillId="56" applyFill="1" borderId="0" applyBorder="1" xfId="217" applyProtection="1"/>
    <xf numFmtId="0" applyNumberFormat="1" fontId="67" applyFont="1" fillId="56" applyFill="1" borderId="0" applyBorder="1" xfId="218" applyProtection="1"/>
    <xf numFmtId="0" applyNumberFormat="1" fontId="68" applyFont="1" fillId="56" applyFill="1" borderId="0" applyBorder="1" xfId="219" applyProtection="1"/>
    <xf numFmtId="0" applyNumberFormat="1" fontId="67" applyFont="1" fillId="56" applyFill="1" borderId="0" applyBorder="1" xfId="220" applyProtection="1"/>
    <xf numFmtId="0" applyNumberFormat="1" fontId="20" applyFont="1" fillId="0" applyFill="1" borderId="0" applyBorder="1" xfId="221" applyProtection="1"/>
    <xf numFmtId="0" applyNumberFormat="1" fontId="69" applyFont="1" fillId="0" applyFill="1" borderId="0" applyBorder="1" xfId="222" applyProtection="1"/>
    <xf numFmtId="0" applyNumberFormat="1" fontId="18" applyFont="1" fillId="0" applyFill="1" borderId="10" applyBorder="1" xfId="223" applyProtection="1"/>
    <xf numFmtId="0" applyNumberFormat="1" fontId="70" applyFont="1" fillId="0" applyFill="1" borderId="22" applyBorder="1" xfId="224" applyProtection="1"/>
    <xf numFmtId="0" applyNumberFormat="1" fontId="32" applyFont="1" fillId="0" applyFill="1" borderId="0" applyBorder="1" xfId="225" applyProtection="1"/>
    <xf numFmtId="0" applyNumberFormat="1" fontId="71" applyFont="1" fillId="0" applyFill="1" borderId="0" applyBorder="1" xfId="226" applyProtection="1"/>
    <xf numFmtId="0" applyNumberFormat="1" fontId="36" applyFont="1" fillId="0" applyFill="1" borderId="0" applyBorder="1" xfId="174" applyProtection="1"/>
    <xf numFmtId="0" applyNumberFormat="1" fontId="36" applyFont="1" fillId="0" applyFill="1" borderId="0" applyBorder="1" xfId="174" applyProtection="1" applyAlignment="1">
      <alignment vertical="center"/>
    </xf>
    <xf numFmtId="0" applyNumberFormat="1" fontId="37" applyFont="1" fillId="0" applyFill="1" borderId="0" applyBorder="1" xfId="174" applyProtection="1" applyAlignment="1">
      <alignment horizontal="left" indent="1"/>
    </xf>
    <xf numFmtId="0" applyNumberFormat="1" fontId="36" applyFont="1" fillId="0" applyFill="1" borderId="0" applyBorder="1" xfId="174" applyProtection="1" applyAlignment="1">
      <alignment horizontal="left" indent="1"/>
    </xf>
    <xf numFmtId="0" applyNumberFormat="1" fontId="36" applyFont="1" fillId="0" applyFill="1" borderId="0" applyBorder="1" xfId="174" applyProtection="1" applyAlignment="1">
      <alignment horizontal="left"/>
    </xf>
    <xf numFmtId="164" applyNumberFormat="1" fontId="36" applyFont="1" fillId="0" applyFill="1" borderId="0" applyBorder="1" xfId="59" applyProtection="1" applyAlignment="1">
      <alignment horizontal="left"/>
    </xf>
    <xf numFmtId="2" applyNumberFormat="1" fontId="36" applyFont="1" fillId="0" applyFill="1" borderId="0" applyBorder="1" xfId="59" applyProtection="1" applyAlignment="1">
      <alignment horizontal="right"/>
    </xf>
    <xf numFmtId="164" applyNumberFormat="1" fontId="36" applyFont="1" fillId="0" applyFill="1" borderId="0" applyBorder="1" xfId="59" applyProtection="1"/>
    <xf numFmtId="164" applyNumberFormat="1" fontId="36" applyFont="1" fillId="0" applyFill="1" borderId="0" applyBorder="1" xfId="59" applyProtection="1" applyAlignment="1">
      <alignment vertical="center"/>
    </xf>
    <xf numFmtId="0" applyNumberFormat="1" fontId="74" applyFont="1" fillId="36" applyFill="1" borderId="0" applyBorder="1" xfId="174" quotePrefix="1" applyProtection="1" applyAlignment="1">
      <alignment horizontal="left" vertical="center"/>
    </xf>
    <xf numFmtId="3" applyNumberFormat="1" fontId="36" applyFont="1" fillId="0" applyFill="1" borderId="0" applyBorder="1" xfId="59" applyProtection="1" applyAlignment="1">
      <alignment horizontal="right"/>
    </xf>
    <xf numFmtId="1" applyNumberFormat="1" fontId="36" applyFont="1" fillId="0" applyFill="1" borderId="0" applyBorder="1" xfId="59" applyProtection="1" applyAlignment="1">
      <alignment horizontal="right"/>
    </xf>
    <xf numFmtId="2" applyNumberFormat="1" fontId="36" applyFont="1" fillId="0" applyFill="1" borderId="0" applyBorder="1" xfId="59" applyProtection="1"/>
    <xf numFmtId="0" applyNumberFormat="1" fontId="37" applyFont="1" fillId="0" applyFill="1" borderId="0" applyBorder="1" xfId="59" applyProtection="1" applyAlignment="1">
      <alignment horizontal="left" vertical="top"/>
    </xf>
    <xf numFmtId="0" applyNumberFormat="1" fontId="36" applyFont="1" fillId="0" applyFill="1" borderId="0" applyBorder="1" xfId="59" applyProtection="1" applyAlignment="1">
      <alignment horizontal="right"/>
    </xf>
    <xf numFmtId="0" applyNumberFormat="1" fontId="36" applyFont="1" fillId="0" applyFill="1" borderId="0" applyBorder="1" xfId="59" applyProtection="1"/>
    <xf numFmtId="0" applyNumberFormat="1" fontId="75" applyFont="1" fillId="37" applyFill="1" borderId="0" applyBorder="1" xfId="59" applyProtection="1" applyAlignment="1">
      <alignment horizontal="left"/>
    </xf>
    <xf numFmtId="0" applyNumberFormat="1" fontId="36" applyFont="1" fillId="0" applyFill="1" borderId="0" applyBorder="1" xfId="59" applyProtection="1" applyAlignment="1">
      <alignment horizontal="left"/>
    </xf>
    <xf numFmtId="0" applyNumberFormat="1" fontId="76" applyFont="1" fillId="0" applyFill="1" borderId="0" applyBorder="1" xfId="0" applyProtection="1"/>
    <xf numFmtId="0" applyNumberFormat="1" fontId="74" applyFont="1" fillId="37" applyFill="1" borderId="0" applyBorder="1" xfId="59" applyProtection="1" applyAlignment="1">
      <alignment horizontal="left"/>
    </xf>
    <xf numFmtId="0" applyNumberFormat="1" fontId="74" applyFont="1" fillId="37" applyFill="1" borderId="0" applyBorder="1" xfId="59" applyProtection="1" applyAlignment="1">
      <alignment horizontal="center"/>
    </xf>
    <xf numFmtId="0" applyNumberFormat="1" fontId="36" applyFont="1" fillId="0" applyFill="1" borderId="0" applyBorder="1" xfId="59" applyProtection="1" applyAlignment="1">
      <alignment horizontal="left" vertical="top" wrapText="1"/>
    </xf>
    <xf numFmtId="0" applyNumberFormat="1" fontId="77" applyFont="1" fillId="0" applyFill="1" borderId="0" applyBorder="1" xfId="59" applyProtection="1" applyAlignment="1">
      <alignment horizontal="left" vertical="top" wrapText="1"/>
    </xf>
    <xf numFmtId="1" applyNumberFormat="1" fontId="75" applyFont="1" fillId="37" applyFill="1" borderId="0" applyBorder="1" xfId="59" applyProtection="1" applyAlignment="1">
      <alignment horizontal="center" vertical="center"/>
    </xf>
    <xf numFmtId="0" applyNumberFormat="1" fontId="77" applyFont="1" fillId="0" applyFill="1" borderId="0" applyBorder="1" xfId="59" applyProtection="1" applyAlignment="1">
      <alignment horizontal="left" vertical="top"/>
    </xf>
    <xf numFmtId="0" applyNumberFormat="1" fontId="75" applyFont="1" fillId="37" applyFill="1" borderId="0" applyBorder="1" xfId="59" applyProtection="1" applyAlignment="1">
      <alignment horizontal="center" vertical="center"/>
    </xf>
    <xf numFmtId="0" applyNumberFormat="1" fontId="74" applyFont="1" fillId="37" applyFill="1" borderId="23" applyBorder="1" xfId="59" applyProtection="1" applyAlignment="1">
      <alignment horizontal="center"/>
    </xf>
    <xf numFmtId="0" applyNumberFormat="1" fontId="74" applyFont="1" fillId="37" applyFill="1" borderId="0" applyBorder="1" xfId="59" applyProtection="1" applyAlignment="1">
      <alignment horizontal="center" vertical="center"/>
    </xf>
    <xf numFmtId="0" applyNumberFormat="1" fontId="74" applyFont="1" fillId="37" applyFill="1" borderId="0" applyBorder="1" xfId="59" applyProtection="1" applyAlignment="1">
      <alignment horizontal="center" vertical="center" wrapText="1"/>
    </xf>
    <xf numFmtId="0" applyNumberFormat="1" fontId="36" applyFont="1" fillId="0" applyFill="1" borderId="0" applyBorder="1" xfId="59" applyProtection="1" applyAlignment="1">
      <alignment horizontal="left" vertical="top" wrapText="1"/>
    </xf>
    <xf numFmtId="0" applyNumberFormat="1" fontId="36" applyFont="1" fillId="0" applyFill="1" borderId="0" applyBorder="1" xfId="59" applyProtection="1" applyAlignment="1">
      <alignment horizontal="left" vertical="top"/>
    </xf>
    <xf numFmtId="0" applyNumberFormat="1" fontId="74" applyFont="1" fillId="37" applyFill="1" borderId="0" applyBorder="1" xfId="59" applyProtection="1" applyAlignment="1">
      <alignment horizontal="center" vertical="center"/>
    </xf>
    <xf numFmtId="0" applyNumberFormat="1" fontId="36" applyFont="1" fillId="0" applyFill="1" borderId="0" applyBorder="1" xfId="174" applyProtection="1" applyAlignment="1">
      <alignment vertical="top" wrapText="1"/>
    </xf>
    <xf numFmtId="0" applyNumberFormat="1" fontId="36" applyFont="1" fillId="0" applyFill="1" borderId="0" applyBorder="1" xfId="59" applyProtection="1" applyAlignment="1">
      <alignment vertical="top" wrapText="1"/>
    </xf>
    <xf numFmtId="0" applyNumberFormat="1" fontId="74" applyFont="1" fillId="37" applyFill="1" borderId="0" applyBorder="1" xfId="174" applyProtection="1" applyAlignment="1">
      <alignment horizontal="left" vertical="center"/>
    </xf>
    <xf numFmtId="2" applyNumberFormat="1" fontId="74" applyFont="1" fillId="37" applyFill="1" borderId="0" applyBorder="1" xfId="174" applyProtection="1" applyAlignment="1">
      <alignment horizontal="center" vertical="center" wrapText="1"/>
    </xf>
    <xf numFmtId="0" applyNumberFormat="1" fontId="74" applyFont="1" fillId="37" applyFill="1" borderId="0" applyBorder="1" xfId="174" applyProtection="1" applyAlignment="1">
      <alignment horizontal="center" vertical="center" wrapText="1"/>
    </xf>
    <xf numFmtId="1" applyNumberFormat="1" fontId="74" applyFont="1" fillId="37" applyFill="1" borderId="0" applyBorder="1" xfId="174" applyProtection="1" applyAlignment="1">
      <alignment horizontal="center" vertical="center" wrapText="1"/>
    </xf>
    <xf numFmtId="164" applyNumberFormat="1" fontId="36" applyFont="1" fillId="0" applyFill="1" borderId="0" applyBorder="1" xfId="59" applyProtection="1" applyAlignment="1">
      <alignment horizontal="center" vertical="center" wrapText="1"/>
    </xf>
    <xf numFmtId="164" applyNumberFormat="1" fontId="36" applyFont="1" fillId="0" applyFill="1" borderId="0" applyBorder="1" xfId="59" applyProtection="1" applyAlignment="1">
      <alignment horizontal="right"/>
    </xf>
    <xf numFmtId="0" applyNumberFormat="1" fontId="77" applyFont="1" fillId="0" applyFill="1" borderId="0" applyBorder="1" xfId="59" applyProtection="1" applyAlignment="1">
      <alignment horizontal="left"/>
    </xf>
    <xf numFmtId="172" applyNumberFormat="1" fontId="74" applyFont="1" fillId="37" applyFill="1" borderId="0" applyBorder="1" xfId="59" applyProtection="1" applyAlignment="1">
      <alignment horizontal="center"/>
    </xf>
    <xf numFmtId="2" applyNumberFormat="1" fontId="75" applyFont="1" fillId="62" applyFill="1" borderId="0" applyBorder="1" xfId="59" applyProtection="1" applyAlignment="1">
      <alignment horizontal="right"/>
    </xf>
    <xf numFmtId="3" applyNumberFormat="1" fontId="75" applyFont="1" fillId="62" applyFill="1" borderId="0" applyBorder="1" xfId="59" applyProtection="1" applyAlignment="1">
      <alignment horizontal="right"/>
    </xf>
    <xf numFmtId="1" applyNumberFormat="1" fontId="75" applyFont="1" fillId="62" applyFill="1" borderId="0" applyBorder="1" xfId="59" applyProtection="1" applyAlignment="1">
      <alignment horizontal="right"/>
    </xf>
    <xf numFmtId="2" applyNumberFormat="1" fontId="75" applyFont="1" fillId="62" applyFill="1" borderId="0" applyBorder="1" xfId="59" applyProtection="1"/>
    <xf numFmtId="0" applyNumberFormat="1" fontId="77" applyFont="1" fillId="0" applyFill="1" borderId="0" applyBorder="1" xfId="59" applyProtection="1" applyAlignment="1">
      <alignment horizontal="left" indent="1"/>
    </xf>
    <xf numFmtId="0" applyNumberFormat="1" fontId="36" applyFont="1" fillId="0" applyFill="1" borderId="0" applyBorder="1" xfId="59" applyProtection="1" applyAlignment="1">
      <alignment horizontal="left" indent="1"/>
    </xf>
    <xf numFmtId="2" applyNumberFormat="1" fontId="36" applyFont="1" fillId="0" applyFill="1" borderId="0" applyBorder="1" xfId="59" applyProtection="1" applyAlignment="1">
      <alignment horizontal="left" vertical="top"/>
    </xf>
    <xf numFmtId="0" applyNumberFormat="1" fontId="75" applyFont="1" fillId="62" applyFill="1" borderId="0" applyBorder="1" xfId="59" applyProtection="1" applyAlignment="1">
      <alignment horizontal="left"/>
    </xf>
    <xf numFmtId="2" applyNumberFormat="1" fontId="75" applyFont="1" fillId="62" applyFill="1" borderId="0" applyBorder="1" xfId="59" applyProtection="1" applyAlignment="1">
      <alignment horizontal="left"/>
    </xf>
    <xf numFmtId="164" applyNumberFormat="1" fontId="75" applyFont="1" fillId="62" applyFill="1" borderId="0" applyBorder="1" xfId="59" applyProtection="1"/>
    <xf numFmtId="0" applyNumberFormat="1" fontId="37" applyFont="1" fillId="0" applyFill="1" borderId="0" applyBorder="1" xfId="59" applyProtection="1" applyAlignment="1">
      <alignment vertical="top"/>
    </xf>
    <xf numFmtId="0" applyNumberFormat="1" fontId="36" applyFont="1" fillId="0" applyFill="1" borderId="0" applyBorder="1" xfId="59" applyProtection="1" applyAlignment="1">
      <alignment horizontal="left" vertical="top" wrapText="1" indent="1"/>
    </xf>
    <xf numFmtId="2" applyNumberFormat="1" fontId="36" applyFont="1" fillId="0" applyFill="1" borderId="0" applyBorder="1" xfId="59" applyProtection="1" applyAlignment="1">
      <alignment horizontal="left" indent="1"/>
    </xf>
    <xf numFmtId="3" applyNumberFormat="1" fontId="36" applyFont="1" fillId="0" applyFill="1" borderId="0" applyBorder="1" xfId="59" applyProtection="1" applyAlignment="1">
      <alignment horizontal="left" indent="1"/>
    </xf>
    <xf numFmtId="1" applyNumberFormat="1" fontId="36" applyFont="1" fillId="0" applyFill="1" borderId="0" applyBorder="1" xfId="59" applyProtection="1" applyAlignment="1">
      <alignment horizontal="left" indent="1"/>
    </xf>
    <xf numFmtId="0" applyNumberFormat="1" fontId="38" applyFont="1" fillId="0" applyFill="1" borderId="0" applyBorder="1" xfId="171" applyProtection="1" applyAlignment="1">
      <alignment vertical="top"/>
    </xf>
    <xf numFmtId="0" applyNumberFormat="1" fontId="36" applyFont="1" fillId="0" applyFill="1" borderId="0" applyBorder="1" xfId="59" applyProtection="1" applyAlignment="1">
      <alignment horizontal="center"/>
    </xf>
    <xf numFmtId="0" applyNumberFormat="1" fontId="77" applyFont="1" fillId="0" applyFill="1" borderId="0" applyBorder="1" xfId="59" applyProtection="1" applyAlignment="1">
      <alignment horizontal="right"/>
    </xf>
    <xf numFmtId="2" applyNumberFormat="1" fontId="36" applyFont="1" fillId="0" applyFill="1" borderId="0" applyBorder="1" xfId="59" applyProtection="1" applyAlignment="1">
      <alignment horizontal="center"/>
    </xf>
    <xf numFmtId="1" applyNumberFormat="1" fontId="36" applyFont="1" fillId="0" applyFill="1" borderId="0" applyBorder="1" xfId="59" applyProtection="1" applyAlignment="1">
      <alignment horizontal="center"/>
    </xf>
    <xf numFmtId="1" applyNumberFormat="1" fontId="36" applyFont="1" fillId="0" applyFill="1" borderId="0" applyBorder="1" xfId="59" applyProtection="1"/>
    <xf numFmtId="0" applyNumberFormat="1" fontId="36" applyFont="1" fillId="0" applyFill="1" borderId="0" applyBorder="1" xfId="59" applyProtection="1" applyAlignment="1">
      <alignment horizontal="left" vertical="top" wrapText="1"/>
    </xf>
    <xf numFmtId="0" applyNumberFormat="1" fontId="36" applyFont="1" fillId="0" applyFill="1" borderId="0" applyBorder="1" xfId="59" applyProtection="1" applyAlignment="1">
      <alignment horizontal="left" vertical="top"/>
    </xf>
    <xf numFmtId="0" applyNumberFormat="1" fontId="36" applyFont="1" fillId="0" applyFill="1" borderId="0" applyBorder="1" xfId="59" applyProtection="1" applyAlignment="1">
      <alignment horizontal="left" vertical="center"/>
    </xf>
    <xf numFmtId="0" applyNumberFormat="1" fontId="78" applyFont="1" fillId="0" applyFill="1" borderId="0" applyBorder="1" xfId="174" applyProtection="1" applyAlignment="1">
      <alignment vertical="center"/>
    </xf>
    <xf numFmtId="0" applyNumberFormat="1" fontId="74" applyFont="1" fillId="37" applyFill="1" borderId="0" applyBorder="1" xfId="59" applyProtection="1" applyAlignment="1">
      <alignment horizontal="center" vertical="top" wrapText="1"/>
    </xf>
    <xf numFmtId="0" applyNumberFormat="1" fontId="74" applyFont="1" fillId="37" applyFill="1" borderId="23" applyBorder="1" xfId="59" applyProtection="1" applyAlignment="1">
      <alignment horizontal="center"/>
    </xf>
    <xf numFmtId="0" applyNumberFormat="1" fontId="36" applyFont="1" fillId="0" applyFill="1" borderId="0" applyBorder="1" xfId="174" applyProtection="1" applyAlignment="1">
      <alignment horizontal="left" vertical="top" wrapText="1" indent="1"/>
    </xf>
    <xf numFmtId="0" applyNumberFormat="1" fontId="73" applyFont="1" fillId="0" applyFill="1" borderId="0" applyBorder="1" xfId="174" applyProtection="1" applyAlignment="1">
      <alignment horizontal="center" vertical="center"/>
    </xf>
    <xf numFmtId="0" applyNumberFormat="1" fontId="72" applyFont="1" fillId="0" applyFill="1" borderId="0" applyBorder="1" xfId="174" applyProtection="1" applyAlignment="1">
      <alignment horizontal="center" vertical="center"/>
    </xf>
    <xf numFmtId="0" applyNumberFormat="1" fontId="36" applyFont="1" fillId="0" applyFill="1" borderId="0" applyBorder="1" xfId="59" applyProtection="1" applyAlignment="1">
      <alignment horizontal="left" vertical="top" wrapText="1"/>
    </xf>
    <xf numFmtId="0" applyNumberFormat="1" fontId="36" applyFont="1" fillId="0" applyFill="1" borderId="0" applyBorder="1" xfId="59" applyProtection="1" applyAlignment="1">
      <alignment horizontal="left" vertical="top"/>
    </xf>
    <xf numFmtId="0" applyNumberFormat="1" fontId="78" applyFont="1" fillId="0" applyFill="1" borderId="0" applyBorder="1" xfId="174" applyProtection="1" applyAlignment="1">
      <alignment horizontal="center" vertical="center"/>
    </xf>
    <xf numFmtId="0" applyNumberFormat="1" fontId="78" applyFont="1" fillId="0" applyFill="1" borderId="0" applyBorder="1" xfId="174" quotePrefix="1" applyProtection="1" applyAlignment="1">
      <alignment horizontal="center" vertical="center"/>
    </xf>
    <xf numFmtId="0" applyNumberFormat="1" fontId="36" applyFont="1" fillId="0" applyFill="1" borderId="0" applyBorder="1" xfId="174" applyProtection="1" applyAlignment="1">
      <alignment horizontal="left" vertical="top" wrapText="1"/>
    </xf>
    <xf numFmtId="0" applyNumberFormat="1" fontId="74" applyFont="1" fillId="37" applyFill="1" borderId="24" applyBorder="1" xfId="59" applyProtection="1" applyAlignment="1">
      <alignment horizontal="center" vertical="center"/>
    </xf>
    <xf numFmtId="0" applyNumberFormat="1" fontId="74" applyFont="1" fillId="37" applyFill="1" borderId="25" applyBorder="1" xfId="59" applyProtection="1" applyAlignment="1">
      <alignment horizontal="center" vertical="center" wrapText="1"/>
    </xf>
    <xf numFmtId="0" applyNumberFormat="1" fontId="74" applyFont="1" fillId="37" applyFill="1" borderId="23" applyBorder="1" xfId="59" applyProtection="1" applyAlignment="1">
      <alignment horizontal="center"/>
    </xf>
    <xf numFmtId="0" applyNumberFormat="1" fontId="74" applyFont="1" fillId="37" applyFill="1" borderId="0" applyBorder="1" xfId="59" applyProtection="1" applyAlignment="1">
      <alignment horizontal="center" vertical="center"/>
    </xf>
    <xf numFmtId="0" applyNumberFormat="1" fontId="74" applyFont="1" fillId="37" applyFill="1" borderId="26" applyBorder="1" xfId="59" applyProtection="1" applyAlignment="1">
      <alignment horizontal="center"/>
    </xf>
    <xf numFmtId="0" applyNumberFormat="1" fontId="74" applyFont="1" fillId="37" applyFill="1" borderId="27" applyBorder="1" xfId="59" applyProtection="1" applyAlignment="1">
      <alignment horizontal="center"/>
    </xf>
    <xf numFmtId="0" applyNumberFormat="1" fontId="74" applyFont="1" fillId="37" applyFill="1" borderId="28" applyBorder="1" xfId="59" applyProtection="1" applyAlignment="1">
      <alignment horizontal="center"/>
    </xf>
    <xf numFmtId="0" applyNumberFormat="1" fontId="36" applyFont="1" fillId="0" applyFill="1" borderId="0" applyBorder="1" xfId="59" applyProtection="1" applyAlignment="1">
      <alignment horizontal="left" vertical="top" wrapText="1" indent="2"/>
    </xf>
    <xf numFmtId="0" applyNumberFormat="1" fontId="36" applyFont="1" fillId="0" applyFill="1" borderId="0" applyBorder="1" xfId="59" applyProtection="1" applyAlignment="1">
      <alignment horizontal="left" vertical="top" wrapText="1" indent="1"/>
    </xf>
    <xf numFmtId="0" applyNumberFormat="1" fontId="38" applyFont="1" fillId="0" applyFill="1" borderId="0" applyBorder="1" xfId="171" applyProtection="1" applyAlignment="1">
      <alignment horizontal="center" vertical="top"/>
    </xf>
    <xf numFmtId="2" applyNumberFormat="1" fontId="77" applyFont="1" fillId="0" applyFill="1" borderId="0" applyBorder="1" xfId="59" applyProtection="1" applyAlignment="1">
      <alignment horizontal="right"/>
    </xf>
    <xf numFmtId="0" applyNumberFormat="1" fontId="77" applyFont="1" fillId="0" applyFill="1" borderId="0" applyBorder="1" xfId="59" applyProtection="1" applyAlignment="1">
      <alignment horizontal="center"/>
    </xf>
    <xf numFmtId="164" applyNumberFormat="1" fontId="77" applyFont="1" fillId="0" applyFill="1" borderId="0" applyBorder="1" xfId="59" applyProtection="1" applyAlignment="1">
      <alignment horizontal="left"/>
    </xf>
    <xf numFmtId="3" applyNumberFormat="1" fontId="77" applyFont="1" fillId="0" applyFill="1" borderId="0" applyBorder="1" xfId="59" applyProtection="1" applyAlignment="1">
      <alignment horizontal="right"/>
    </xf>
    <xf numFmtId="1" applyNumberFormat="1" fontId="77" applyFont="1" fillId="0" applyFill="1" borderId="0" applyBorder="1" xfId="59" applyProtection="1" applyAlignment="1">
      <alignment horizontal="right"/>
    </xf>
    <xf numFmtId="2" applyNumberFormat="1" fontId="77" applyFont="1" fillId="0" applyFill="1" borderId="0" applyBorder="1" xfId="59" applyProtection="1"/>
    <xf numFmtId="173" applyNumberFormat="1" fontId="36" applyFont="1" fillId="0" applyFill="1" borderId="0" applyBorder="1" xfId="59" applyProtection="1" applyAlignment="1">
      <alignment horizontal="right"/>
    </xf>
    <xf numFmtId="173" applyNumberFormat="1" fontId="77" applyFont="1" fillId="0" applyFill="1" borderId="0" applyBorder="1" xfId="59" applyProtection="1" applyAlignment="1">
      <alignment horizontal="right"/>
    </xf>
    <xf numFmtId="2" applyNumberFormat="1" fontId="77" applyFont="1" fillId="0" applyFill="1" borderId="0" applyBorder="1" xfId="59" applyProtection="1" applyAlignment="1">
      <alignment horizontal="center"/>
    </xf>
    <xf numFmtId="164" applyNumberFormat="1" fontId="36" applyFont="1" fillId="0" applyFill="1" borderId="0" applyBorder="1" xfId="59" applyProtection="1" applyAlignment="1">
      <alignment horizontal="center"/>
    </xf>
    <xf numFmtId="174" applyNumberFormat="1" fontId="36" applyFont="1" fillId="0" applyFill="1" borderId="0" applyBorder="1" xfId="59" applyProtection="1" applyAlignment="1">
      <alignment horizontal="right"/>
    </xf>
    <xf numFmtId="0" applyNumberFormat="1" fontId="79" applyFont="1" fillId="37" applyFill="1" borderId="0" applyBorder="1" xfId="59" applyProtection="1" applyAlignment="1">
      <alignment horizontal="center" vertical="center"/>
    </xf>
    <xf numFmtId="0" applyNumberFormat="1" fontId="80" applyFont="1" fillId="63" applyFill="1" borderId="0" applyBorder="1" xfId="59" applyProtection="1" applyAlignment="1">
      <alignment horizontal="right"/>
    </xf>
    <xf numFmtId="164" applyNumberFormat="1" fontId="77" applyFont="1" fillId="0" applyFill="1" borderId="0" applyBorder="1" xfId="59" applyProtection="1" applyAlignment="1">
      <alignment horizontal="right"/>
    </xf>
    <xf numFmtId="164" applyNumberFormat="1" fontId="77" applyFont="1" fillId="0" applyFill="1" borderId="0" applyBorder="1" xfId="59" applyProtection="1"/>
    <xf numFmtId="173" applyNumberFormat="1" fontId="36" applyFont="1" fillId="0" applyFill="1" borderId="0" applyBorder="1" xfId="59" applyProtection="1"/>
    <xf numFmtId="173" applyNumberFormat="1" fontId="77" applyFont="1" fillId="0" applyFill="1" borderId="0" applyBorder="1" xfId="59" applyProtection="1"/>
    <xf numFmtId="174" applyNumberFormat="1" fontId="36" applyFont="1" fillId="0" applyFill="1" borderId="0" applyBorder="1" xfId="59" applyProtection="1"/>
    <xf numFmtId="174" applyNumberFormat="1" fontId="77" applyFont="1" fillId="0" applyFill="1" borderId="0" applyBorder="1" xfId="59" applyProtection="1" applyAlignment="1">
      <alignment horizontal="right"/>
    </xf>
    <xf numFmtId="174" applyNumberFormat="1" fontId="77" applyFont="1" fillId="0" applyFill="1" borderId="0" applyBorder="1" xfId="59" applyProtection="1"/>
    <xf numFmtId="0" applyNumberFormat="1" fontId="81" applyFont="1" fillId="37" applyFill="1" borderId="0" applyBorder="1" xfId="59" applyProtection="1" applyAlignment="1">
      <alignment horizontal="left"/>
    </xf>
    <xf numFmtId="175" applyNumberFormat="1" fontId="81" applyFont="1" fillId="37" applyFill="1" borderId="0" applyBorder="1" xfId="59" applyProtection="1" applyAlignment="1">
      <alignment horizontal="right"/>
    </xf>
    <xf numFmtId="0" applyNumberFormat="1" fontId="82" applyFont="1" fillId="0" applyFill="1" borderId="0" applyBorder="1" xfId="59" applyProtection="1" applyAlignment="1">
      <alignment horizontal="left"/>
    </xf>
    <xf numFmtId="0" applyNumberFormat="1" fontId="83" applyFont="1" fillId="0" applyFill="1" borderId="0" applyBorder="1" xfId="59" applyProtection="1" applyAlignment="1">
      <alignment horizontal="left"/>
    </xf>
    <xf numFmtId="174" applyNumberFormat="1" fontId="83" applyFont="1" fillId="0" applyFill="1" borderId="0" applyBorder="1" xfId="59" applyProtection="1" applyAlignment="1">
      <alignment horizontal="right"/>
    </xf>
    <xf numFmtId="174" applyNumberFormat="1" fontId="83" applyFont="1" fillId="0" applyFill="1" borderId="0" applyBorder="1" xfId="59" applyProtection="1"/>
    <xf numFmtId="0" applyNumberFormat="1" fontId="84" applyFont="1" fillId="63" applyFill="1" borderId="0" applyBorder="1" xfId="59" applyProtection="1" applyAlignment="1">
      <alignment horizontal="left"/>
    </xf>
    <xf numFmtId="175" applyNumberFormat="1" fontId="84" applyFont="1" fillId="63" applyFill="1" borderId="0" applyBorder="1" xfId="59" applyProtection="1" applyAlignment="1">
      <alignment horizontal="right"/>
    </xf>
    <xf numFmtId="175" applyNumberFormat="1" fontId="84" applyFont="1" fillId="63" applyFill="1" borderId="0" applyBorder="1" xfId="59" applyProtection="1"/>
  </cellXfs>
  <cellStyles count="227">
    <cellStyle name="£ BP" xfId="1"/>
    <cellStyle name="¥ JY" xfId="2"/>
    <cellStyle name="20% - Accent1" xfId="3" builtinId="30" customBuiltin="1"/>
    <cellStyle name="20% - Accent1 2" xfId="4"/>
    <cellStyle name="20% - Accent2" xfId="5" builtinId="34" customBuiltin="1"/>
    <cellStyle name="20% - Accent2 2" xfId="6"/>
    <cellStyle name="20% - Accent3" xfId="7" builtinId="38" customBuiltin="1"/>
    <cellStyle name="20% - Accent3 2" xfId="8"/>
    <cellStyle name="20% - Accent4" xfId="9" builtinId="42" customBuiltin="1"/>
    <cellStyle name="20% - Accent4 2" xfId="10"/>
    <cellStyle name="20% - Accent5" xfId="11" builtinId="46" customBuiltin="1"/>
    <cellStyle name="20% - Accent5 2" xfId="12"/>
    <cellStyle name="20% - Accent6" xfId="13" builtinId="50" customBuiltin="1"/>
    <cellStyle name="20% - Accent6 2" xfId="14"/>
    <cellStyle name="40% - Accent1" xfId="15" builtinId="31" customBuiltin="1"/>
    <cellStyle name="40% - Accent1 2" xfId="16"/>
    <cellStyle name="40% - Accent2" xfId="17" builtinId="35" customBuiltin="1"/>
    <cellStyle name="40% - Accent2 2" xfId="18"/>
    <cellStyle name="40% - Accent3" xfId="19" builtinId="39" customBuiltin="1"/>
    <cellStyle name="40% - Accent3 2" xfId="20"/>
    <cellStyle name="40% - Accent4" xfId="21" builtinId="43" customBuiltin="1"/>
    <cellStyle name="40% - Accent4 2" xfId="22"/>
    <cellStyle name="40% - Accent5" xfId="23" builtinId="47" customBuiltin="1"/>
    <cellStyle name="40% - Accent5 2" xfId="24"/>
    <cellStyle name="40% - Accent6" xfId="25" builtinId="51" customBuiltin="1"/>
    <cellStyle name="40% - Accent6 2" xfId="26"/>
    <cellStyle name="60% - Accent1" xfId="27" builtinId="32" customBuiltin="1"/>
    <cellStyle name="60% - Accent1 2" xfId="28"/>
    <cellStyle name="60% - Accent2" xfId="29" builtinId="36" customBuiltin="1"/>
    <cellStyle name="60% - Accent2 2" xfId="30"/>
    <cellStyle name="60% - Accent3" xfId="31" builtinId="40" customBuiltin="1"/>
    <cellStyle name="60% - Accent3 2" xfId="32"/>
    <cellStyle name="60% - Accent4" xfId="33" builtinId="44" customBuiltin="1"/>
    <cellStyle name="60% - Accent4 2" xfId="34"/>
    <cellStyle name="60% - Accent5" xfId="35" builtinId="48" customBuiltin="1"/>
    <cellStyle name="60% - Accent5 2" xfId="36"/>
    <cellStyle name="60% - Accent6" xfId="37" builtinId="52" customBuiltin="1"/>
    <cellStyle name="60% - Accent6 2" xfId="38"/>
    <cellStyle name="Accent1" xfId="39" builtinId="29" customBuiltin="1"/>
    <cellStyle name="Accent1 2" xfId="40"/>
    <cellStyle name="Accent2" xfId="41" builtinId="33" customBuiltin="1"/>
    <cellStyle name="Accent2 2" xfId="42"/>
    <cellStyle name="Accent3" xfId="43" builtinId="37" customBuiltin="1"/>
    <cellStyle name="Accent3 2" xfId="44"/>
    <cellStyle name="Accent4" xfId="45" builtinId="41" customBuiltin="1"/>
    <cellStyle name="Accent4 2" xfId="46"/>
    <cellStyle name="Accent5" xfId="47" builtinId="45" customBuiltin="1"/>
    <cellStyle name="Accent5 2" xfId="48"/>
    <cellStyle name="Accent6" xfId="49" builtinId="49" customBuiltin="1"/>
    <cellStyle name="Accent6 2" xfId="50"/>
    <cellStyle name="Bad" xfId="51" builtinId="27" customBuiltin="1"/>
    <cellStyle name="Bad 2" xfId="52"/>
    <cellStyle name="Bold/Border" xfId="53"/>
    <cellStyle name="Bullet" xfId="54"/>
    <cellStyle name="Calculation" xfId="55" builtinId="22" customBuiltin="1"/>
    <cellStyle name="Calculation 2" xfId="56"/>
    <cellStyle name="Check Cell" xfId="57" builtinId="23" customBuiltin="1"/>
    <cellStyle name="Check Cell 2" xfId="58"/>
    <cellStyle name="Comma" xfId="59" builtinId="3"/>
    <cellStyle name="Comma  - Style1" xfId="60"/>
    <cellStyle name="Comma  - Style2" xfId="61"/>
    <cellStyle name="Comma  - Style3" xfId="62"/>
    <cellStyle name="Comma  - Style4" xfId="63"/>
    <cellStyle name="Comma  - Style5" xfId="64"/>
    <cellStyle name="Comma  - Style6" xfId="65"/>
    <cellStyle name="Comma  - Style7" xfId="66"/>
    <cellStyle name="Comma  - Style8" xfId="67"/>
    <cellStyle name="Comma 10" xfId="68"/>
    <cellStyle name="Comma 11" xfId="69"/>
    <cellStyle name="Comma 12" xfId="70"/>
    <cellStyle name="Comma 13" xfId="71"/>
    <cellStyle name="Comma 14" xfId="72"/>
    <cellStyle name="Comma 15" xfId="73"/>
    <cellStyle name="Comma 16" xfId="74"/>
    <cellStyle name="Comma 2" xfId="75"/>
    <cellStyle name="Comma 2 2" xfId="76"/>
    <cellStyle name="Comma 2 3" xfId="77"/>
    <cellStyle name="Comma 3" xfId="78"/>
    <cellStyle name="Comma 4" xfId="79"/>
    <cellStyle name="Comma 5" xfId="80"/>
    <cellStyle name="Comma 6" xfId="81"/>
    <cellStyle name="Comma 7" xfId="82"/>
    <cellStyle name="Comma 8" xfId="83"/>
    <cellStyle name="Comma 9" xfId="84"/>
    <cellStyle name="Currency 2" xfId="85"/>
    <cellStyle name="Currency 2 2" xfId="86"/>
    <cellStyle name="Currency 3" xfId="87"/>
    <cellStyle name="Currency 4" xfId="88"/>
    <cellStyle name="Currency 5" xfId="89"/>
    <cellStyle name="Currency 6" xfId="90"/>
    <cellStyle name="Currency 7" xfId="91"/>
    <cellStyle name="Dash" xfId="92"/>
    <cellStyle name="Explanatory Text" xfId="93" builtinId="53" customBuiltin="1"/>
    <cellStyle name="Explanatory Text 2" xfId="94"/>
    <cellStyle name="Good" xfId="95" builtinId="26" customBuiltin="1"/>
    <cellStyle name="Good 2" xfId="96"/>
    <cellStyle name="Grey" xfId="97"/>
    <cellStyle name="Header1" xfId="98"/>
    <cellStyle name="Header2" xfId="99"/>
    <cellStyle name="Heading 1" xfId="100" builtinId="16" customBuiltin="1"/>
    <cellStyle name="Heading 1 2" xfId="101"/>
    <cellStyle name="Heading 2" xfId="102" builtinId="17" customBuiltin="1"/>
    <cellStyle name="Heading 2 2" xfId="103"/>
    <cellStyle name="Heading 3" xfId="104" builtinId="18" customBuiltin="1"/>
    <cellStyle name="Heading 3 2" xfId="105"/>
    <cellStyle name="Heading 4" xfId="106" builtinId="19" customBuiltin="1"/>
    <cellStyle name="Heading 4 2" xfId="107"/>
    <cellStyle name="HeadlineStyle" xfId="108"/>
    <cellStyle name="HeadlineStyleJustified" xfId="109"/>
    <cellStyle name="Hyperlink 2" xfId="110"/>
    <cellStyle name="Hyperlink 3" xfId="111"/>
    <cellStyle name="Hyperlink 3 2" xfId="112"/>
    <cellStyle name="Input" xfId="113" builtinId="20" customBuiltin="1"/>
    <cellStyle name="Input [yellow]" xfId="114"/>
    <cellStyle name="Input 10" xfId="115"/>
    <cellStyle name="Input 11" xfId="116"/>
    <cellStyle name="Input 12" xfId="117"/>
    <cellStyle name="Input 2" xfId="118"/>
    <cellStyle name="Input 3" xfId="119"/>
    <cellStyle name="Input 4" xfId="120"/>
    <cellStyle name="Input 5" xfId="121"/>
    <cellStyle name="Input 6" xfId="122"/>
    <cellStyle name="Input 7" xfId="123"/>
    <cellStyle name="Input 8" xfId="124"/>
    <cellStyle name="Input 9" xfId="125"/>
    <cellStyle name="Linked Cell" xfId="126" builtinId="24" customBuiltin="1"/>
    <cellStyle name="Linked Cell 2" xfId="127"/>
    <cellStyle name="Neutral" xfId="128" builtinId="28" customBuiltin="1"/>
    <cellStyle name="Neutral 2" xfId="129"/>
    <cellStyle name="no dec" xfId="130"/>
    <cellStyle name="Normal" xfId="0" builtinId="0"/>
    <cellStyle name="Normal - Style1" xfId="131"/>
    <cellStyle name="Normal 10" xfId="132"/>
    <cellStyle name="Normal 11" xfId="133"/>
    <cellStyle name="Normal 12" xfId="134"/>
    <cellStyle name="Normal 13" xfId="135"/>
    <cellStyle name="Normal 14" xfId="136"/>
    <cellStyle name="Normal 15" xfId="137"/>
    <cellStyle name="Normal 16" xfId="138"/>
    <cellStyle name="Normal 17" xfId="139"/>
    <cellStyle name="Normal 18" xfId="140"/>
    <cellStyle name="Normal 19" xfId="141"/>
    <cellStyle name="Normal 2" xfId="142"/>
    <cellStyle name="Normal 2 10" xfId="143"/>
    <cellStyle name="Normal 2 2" xfId="144"/>
    <cellStyle name="Normal 2 2 2" xfId="145"/>
    <cellStyle name="Normal 2 3" xfId="146"/>
    <cellStyle name="Normal 20" xfId="147"/>
    <cellStyle name="Normal 21" xfId="148"/>
    <cellStyle name="Normal 22" xfId="149"/>
    <cellStyle name="Normal 23" xfId="150"/>
    <cellStyle name="Normal 24" xfId="151"/>
    <cellStyle name="Normal 25" xfId="152"/>
    <cellStyle name="Normal 26" xfId="153"/>
    <cellStyle name="Normal 27" xfId="154"/>
    <cellStyle name="Normal 28" xfId="155"/>
    <cellStyle name="Normal 29" xfId="156"/>
    <cellStyle name="Normal 3" xfId="157"/>
    <cellStyle name="Normal 30" xfId="158"/>
    <cellStyle name="Normal 31" xfId="159"/>
    <cellStyle name="Normal 32" xfId="160"/>
    <cellStyle name="Normal 33" xfId="161"/>
    <cellStyle name="Normal 34" xfId="162"/>
    <cellStyle name="Normal 35" xfId="163"/>
    <cellStyle name="Normal 36" xfId="164"/>
    <cellStyle name="Normal 37" xfId="165"/>
    <cellStyle name="Normal 38" xfId="166"/>
    <cellStyle name="Normal 39" xfId="167"/>
    <cellStyle name="Normal 4" xfId="168"/>
    <cellStyle name="Normal 5" xfId="169"/>
    <cellStyle name="Normal 6" xfId="170"/>
    <cellStyle name="Normal 7" xfId="171"/>
    <cellStyle name="Normal 8" xfId="172"/>
    <cellStyle name="Normal 9" xfId="173"/>
    <cellStyle name="Normal_sample alm board report2" xfId="174"/>
    <cellStyle name="Note 2" xfId="175"/>
    <cellStyle name="Note 3" xfId="176"/>
    <cellStyle name="Output" xfId="177" builtinId="21" customBuiltin="1"/>
    <cellStyle name="Output 2" xfId="178"/>
    <cellStyle name="Percent [2]" xfId="179"/>
    <cellStyle name="Percent 10" xfId="180"/>
    <cellStyle name="Percent 11" xfId="181"/>
    <cellStyle name="Percent 12" xfId="182"/>
    <cellStyle name="Percent 2" xfId="183"/>
    <cellStyle name="Percent 3" xfId="184"/>
    <cellStyle name="Percent 4" xfId="185"/>
    <cellStyle name="Percent 5" xfId="186"/>
    <cellStyle name="Percent 6" xfId="187"/>
    <cellStyle name="Percent 7" xfId="188"/>
    <cellStyle name="Percent 8" xfId="189"/>
    <cellStyle name="Percent 9" xfId="190"/>
    <cellStyle name="PSChar" xfId="191"/>
    <cellStyle name="PSDate" xfId="192"/>
    <cellStyle name="PSDec" xfId="193"/>
    <cellStyle name="PSHeading" xfId="194"/>
    <cellStyle name="PSInt" xfId="195"/>
    <cellStyle name="PSSpacer" xfId="196"/>
    <cellStyle name="Style 21" xfId="197"/>
    <cellStyle name="Style 22" xfId="198"/>
    <cellStyle name="Style 23" xfId="199"/>
    <cellStyle name="Style 24" xfId="200"/>
    <cellStyle name="Style 25" xfId="201"/>
    <cellStyle name="Style 26" xfId="202"/>
    <cellStyle name="Style 27" xfId="203"/>
    <cellStyle name="Style 28" xfId="204"/>
    <cellStyle name="Style 29" xfId="205"/>
    <cellStyle name="Style 30" xfId="206"/>
    <cellStyle name="Style 31" xfId="207"/>
    <cellStyle name="Style 32" xfId="208"/>
    <cellStyle name="Style 33" xfId="209"/>
    <cellStyle name="Style 34" xfId="210"/>
    <cellStyle name="Style 35" xfId="211"/>
    <cellStyle name="Style 36" xfId="212"/>
    <cellStyle name="Style 39" xfId="213"/>
    <cellStyle name="STYLE1" xfId="214"/>
    <cellStyle name="STYLE1 2" xfId="215"/>
    <cellStyle name="STYLE2" xfId="216"/>
    <cellStyle name="STYLE3" xfId="217"/>
    <cellStyle name="STYLE4" xfId="218"/>
    <cellStyle name="STYLE5" xfId="219"/>
    <cellStyle name="STYLE6" xfId="220"/>
    <cellStyle name="Title" xfId="221" builtinId="15" customBuiltin="1"/>
    <cellStyle name="Title 2" xfId="222"/>
    <cellStyle name="Total" xfId="223" builtinId="25" customBuiltin="1"/>
    <cellStyle name="Total 2" xfId="224"/>
    <cellStyle name="Warning Text" xfId="225" builtinId="11" customBuiltin="1"/>
    <cellStyle name="Warning Text 2" xfId="226"/>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E1E1E1"/>
      <rgbColor rgb="0000008B"/>
    </indexedColors>
    <mruColors>
      <color rgb="FF3CBFC8"/>
      <color rgb="FF0E153C"/>
      <color rgb="FF3EBF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rgbClr val="0E153C"/>
                </a:solidFill>
                <a:latin typeface="Ubuntu" panose="020B0504030602030204" pitchFamily="34" charset="0"/>
                <a:ea typeface="+mn-ea"/>
                <a:cs typeface="+mn-cs"/>
              </a:defRPr>
            </a:pPr>
            <a:r>
              <a:rPr lang="en-US" sz="1200" b="1" baseline="0">
                <a:solidFill>
                  <a:srgbClr val="0E153C"/>
                </a:solidFill>
              </a:rPr>
              <a:t>Normal Vol Curve</a:t>
            </a:r>
          </a:p>
        </c:rich>
      </c:tx>
      <c:overlay val="0"/>
      <c:spPr>
        <a:noFill/>
        <a:ln>
          <a:noFill/>
        </a:ln>
        <a:effectLst/>
      </c:spPr>
    </c:title>
    <c:autoTitleDeleted val="0"/>
    <c:plotArea>
      <c:layout/>
      <c:scatterChart>
        <c:scatterStyle val="lineMarker"/>
        <c:varyColors val="0"/>
        <c:ser>
          <c:idx val="0"/>
          <c:order val="0"/>
          <c:tx>
            <c:strRef>
              <c:f>Volatilities!$A$8</c:f>
              <c:strCache>
                <c:ptCount val="1"/>
                <c:pt idx="0">
                  <c:v>Normal Vol (bpts)</c:v>
                </c:pt>
              </c:strCache>
            </c:strRef>
          </c:tx>
          <c:spPr>
            <a:ln>
              <a:solidFill>
                <a:srgbClr val="4F81BD">
                  <a:shade val="95000"/>
                  <a:satMod val="105000"/>
                </a:srgbClr>
              </a:solidFill>
            </a:ln>
          </c:spPr>
          <c:marker>
            <c:symbol val="none"/>
          </c:marker>
          <c:xVal>
            <c:numRef>
              <c:f>Volatilities!$B$14:$B$22</c:f>
              <c:numCache>
                <c:formatCode>0</c:formatCode>
                <c:ptCount val="9"/>
                <c:pt idx="0">
                  <c:v>8.3333333333333329E-2</c:v>
                </c:pt>
                <c:pt idx="1">
                  <c:v>0.25</c:v>
                </c:pt>
                <c:pt idx="2">
                  <c:v>0.5</c:v>
                </c:pt>
                <c:pt idx="3">
                  <c:v>1</c:v>
                </c:pt>
                <c:pt idx="4">
                  <c:v>2</c:v>
                </c:pt>
                <c:pt idx="5">
                  <c:v>3</c:v>
                </c:pt>
                <c:pt idx="6">
                  <c:v>5</c:v>
                </c:pt>
                <c:pt idx="7">
                  <c:v>7</c:v>
                </c:pt>
                <c:pt idx="8">
                  <c:v>10</c:v>
                </c:pt>
              </c:numCache>
            </c:numRef>
          </c:xVal>
          <c:yVal>
            <c:numRef>
              <c:f>Volatilities!$C$14:$C$22</c:f>
              <c:numCache>
                <c:formatCode>0</c:formatCode>
                <c:ptCount val="9"/>
              </c:numCache>
            </c:numRef>
          </c:yVal>
          <c:smooth val="0"/>
        </c:ser>
        <c:dLbls>
          <c:showLegendKey val="0"/>
          <c:showVal val="0"/>
          <c:showCatName val="0"/>
          <c:showSerName val="0"/>
          <c:showPercent val="0"/>
          <c:showBubbleSize val="0"/>
        </c:dLbls>
        <c:axId val="241827840"/>
        <c:axId val="241828416"/>
      </c:scatterChart>
      <c:valAx>
        <c:axId val="241827840"/>
        <c:scaling>
          <c:orientation val="minMax"/>
          <c:max val="11"/>
          <c:min val="8.3330000000000015E-2"/>
        </c:scaling>
        <c:delete val="0"/>
        <c:axPos val="b"/>
        <c:title>
          <c:tx>
            <c:rich>
              <a:bodyPr/>
              <a:lstStyle/>
              <a:p>
                <a:pPr>
                  <a:defRPr/>
                </a:pPr>
                <a:r>
                  <a:rPr lang="en-US"/>
                  <a:t>Years</a:t>
                </a:r>
              </a:p>
            </c:rich>
          </c:tx>
          <c:layout>
            <c:manualLayout>
              <c:xMode val="edge"/>
              <c:yMode val="edge"/>
              <c:x val="0.48425473131648078"/>
              <c:y val="0.9145787545787547"/>
            </c:manualLayout>
          </c:layout>
          <c:overlay val="0"/>
        </c:title>
        <c:numFmt formatCode="0"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241828416"/>
        <c:crosses val="autoZero"/>
        <c:crossBetween val="midCat"/>
      </c:valAx>
      <c:valAx>
        <c:axId val="241828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en-US"/>
                  <a:t>bpts</a:t>
                </a:r>
              </a:p>
            </c:rich>
          </c:tx>
          <c:layout>
            <c:manualLayout>
              <c:xMode val="edge"/>
              <c:yMode val="edge"/>
              <c:x val="0"/>
              <c:y val="0.40109101746897025"/>
            </c:manualLayout>
          </c:layout>
          <c:overlay val="0"/>
        </c:title>
        <c:numFmt formatCode="#,##0.00" sourceLinked="0"/>
        <c:majorTickMark val="none"/>
        <c:minorTickMark val="none"/>
        <c:tickLblPos val="nextTo"/>
        <c:spPr>
          <a:noFill/>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24182784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1132" l="0.70000000000000062" r="0.70000000000000062" t="0.7500000000000113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rgbClr val="0E153C"/>
                </a:solidFill>
                <a:latin typeface="Ubuntu" panose="020B0504030602030204" pitchFamily="34" charset="0"/>
                <a:ea typeface="+mn-ea"/>
                <a:cs typeface="+mn-cs"/>
              </a:defRPr>
            </a:pPr>
            <a:r>
              <a:rPr lang="en-US" sz="1200" b="1" baseline="0">
                <a:solidFill>
                  <a:srgbClr val="0E153C"/>
                </a:solidFill>
              </a:rPr>
              <a:t>LogNormal Vol Curve</a:t>
            </a:r>
          </a:p>
        </c:rich>
      </c:tx>
      <c:overlay val="0"/>
      <c:spPr>
        <a:noFill/>
        <a:ln>
          <a:noFill/>
        </a:ln>
        <a:effectLst/>
      </c:spPr>
    </c:title>
    <c:autoTitleDeleted val="0"/>
    <c:plotArea>
      <c:layout/>
      <c:scatterChart>
        <c:scatterStyle val="lineMarker"/>
        <c:varyColors val="0"/>
        <c:ser>
          <c:idx val="5"/>
          <c:order val="0"/>
          <c:tx>
            <c:strRef>
              <c:f>Volatilities!$A$9</c:f>
              <c:strCache>
                <c:ptCount val="1"/>
                <c:pt idx="0">
                  <c:v>LogNormal Vol (%)</c:v>
                </c:pt>
              </c:strCache>
            </c:strRef>
          </c:tx>
          <c:spPr>
            <a:ln>
              <a:solidFill>
                <a:srgbClr val="4F81BD">
                  <a:shade val="95000"/>
                  <a:satMod val="105000"/>
                </a:srgbClr>
              </a:solidFill>
            </a:ln>
          </c:spPr>
          <c:marker>
            <c:symbol val="none"/>
          </c:marker>
          <c:xVal>
            <c:numRef>
              <c:f>Volatilities!$B$14:$B$22</c:f>
              <c:numCache>
                <c:formatCode>0</c:formatCode>
                <c:ptCount val="9"/>
                <c:pt idx="0">
                  <c:v>8.3333333333333329E-2</c:v>
                </c:pt>
                <c:pt idx="1">
                  <c:v>0.25</c:v>
                </c:pt>
                <c:pt idx="2">
                  <c:v>0.5</c:v>
                </c:pt>
                <c:pt idx="3">
                  <c:v>1</c:v>
                </c:pt>
                <c:pt idx="4">
                  <c:v>2</c:v>
                </c:pt>
                <c:pt idx="5">
                  <c:v>3</c:v>
                </c:pt>
                <c:pt idx="6">
                  <c:v>5</c:v>
                </c:pt>
                <c:pt idx="7">
                  <c:v>7</c:v>
                </c:pt>
                <c:pt idx="8">
                  <c:v>10</c:v>
                </c:pt>
              </c:numCache>
            </c:numRef>
          </c:xVal>
          <c:yVal>
            <c:numRef>
              <c:f>Volatilities!$D$14:$D$22</c:f>
              <c:numCache>
                <c:formatCode>#,##0</c:formatCode>
                <c:ptCount val="9"/>
              </c:numCache>
            </c:numRef>
          </c:yVal>
          <c:smooth val="0"/>
        </c:ser>
        <c:dLbls>
          <c:showLegendKey val="0"/>
          <c:showVal val="0"/>
          <c:showCatName val="0"/>
          <c:showSerName val="0"/>
          <c:showPercent val="0"/>
          <c:showBubbleSize val="0"/>
        </c:dLbls>
        <c:axId val="241830144"/>
        <c:axId val="241830720"/>
      </c:scatterChart>
      <c:valAx>
        <c:axId val="241830144"/>
        <c:scaling>
          <c:orientation val="minMax"/>
          <c:max val="11"/>
          <c:min val="8.3330000000000015E-2"/>
        </c:scaling>
        <c:delete val="0"/>
        <c:axPos val="b"/>
        <c:title>
          <c:tx>
            <c:rich>
              <a:bodyPr/>
              <a:lstStyle/>
              <a:p>
                <a:pPr>
                  <a:defRPr/>
                </a:pPr>
                <a:r>
                  <a:rPr lang="en-US"/>
                  <a:t>Years</a:t>
                </a:r>
              </a:p>
            </c:rich>
          </c:tx>
          <c:layout>
            <c:manualLayout>
              <c:xMode val="edge"/>
              <c:yMode val="edge"/>
              <c:x val="0.48706186223249448"/>
              <c:y val="0.90969474969474973"/>
            </c:manualLayout>
          </c:layout>
          <c:overlay val="0"/>
        </c:title>
        <c:numFmt formatCode="0"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241830720"/>
        <c:crosses val="autoZero"/>
        <c:crossBetween val="midCat"/>
      </c:valAx>
      <c:valAx>
        <c:axId val="241830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en-US"/>
                  <a:t>percent</a:t>
                </a:r>
              </a:p>
            </c:rich>
          </c:tx>
          <c:layout>
            <c:manualLayout>
              <c:xMode val="edge"/>
              <c:yMode val="edge"/>
              <c:x val="5.6140338468774371E-3"/>
              <c:y val="0.37203118840914118"/>
            </c:manualLayout>
          </c:layout>
          <c:overlay val="0"/>
        </c:title>
        <c:numFmt formatCode="0.00" sourceLinked="0"/>
        <c:majorTickMark val="none"/>
        <c:minorTickMark val="none"/>
        <c:tickLblPos val="nextTo"/>
        <c:spPr>
          <a:noFill/>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2418301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1155" l="0.70000000000000062" r="0.70000000000000062" t="0.750000000000011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'Rate scenarios'!$B$25</c:f>
              <c:strCache>
                <c:ptCount val="1"/>
                <c:pt idx="0">
                  <c:v>treasury spot</c:v>
                </c:pt>
              </c:strCache>
            </c:strRef>
          </c:tx>
          <c:marker>
            <c:symbol val="none"/>
          </c:marker>
          <c:xVal>
            <c:numRef>
              <c:f>'Rate scenarios'!$C$24:$P$24</c:f>
              <c:numCache>
                <c:formatCode>0</c:formatCode>
                <c:ptCount val="14"/>
                <c:pt idx="0">
                  <c:v>0</c:v>
                </c:pt>
                <c:pt idx="1">
                  <c:v>1</c:v>
                </c:pt>
                <c:pt idx="2">
                  <c:v>3</c:v>
                </c:pt>
                <c:pt idx="3">
                  <c:v>6</c:v>
                </c:pt>
                <c:pt idx="4">
                  <c:v>9</c:v>
                </c:pt>
                <c:pt idx="5">
                  <c:v>12</c:v>
                </c:pt>
                <c:pt idx="6">
                  <c:v>24</c:v>
                </c:pt>
                <c:pt idx="7">
                  <c:v>36</c:v>
                </c:pt>
                <c:pt idx="8">
                  <c:v>60</c:v>
                </c:pt>
                <c:pt idx="9">
                  <c:v>84</c:v>
                </c:pt>
                <c:pt idx="10" formatCode="_(* #,##0_);_(* \(#,##0\);_(* &quot;-&quot;??_);_(@_)">
                  <c:v>120</c:v>
                </c:pt>
                <c:pt idx="11" formatCode="_(* #,##0_);_(* \(#,##0\);_(* &quot;-&quot;??_);_(@_)">
                  <c:v>180</c:v>
                </c:pt>
                <c:pt idx="12" formatCode="_(* #,##0_);_(* \(#,##0\);_(* &quot;-&quot;??_);_(@_)">
                  <c:v>240</c:v>
                </c:pt>
                <c:pt idx="13" formatCode="_(* #,##0_);_(* \(#,##0\);_(* &quot;-&quot;??_);_(@_)">
                  <c:v>360</c:v>
                </c:pt>
              </c:numCache>
            </c:numRef>
          </c:xVal>
          <c:yVal>
            <c:numRef>
              <c:f>'Rate scenarios'!$C$25:$P$25</c:f>
              <c:numCache>
                <c:formatCode>#,##0</c:formatCode>
                <c:ptCount val="14"/>
              </c:numCache>
            </c:numRef>
          </c:yVal>
          <c:smooth val="1"/>
        </c:ser>
        <c:ser>
          <c:idx val="1"/>
          <c:order val="1"/>
          <c:tx>
            <c:strRef>
              <c:f>'Rate scenarios'!$B$26</c:f>
              <c:strCache>
                <c:ptCount val="1"/>
                <c:pt idx="0">
                  <c:v>swap spot</c:v>
                </c:pt>
              </c:strCache>
            </c:strRef>
          </c:tx>
          <c:marker>
            <c:symbol val="none"/>
          </c:marker>
          <c:xVal>
            <c:numRef>
              <c:f>'Rate scenarios'!$C$24:$P$24</c:f>
              <c:numCache>
                <c:formatCode>0</c:formatCode>
                <c:ptCount val="14"/>
                <c:pt idx="0">
                  <c:v>0</c:v>
                </c:pt>
                <c:pt idx="1">
                  <c:v>1</c:v>
                </c:pt>
                <c:pt idx="2">
                  <c:v>3</c:v>
                </c:pt>
                <c:pt idx="3">
                  <c:v>6</c:v>
                </c:pt>
                <c:pt idx="4">
                  <c:v>9</c:v>
                </c:pt>
                <c:pt idx="5">
                  <c:v>12</c:v>
                </c:pt>
                <c:pt idx="6">
                  <c:v>24</c:v>
                </c:pt>
                <c:pt idx="7">
                  <c:v>36</c:v>
                </c:pt>
                <c:pt idx="8">
                  <c:v>60</c:v>
                </c:pt>
                <c:pt idx="9">
                  <c:v>84</c:v>
                </c:pt>
                <c:pt idx="10" formatCode="_(* #,##0_);_(* \(#,##0\);_(* &quot;-&quot;??_);_(@_)">
                  <c:v>120</c:v>
                </c:pt>
                <c:pt idx="11" formatCode="_(* #,##0_);_(* \(#,##0\);_(* &quot;-&quot;??_);_(@_)">
                  <c:v>180</c:v>
                </c:pt>
                <c:pt idx="12" formatCode="_(* #,##0_);_(* \(#,##0\);_(* &quot;-&quot;??_);_(@_)">
                  <c:v>240</c:v>
                </c:pt>
                <c:pt idx="13" formatCode="_(* #,##0_);_(* \(#,##0\);_(* &quot;-&quot;??_);_(@_)">
                  <c:v>360</c:v>
                </c:pt>
              </c:numCache>
            </c:numRef>
          </c:xVal>
          <c:yVal>
            <c:numRef>
              <c:f>'Rate scenarios'!$C$26:$P$26</c:f>
              <c:numCache>
                <c:formatCode>#,##0</c:formatCode>
                <c:ptCount val="14"/>
              </c:numCache>
            </c:numRef>
          </c:yVal>
          <c:smooth val="1"/>
        </c:ser>
        <c:ser>
          <c:idx val="2"/>
          <c:order val="2"/>
          <c:tx>
            <c:strRef>
              <c:f>'Rate scenarios'!$B$27</c:f>
              <c:strCache>
                <c:ptCount val="1"/>
                <c:pt idx="0">
                  <c:v>treasury (+300bp scenario)</c:v>
                </c:pt>
              </c:strCache>
            </c:strRef>
          </c:tx>
          <c:marker>
            <c:symbol val="none"/>
          </c:marker>
          <c:xVal>
            <c:numRef>
              <c:f>'Rate scenarios'!$C$24:$P$24</c:f>
              <c:numCache>
                <c:formatCode>0</c:formatCode>
                <c:ptCount val="14"/>
                <c:pt idx="0">
                  <c:v>0</c:v>
                </c:pt>
                <c:pt idx="1">
                  <c:v>1</c:v>
                </c:pt>
                <c:pt idx="2">
                  <c:v>3</c:v>
                </c:pt>
                <c:pt idx="3">
                  <c:v>6</c:v>
                </c:pt>
                <c:pt idx="4">
                  <c:v>9</c:v>
                </c:pt>
                <c:pt idx="5">
                  <c:v>12</c:v>
                </c:pt>
                <c:pt idx="6">
                  <c:v>24</c:v>
                </c:pt>
                <c:pt idx="7">
                  <c:v>36</c:v>
                </c:pt>
                <c:pt idx="8">
                  <c:v>60</c:v>
                </c:pt>
                <c:pt idx="9">
                  <c:v>84</c:v>
                </c:pt>
                <c:pt idx="10" formatCode="_(* #,##0_);_(* \(#,##0\);_(* &quot;-&quot;??_);_(@_)">
                  <c:v>120</c:v>
                </c:pt>
                <c:pt idx="11" formatCode="_(* #,##0_);_(* \(#,##0\);_(* &quot;-&quot;??_);_(@_)">
                  <c:v>180</c:v>
                </c:pt>
                <c:pt idx="12" formatCode="_(* #,##0_);_(* \(#,##0\);_(* &quot;-&quot;??_);_(@_)">
                  <c:v>240</c:v>
                </c:pt>
                <c:pt idx="13" formatCode="_(* #,##0_);_(* \(#,##0\);_(* &quot;-&quot;??_);_(@_)">
                  <c:v>360</c:v>
                </c:pt>
              </c:numCache>
            </c:numRef>
          </c:xVal>
          <c:yVal>
            <c:numRef>
              <c:f>'Rate scenarios'!$C$27:$P$27</c:f>
              <c:numCache>
                <c:formatCode>#,##0</c:formatCode>
                <c:ptCount val="14"/>
              </c:numCache>
            </c:numRef>
          </c:yVal>
          <c:smooth val="1"/>
        </c:ser>
        <c:ser>
          <c:idx val="3"/>
          <c:order val="3"/>
          <c:tx>
            <c:strRef>
              <c:f>'Rate scenarios'!$B$28</c:f>
              <c:strCache>
                <c:ptCount val="1"/>
                <c:pt idx="0">
                  <c:v>treasury (Flattener scenario)</c:v>
                </c:pt>
              </c:strCache>
            </c:strRef>
          </c:tx>
          <c:marker>
            <c:symbol val="none"/>
          </c:marker>
          <c:xVal>
            <c:numRef>
              <c:f>'Rate scenarios'!$C$24:$P$24</c:f>
              <c:numCache>
                <c:formatCode>0</c:formatCode>
                <c:ptCount val="14"/>
                <c:pt idx="0">
                  <c:v>0</c:v>
                </c:pt>
                <c:pt idx="1">
                  <c:v>1</c:v>
                </c:pt>
                <c:pt idx="2">
                  <c:v>3</c:v>
                </c:pt>
                <c:pt idx="3">
                  <c:v>6</c:v>
                </c:pt>
                <c:pt idx="4">
                  <c:v>9</c:v>
                </c:pt>
                <c:pt idx="5">
                  <c:v>12</c:v>
                </c:pt>
                <c:pt idx="6">
                  <c:v>24</c:v>
                </c:pt>
                <c:pt idx="7">
                  <c:v>36</c:v>
                </c:pt>
                <c:pt idx="8">
                  <c:v>60</c:v>
                </c:pt>
                <c:pt idx="9">
                  <c:v>84</c:v>
                </c:pt>
                <c:pt idx="10" formatCode="_(* #,##0_);_(* \(#,##0\);_(* &quot;-&quot;??_);_(@_)">
                  <c:v>120</c:v>
                </c:pt>
                <c:pt idx="11" formatCode="_(* #,##0_);_(* \(#,##0\);_(* &quot;-&quot;??_);_(@_)">
                  <c:v>180</c:v>
                </c:pt>
                <c:pt idx="12" formatCode="_(* #,##0_);_(* \(#,##0\);_(* &quot;-&quot;??_);_(@_)">
                  <c:v>240</c:v>
                </c:pt>
                <c:pt idx="13" formatCode="_(* #,##0_);_(* \(#,##0\);_(* &quot;-&quot;??_);_(@_)">
                  <c:v>360</c:v>
                </c:pt>
              </c:numCache>
            </c:numRef>
          </c:xVal>
          <c:yVal>
            <c:numRef>
              <c:f>'Rate scenarios'!$C$28:$P$28</c:f>
              <c:numCache>
                <c:formatCode>#,##0</c:formatCode>
                <c:ptCount val="14"/>
              </c:numCache>
            </c:numRef>
          </c:yVal>
          <c:smooth val="1"/>
        </c:ser>
        <c:ser>
          <c:idx val="4"/>
          <c:order val="4"/>
          <c:tx>
            <c:strRef>
              <c:f>'Rate scenarios'!$B$29</c:f>
              <c:strCache>
                <c:ptCount val="1"/>
                <c:pt idx="0">
                  <c:v>treasury (Ramp up scenario)</c:v>
                </c:pt>
              </c:strCache>
            </c:strRef>
          </c:tx>
          <c:marker>
            <c:symbol val="none"/>
          </c:marker>
          <c:xVal>
            <c:numRef>
              <c:f>'Rate scenarios'!$C$24:$P$24</c:f>
              <c:numCache>
                <c:formatCode>0</c:formatCode>
                <c:ptCount val="14"/>
                <c:pt idx="0">
                  <c:v>0</c:v>
                </c:pt>
                <c:pt idx="1">
                  <c:v>1</c:v>
                </c:pt>
                <c:pt idx="2">
                  <c:v>3</c:v>
                </c:pt>
                <c:pt idx="3">
                  <c:v>6</c:v>
                </c:pt>
                <c:pt idx="4">
                  <c:v>9</c:v>
                </c:pt>
                <c:pt idx="5">
                  <c:v>12</c:v>
                </c:pt>
                <c:pt idx="6">
                  <c:v>24</c:v>
                </c:pt>
                <c:pt idx="7">
                  <c:v>36</c:v>
                </c:pt>
                <c:pt idx="8">
                  <c:v>60</c:v>
                </c:pt>
                <c:pt idx="9">
                  <c:v>84</c:v>
                </c:pt>
                <c:pt idx="10" formatCode="_(* #,##0_);_(* \(#,##0\);_(* &quot;-&quot;??_);_(@_)">
                  <c:v>120</c:v>
                </c:pt>
                <c:pt idx="11" formatCode="_(* #,##0_);_(* \(#,##0\);_(* &quot;-&quot;??_);_(@_)">
                  <c:v>180</c:v>
                </c:pt>
                <c:pt idx="12" formatCode="_(* #,##0_);_(* \(#,##0\);_(* &quot;-&quot;??_);_(@_)">
                  <c:v>240</c:v>
                </c:pt>
                <c:pt idx="13" formatCode="_(* #,##0_);_(* \(#,##0\);_(* &quot;-&quot;??_);_(@_)">
                  <c:v>360</c:v>
                </c:pt>
              </c:numCache>
            </c:numRef>
          </c:xVal>
          <c:yVal>
            <c:numRef>
              <c:f>'Rate scenarios'!$C$29:$P$29</c:f>
              <c:numCache>
                <c:formatCode>#,##0</c:formatCode>
                <c:ptCount val="14"/>
              </c:numCache>
            </c:numRef>
          </c:yVal>
          <c:smooth val="1"/>
        </c:ser>
        <c:dLbls>
          <c:showLegendKey val="0"/>
          <c:showVal val="0"/>
          <c:showCatName val="0"/>
          <c:showSerName val="0"/>
          <c:showPercent val="0"/>
          <c:showBubbleSize val="0"/>
        </c:dLbls>
        <c:axId val="241832448"/>
        <c:axId val="241833024"/>
      </c:scatterChart>
      <c:valAx>
        <c:axId val="241832448"/>
        <c:scaling>
          <c:orientation val="minMax"/>
          <c:max val="360"/>
          <c:min val="0"/>
        </c:scaling>
        <c:delete val="0"/>
        <c:axPos val="b"/>
        <c:title>
          <c:tx>
            <c:rich>
              <a:bodyPr/>
              <a:lstStyle/>
              <a:p>
                <a:pPr>
                  <a:defRPr>
                    <a:latin typeface="Ubuntu" pitchFamily="34" charset="0"/>
                  </a:defRPr>
                </a:pPr>
                <a:r>
                  <a:rPr lang="en-US">
                    <a:latin typeface="Ubuntu" pitchFamily="34" charset="0"/>
                  </a:rPr>
                  <a:t>Months</a:t>
                </a:r>
              </a:p>
            </c:rich>
          </c:tx>
          <c:layout>
            <c:manualLayout>
              <c:xMode val="edge"/>
              <c:yMode val="edge"/>
              <c:x val="0.37956930829799135"/>
              <c:y val="0.92076455148988878"/>
            </c:manualLayout>
          </c:layout>
          <c:overlay val="0"/>
        </c:title>
        <c:numFmt formatCode="0" sourceLinked="1"/>
        <c:majorTickMark val="none"/>
        <c:minorTickMark val="none"/>
        <c:tickLblPos val="nextTo"/>
        <c:crossAx val="241833024"/>
        <c:crosses val="autoZero"/>
        <c:crossBetween val="midCat"/>
        <c:majorUnit val="60"/>
      </c:valAx>
      <c:valAx>
        <c:axId val="241833024"/>
        <c:scaling>
          <c:orientation val="minMax"/>
        </c:scaling>
        <c:delete val="0"/>
        <c:axPos val="l"/>
        <c:majorGridlines/>
        <c:title>
          <c:tx>
            <c:rich>
              <a:bodyPr/>
              <a:lstStyle/>
              <a:p>
                <a:pPr>
                  <a:defRPr>
                    <a:latin typeface="Ubuntu" pitchFamily="34" charset="0"/>
                    <a:cs typeface="Utsaah" pitchFamily="34" charset="0"/>
                  </a:defRPr>
                </a:pPr>
                <a:r>
                  <a:rPr lang="en-US">
                    <a:latin typeface="Ubuntu" pitchFamily="34" charset="0"/>
                    <a:cs typeface="Utsaah" pitchFamily="34" charset="0"/>
                  </a:rPr>
                  <a:t>percent</a:t>
                </a:r>
              </a:p>
            </c:rich>
          </c:tx>
          <c:layout>
            <c:manualLayout>
              <c:xMode val="edge"/>
              <c:yMode val="edge"/>
              <c:x val="8.7604017699598503E-3"/>
              <c:y val="0.34622695692450273"/>
            </c:manualLayout>
          </c:layout>
          <c:overlay val="0"/>
        </c:title>
        <c:numFmt formatCode="0" sourceLinked="1"/>
        <c:majorTickMark val="none"/>
        <c:minorTickMark val="none"/>
        <c:tickLblPos val="nextTo"/>
        <c:crossAx val="241832448"/>
        <c:crosses val="autoZero"/>
        <c:crossBetween val="midCat"/>
      </c:valAx>
    </c:plotArea>
    <c:legend>
      <c:legendPos val="r"/>
      <c:overlay val="0"/>
      <c:txPr>
        <a:bodyPr/>
        <a:lstStyle/>
        <a:p>
          <a:pPr>
            <a:defRPr sz="900">
              <a:latin typeface="Ubuntu" pitchFamily="34" charset="0"/>
            </a:defRPr>
          </a:pPr>
          <a:endParaRPr lang="en-US"/>
        </a:p>
      </c:txPr>
    </c:legend>
    <c:plotVisOnly val="1"/>
    <c:dispBlanksAs val="gap"/>
    <c:showDLblsOverMax val="0"/>
  </c:chart>
  <c:printSettings>
    <c:headerFooter/>
    <c:pageMargins b="0.75000000000000377" l="0.70000000000000062" r="0.70000000000000062" t="0.75000000000000377" header="0.30000000000000032" footer="0.30000000000000032"/>
    <c:pageSetup/>
  </c:printSettings>
</c:chartSpace>
</file>

<file path=xl/drawings/_rels/drawing1.xml.rels><?xml version="1.0" encoding="UTF-8" standalone="yes"?><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Relationships xmlns="http://schemas.openxmlformats.org/package/2006/relationships"><Relationship Id="rId1" Type="http://schemas.openxmlformats.org/officeDocument/2006/relationships/chart" Target="../charts/chart3.xml"/></Relationships>
</file>

<file path=xl/drawings/_rels/vmlDrawing1.vml.rels><?xml version="1.0" encoding="UTF-8" standalone="yes"?><Relationships xmlns="http://schemas.openxmlformats.org/package/2006/relationships"><Relationship Id="rId1" Type="http://schemas.openxmlformats.org/officeDocument/2006/relationships/image" Target="../media/image1.emf"/></Relationships>
</file>

<file path=xl/drawings/_rels/vmlDrawing10.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11.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12.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13.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14.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2.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3.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4.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5.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6.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7.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8.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9.vml.rels><?xml version="1.0" encoding="UTF-8" standalone="yes"?><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xdr:from>
      <xdr:col>0</xdr:col>
      <xdr:colOff>19050</xdr:colOff>
      <xdr:row>10</xdr:row>
      <xdr:rowOff>104775</xdr:rowOff>
    </xdr:from>
    <xdr:to>
      <xdr:col>3</xdr:col>
      <xdr:colOff>457200</xdr:colOff>
      <xdr:row>24</xdr:row>
      <xdr:rowOff>171450</xdr:rowOff>
    </xdr:to>
    <xdr:graphicFrame macro="">
      <xdr:nvGraphicFramePr>
        <xdr:cNvPr id="5" name="Chart 4">
          <a:extLst>
            <a:ext uri="{FF2B5EF4-FFF2-40B4-BE49-F238E27FC236}">
              <a16:creationId xmlns="" xmlns:a16="http://schemas.microsoft.com/office/drawing/2014/main" id="{63FBC450-9F79-4EF8-B62B-A123B7A640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485775</xdr:colOff>
      <xdr:row>10</xdr:row>
      <xdr:rowOff>114300</xdr:rowOff>
    </xdr:from>
    <xdr:to>
      <xdr:col>9</xdr:col>
      <xdr:colOff>685800</xdr:colOff>
      <xdr:row>25</xdr:row>
      <xdr:rowOff>0</xdr:rowOff>
    </xdr:to>
    <xdr:graphicFrame macro="">
      <xdr:nvGraphicFramePr>
        <xdr:cNvPr id="8" name="Chart 7">
          <a:extLst>
            <a:ext uri="{FF2B5EF4-FFF2-40B4-BE49-F238E27FC236}">
              <a16:creationId xmlns="" xmlns:a16="http://schemas.microsoft.com/office/drawing/2014/main" id="{63FBC450-9F79-4EF8-B62B-A123B7A640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1876424</xdr:colOff>
      <xdr:row>22</xdr:row>
      <xdr:rowOff>19050</xdr:rowOff>
    </xdr:from>
    <xdr:to>
      <xdr:col>19</xdr:col>
      <xdr:colOff>142875</xdr:colOff>
      <xdr:row>40</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2181225</xdr:colOff>
          <xdr:row>16</xdr:row>
          <xdr:rowOff>161925</xdr:rowOff>
        </xdr:from>
        <xdr:to>
          <xdr:col>8</xdr:col>
          <xdr:colOff>95250</xdr:colOff>
          <xdr:row>24</xdr:row>
          <xdr:rowOff>28575</xdr:rowOff>
        </xdr:to>
        <xdr:sp macro="" textlink="">
          <xdr:nvSpPr>
            <xdr:cNvPr id="11265" name="Object 1" hidden="1">
              <a:extLst>
                <a:ext uri="{63B3BB69-23CF-44E3-9099-C40C66FF867C}">
                  <a14:compatExt spid="_x0000_s11265"/>
                </a:ext>
              </a:extLst>
            </xdr:cNvPr>
            <xdr:cNvSpPr/>
          </xdr:nvSpPr>
          <xdr:spPr>
            <a:xfrm>
              <a:off x="0" y="0"/>
              <a:ext cx="0" cy="0"/>
            </a:xfrm>
            <a:prstGeom prst="rect">
              <a:avLst/>
            </a:prstGeom>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66674</xdr:colOff>
      <xdr:row>2</xdr:row>
      <xdr:rowOff>9523</xdr:rowOff>
    </xdr:from>
    <xdr:to>
      <xdr:col>14</xdr:col>
      <xdr:colOff>571499</xdr:colOff>
      <xdr:row>41</xdr:row>
      <xdr:rowOff>104774</xdr:rowOff>
    </xdr:to>
    <xdr:sp macro="" textlink="">
      <xdr:nvSpPr>
        <xdr:cNvPr id="3" name="TextBox 2">
          <a:extLst>
            <a:ext uri="{FF2B5EF4-FFF2-40B4-BE49-F238E27FC236}">
              <a16:creationId xmlns:a16="http://schemas.microsoft.com/office/drawing/2014/main" xmlns="" id="{285B5163-0187-4EEC-980D-9FB4FB5791D5}"/>
            </a:ext>
          </a:extLst>
        </xdr:cNvPr>
        <xdr:cNvSpPr txBox="1"/>
      </xdr:nvSpPr>
      <xdr:spPr>
        <a:xfrm>
          <a:off x="66674" y="485773"/>
          <a:ext cx="9839325" cy="64389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1" Type="http://schemas.openxmlformats.org/officeDocument/2006/relationships/vmlDrawing" Target="../drawings/vmlDrawing2.vml"/></Relationships>
</file>

<file path=xl/worksheets/_rels/sheet10.xml.rels><?xml version="1.0" encoding="UTF-8" standalone="yes"?><Relationships xmlns="http://schemas.openxmlformats.org/package/2006/relationships"><Relationship Id="rId2" Type="http://schemas.openxmlformats.org/officeDocument/2006/relationships/drawing" Target="../drawings/drawing1.xml"/><Relationship Id="rId3" Type="http://schemas.openxmlformats.org/officeDocument/2006/relationships/vmlDrawing" Target="../drawings/vmlDrawing11.vml"/></Relationships>
</file>

<file path=xl/worksheets/_rels/sheet12.xml.rels><?xml version="1.0" encoding="UTF-8" standalone="yes"?><Relationships xmlns="http://schemas.openxmlformats.org/package/2006/relationships"><Relationship Id="rId2" Type="http://schemas.openxmlformats.org/officeDocument/2006/relationships/drawing" Target="../drawings/drawing2.xml"/><Relationship Id="rId3" Type="http://schemas.openxmlformats.org/officeDocument/2006/relationships/vmlDrawing" Target="../drawings/vmlDrawing12.vml"/></Relationships>
</file>

<file path=xl/worksheets/_rels/sheet13.xml.rels><?xml version="1.0" encoding="UTF-8" standalone="yes"?><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6" Type="http://schemas.openxmlformats.org/officeDocument/2006/relationships/vmlDrawing" Target="../drawings/vmlDrawing13.vml"/><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14.xml.rels><?xml version="1.0" encoding="UTF-8" standalone="yes"?><Relationships xmlns="http://schemas.openxmlformats.org/package/2006/relationships"><Relationship Id="rId2" Type="http://schemas.openxmlformats.org/officeDocument/2006/relationships/drawing" Target="../drawings/drawing4.xml"/><Relationship Id="rId3" Type="http://schemas.openxmlformats.org/officeDocument/2006/relationships/vmlDrawing" Target="../drawings/vmlDrawing14.vml"/></Relationships>
</file>

<file path=xl/worksheets/_rels/sheet2.xml.rels><?xml version="1.0" encoding="UTF-8" standalone="yes"?><Relationships xmlns="http://schemas.openxmlformats.org/package/2006/relationships"><Relationship Id="rId1" Type="http://schemas.openxmlformats.org/officeDocument/2006/relationships/vmlDrawing" Target="../drawings/vmlDrawing3.vml"/></Relationships>
</file>

<file path=xl/worksheets/_rels/sheet3.xml.rels><?xml version="1.0" encoding="UTF-8" standalone="yes"?><Relationships xmlns="http://schemas.openxmlformats.org/package/2006/relationships"><Relationship Id="rId1" Type="http://schemas.openxmlformats.org/officeDocument/2006/relationships/vmlDrawing" Target="../drawings/vmlDrawing4.vml"/></Relationships>
</file>

<file path=xl/worksheets/_rels/sheet4.xml.rels><?xml version="1.0" encoding="UTF-8" standalone="yes"?><Relationships xmlns="http://schemas.openxmlformats.org/package/2006/relationships"><Relationship Id="rId1" Type="http://schemas.openxmlformats.org/officeDocument/2006/relationships/vmlDrawing" Target="../drawings/vmlDrawing5.vml"/></Relationships>
</file>

<file path=xl/worksheets/_rels/sheet5.xml.rels><?xml version="1.0" encoding="UTF-8" standalone="yes"?><Relationships xmlns="http://schemas.openxmlformats.org/package/2006/relationships"><Relationship Id="rId1" Type="http://schemas.openxmlformats.org/officeDocument/2006/relationships/vmlDrawing" Target="../drawings/vmlDrawing6.vml"/></Relationships>
</file>

<file path=xl/worksheets/_rels/sheet6.xml.rels><?xml version="1.0" encoding="UTF-8" standalone="yes"?><Relationships xmlns="http://schemas.openxmlformats.org/package/2006/relationships"><Relationship Id="rId1" Type="http://schemas.openxmlformats.org/officeDocument/2006/relationships/vmlDrawing" Target="../drawings/vmlDrawing7.vml"/></Relationships>
</file>

<file path=xl/worksheets/_rels/sheet7.xml.rels><?xml version="1.0" encoding="UTF-8" standalone="yes"?><Relationships xmlns="http://schemas.openxmlformats.org/package/2006/relationships"><Relationship Id="rId1" Type="http://schemas.openxmlformats.org/officeDocument/2006/relationships/vmlDrawing" Target="../drawings/vmlDrawing8.vml"/></Relationships>
</file>

<file path=xl/worksheets/_rels/sheet8.xml.rels><?xml version="1.0" encoding="UTF-8" standalone="yes"?><Relationships xmlns="http://schemas.openxmlformats.org/package/2006/relationships"><Relationship Id="rId1" Type="http://schemas.openxmlformats.org/officeDocument/2006/relationships/vmlDrawing" Target="../drawings/vmlDrawing9.vml"/></Relationships>
</file>

<file path=xl/worksheets/_rels/sheet9.xml.rels><?xml version="1.0" encoding="UTF-8" standalone="yes"?><Relationships xmlns="http://schemas.openxmlformats.org/package/2006/relationships"><Relationship Id="rId1" Type="http://schemas.openxmlformats.org/officeDocument/2006/relationships/vmlDrawing" Target="../drawings/vmlDrawing10.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R29"/>
  <sheetViews>
    <sheetView showGridLines="0" tabSelected="1" zoomScaleNormal="100" zoomScaleSheetLayoutView="80" zoomScalePageLayoutView="80" workbookViewId="0">
      <selection sqref="A1:R1"/>
    </sheetView>
  </sheetViews>
  <sheetFormatPr defaultColWidth="7.75" defaultRowHeight="15" customHeight="1"/>
  <cols>
    <col min="1" max="2" width="5.625" customWidth="1" style="227"/>
    <col min="3" max="16384" width="7.75" customWidth="1" style="227"/>
  </cols>
  <sheetData>
    <row r="1" ht="35.1" customHeight="1" s="228" customFormat="1">
      <c r="A1" s="298" t="s">
        <v>217</v>
      </c>
      <c r="B1" s="298"/>
      <c r="C1" s="298"/>
      <c r="D1" s="298"/>
      <c r="E1" s="298"/>
      <c r="F1" s="298"/>
      <c r="G1" s="298"/>
      <c r="H1" s="298"/>
      <c r="I1" s="298"/>
      <c r="J1" s="298"/>
      <c r="K1" s="298"/>
      <c r="L1" s="298"/>
      <c r="M1" s="298"/>
      <c r="N1" s="298"/>
      <c r="O1" s="298"/>
      <c r="P1" s="298"/>
      <c r="Q1" s="298"/>
      <c r="R1" s="298"/>
    </row>
    <row r="2" ht="20.1" customHeight="1">
      <c r="A2" s="297" t="s">
        <v>218</v>
      </c>
      <c r="B2" s="297"/>
      <c r="C2" s="297"/>
      <c r="D2" s="297"/>
      <c r="E2" s="297"/>
      <c r="F2" s="297"/>
      <c r="G2" s="297"/>
      <c r="H2" s="297"/>
      <c r="I2" s="297"/>
      <c r="J2" s="297"/>
      <c r="K2" s="297"/>
      <c r="L2" s="297"/>
      <c r="M2" s="297"/>
      <c r="N2" s="297"/>
      <c r="O2" s="297"/>
      <c r="P2" s="297"/>
      <c r="Q2" s="297"/>
      <c r="R2" s="297"/>
    </row>
    <row r="3" ht="9.95" customHeight="1"/>
    <row r="4" ht="88.5" customHeight="1">
      <c r="A4" s="296" t="s">
        <v>219</v>
      </c>
      <c r="B4" s="296"/>
      <c r="C4" s="296"/>
      <c r="D4" s="296"/>
      <c r="E4" s="296"/>
      <c r="F4" s="296"/>
      <c r="G4" s="296"/>
      <c r="H4" s="296"/>
      <c r="I4" s="296"/>
      <c r="J4" s="296"/>
      <c r="K4" s="296"/>
      <c r="L4" s="296"/>
      <c r="M4" s="296"/>
      <c r="N4" s="296"/>
      <c r="O4" s="296"/>
      <c r="P4" s="296"/>
      <c r="Q4" s="296"/>
      <c r="R4" s="296"/>
    </row>
    <row r="5" ht="15" customHeight="1">
      <c r="A5" s="229" t="s">
        <v>220</v>
      </c>
      <c r="B5" s="231"/>
      <c r="C5" s="231"/>
      <c r="D5" s="231"/>
      <c r="E5" s="231"/>
      <c r="F5" s="231"/>
      <c r="G5" s="231"/>
      <c r="H5" s="231"/>
      <c r="I5" s="231"/>
      <c r="J5" s="231"/>
      <c r="K5" s="231"/>
      <c r="L5" s="231"/>
      <c r="M5" s="231"/>
      <c r="N5" s="231"/>
      <c r="O5" s="231"/>
      <c r="P5" s="231"/>
      <c r="Q5" s="231"/>
    </row>
    <row r="6" hidden="1" ht="14.25" customHeight="1">
      <c r="A6" s="296" t="s">
        <v>4</v>
      </c>
      <c r="B6" s="296"/>
      <c r="C6" s="296"/>
      <c r="D6" s="296"/>
      <c r="E6" s="296"/>
      <c r="F6" s="296"/>
      <c r="G6" s="296"/>
      <c r="H6" s="296"/>
      <c r="I6" s="296"/>
      <c r="J6" s="296"/>
      <c r="K6" s="296"/>
      <c r="L6" s="296"/>
      <c r="M6" s="296"/>
      <c r="N6" s="296"/>
      <c r="O6" s="296"/>
      <c r="P6" s="296"/>
      <c r="Q6" s="296"/>
      <c r="R6" s="296"/>
    </row>
    <row r="7" ht="15" customHeight="1">
      <c r="A7" s="231"/>
      <c r="B7" s="231" t="s">
        <v>221</v>
      </c>
      <c r="C7" s="231"/>
      <c r="D7" s="231"/>
      <c r="E7" s="231"/>
      <c r="F7" s="231"/>
      <c r="G7" s="231"/>
      <c r="H7" s="231"/>
      <c r="I7" s="231"/>
      <c r="J7" s="231"/>
      <c r="K7" s="231"/>
      <c r="L7" s="231"/>
      <c r="M7" s="231"/>
      <c r="N7" s="231"/>
      <c r="O7" s="231"/>
      <c r="P7" s="231"/>
      <c r="Q7" s="231"/>
    </row>
    <row r="8" ht="15" customHeight="1">
      <c r="A8" s="231"/>
      <c r="B8" s="231" t="s">
        <v>222</v>
      </c>
      <c r="C8" s="231"/>
      <c r="D8" s="231"/>
      <c r="E8" s="231"/>
      <c r="F8" s="231"/>
      <c r="G8" s="231"/>
      <c r="H8" s="231"/>
      <c r="I8" s="231"/>
      <c r="J8" s="231"/>
      <c r="K8" s="231"/>
      <c r="L8" s="231"/>
      <c r="M8" s="231"/>
      <c r="N8" s="231"/>
      <c r="O8" s="231"/>
      <c r="P8" s="231"/>
      <c r="Q8" s="231"/>
    </row>
    <row r="9" ht="15" customHeight="1">
      <c r="A9" s="231"/>
      <c r="B9" s="231" t="s">
        <v>223</v>
      </c>
      <c r="C9" s="231"/>
      <c r="D9" s="231"/>
      <c r="E9" s="231"/>
      <c r="F9" s="231"/>
      <c r="G9" s="231"/>
      <c r="H9" s="231"/>
      <c r="I9" s="231"/>
      <c r="J9" s="231"/>
      <c r="K9" s="231"/>
      <c r="L9" s="231"/>
      <c r="M9" s="231"/>
      <c r="N9" s="231"/>
      <c r="O9" s="231"/>
      <c r="P9" s="231"/>
      <c r="Q9" s="231"/>
    </row>
    <row r="10" ht="15" customHeight="1">
      <c r="A10" s="231"/>
      <c r="B10" s="231"/>
      <c r="C10" s="231" t="s">
        <v>224</v>
      </c>
      <c r="D10" s="231"/>
      <c r="E10" s="231"/>
      <c r="F10" s="231"/>
      <c r="G10" s="231"/>
      <c r="H10" s="231"/>
      <c r="I10" s="231"/>
      <c r="J10" s="231"/>
      <c r="K10" s="231"/>
      <c r="L10" s="231"/>
      <c r="M10" s="231"/>
      <c r="N10" s="231"/>
      <c r="O10" s="231"/>
      <c r="P10" s="231"/>
      <c r="Q10" s="231"/>
    </row>
    <row r="11" ht="15" customHeight="1">
      <c r="A11" s="231"/>
      <c r="B11" s="231"/>
      <c r="C11" s="231" t="s">
        <v>225</v>
      </c>
      <c r="D11" s="231"/>
      <c r="E11" s="231"/>
      <c r="F11" s="231"/>
      <c r="G11" s="231"/>
      <c r="H11" s="231"/>
      <c r="I11" s="231"/>
      <c r="J11" s="231"/>
      <c r="K11" s="231"/>
      <c r="L11" s="231"/>
      <c r="M11" s="231"/>
      <c r="N11" s="231"/>
      <c r="O11" s="231"/>
      <c r="P11" s="231"/>
      <c r="Q11" s="231"/>
    </row>
    <row r="12" ht="15" customHeight="1">
      <c r="A12" s="231"/>
      <c r="B12" s="231"/>
      <c r="C12" s="231" t="s">
        <v>226</v>
      </c>
      <c r="D12" s="231"/>
      <c r="E12" s="231"/>
      <c r="F12" s="231"/>
      <c r="G12" s="231"/>
      <c r="H12" s="231"/>
      <c r="I12" s="231"/>
      <c r="J12" s="231"/>
      <c r="K12" s="231"/>
      <c r="L12" s="231"/>
      <c r="M12" s="231"/>
      <c r="N12" s="231"/>
      <c r="O12" s="231"/>
      <c r="P12" s="231"/>
      <c r="Q12" s="231"/>
    </row>
    <row r="13" ht="15" customHeight="1">
      <c r="A13" s="231"/>
      <c r="B13" s="231" t="s">
        <v>227</v>
      </c>
      <c r="C13" s="231"/>
      <c r="D13" s="231"/>
      <c r="E13" s="231"/>
      <c r="F13" s="231"/>
      <c r="G13" s="231"/>
      <c r="H13" s="231"/>
      <c r="I13" s="231"/>
      <c r="J13" s="231"/>
      <c r="K13" s="231"/>
      <c r="L13" s="231"/>
      <c r="M13" s="231"/>
      <c r="N13" s="231"/>
      <c r="O13" s="231"/>
      <c r="P13" s="231"/>
      <c r="Q13" s="231"/>
    </row>
    <row r="14" ht="15" customHeight="1">
      <c r="A14" s="231"/>
      <c r="B14" s="231" t="s">
        <v>228</v>
      </c>
      <c r="C14" s="231"/>
      <c r="D14" s="231"/>
      <c r="E14" s="231"/>
      <c r="F14" s="231"/>
      <c r="G14" s="231"/>
      <c r="H14" s="231"/>
      <c r="I14" s="231"/>
      <c r="J14" s="231"/>
      <c r="K14" s="231"/>
      <c r="L14" s="231"/>
      <c r="M14" s="231"/>
      <c r="N14" s="231"/>
      <c r="O14" s="231"/>
      <c r="P14" s="231"/>
      <c r="Q14" s="231"/>
    </row>
    <row r="15" ht="15" customHeight="1">
      <c r="A15" s="231"/>
      <c r="B15" s="231"/>
      <c r="C15" s="231" t="s">
        <v>229</v>
      </c>
      <c r="D15" s="231"/>
      <c r="E15" s="231"/>
      <c r="F15" s="231"/>
      <c r="G15" s="231"/>
      <c r="H15" s="231"/>
      <c r="I15" s="231"/>
      <c r="J15" s="231"/>
      <c r="K15" s="231"/>
      <c r="L15" s="231"/>
      <c r="M15" s="231"/>
      <c r="N15" s="231"/>
      <c r="O15" s="231"/>
      <c r="P15" s="231"/>
      <c r="Q15" s="231"/>
    </row>
    <row r="16" ht="15" customHeight="1">
      <c r="A16" s="231"/>
      <c r="B16" s="231"/>
      <c r="C16" s="231" t="s">
        <v>230</v>
      </c>
      <c r="D16" s="231"/>
      <c r="E16" s="231"/>
      <c r="F16" s="231"/>
      <c r="G16" s="231"/>
      <c r="H16" s="231"/>
      <c r="I16" s="231"/>
      <c r="J16" s="231"/>
      <c r="K16" s="231"/>
      <c r="L16" s="231"/>
      <c r="M16" s="231"/>
      <c r="N16" s="231"/>
      <c r="O16" s="231"/>
      <c r="P16" s="231"/>
      <c r="Q16" s="231"/>
    </row>
    <row r="17" ht="15" customHeight="1">
      <c r="A17" s="231"/>
      <c r="B17" s="231" t="s">
        <v>231</v>
      </c>
      <c r="C17" s="231"/>
      <c r="D17" s="231"/>
      <c r="E17" s="231"/>
      <c r="F17" s="231"/>
      <c r="G17" s="231"/>
      <c r="H17" s="231"/>
      <c r="I17" s="231"/>
      <c r="J17" s="231"/>
      <c r="K17" s="231"/>
      <c r="L17" s="231"/>
      <c r="M17" s="231"/>
      <c r="N17" s="231"/>
      <c r="O17" s="231"/>
      <c r="P17" s="231"/>
      <c r="Q17" s="231"/>
    </row>
    <row r="18" hidden="1" ht="15" customHeight="1">
      <c r="A18" s="231"/>
      <c r="B18" s="231" t="s">
        <v>4</v>
      </c>
      <c r="C18" s="231"/>
      <c r="D18" s="231"/>
      <c r="E18" s="231"/>
      <c r="F18" s="231"/>
      <c r="G18" s="231"/>
      <c r="H18" s="231"/>
      <c r="I18" s="231"/>
      <c r="J18" s="231"/>
      <c r="K18" s="231"/>
      <c r="L18" s="231"/>
      <c r="M18" s="231"/>
      <c r="N18" s="231"/>
      <c r="O18" s="231"/>
      <c r="P18" s="231"/>
      <c r="Q18" s="231"/>
    </row>
    <row r="20" ht="15" customHeight="1">
      <c r="A20" s="229" t="s">
        <v>232</v>
      </c>
    </row>
    <row r="21" ht="15" customHeight="1">
      <c r="A21" s="230" t="s">
        <v>233</v>
      </c>
    </row>
    <row r="22" ht="15" customHeight="1">
      <c r="B22" s="227" t="s">
        <v>234</v>
      </c>
    </row>
    <row r="23" ht="15" customHeight="1">
      <c r="C23" s="227" t="s">
        <v>235</v>
      </c>
    </row>
    <row r="24" ht="15" customHeight="1">
      <c r="C24" s="227" t="s">
        <v>236</v>
      </c>
    </row>
    <row r="25" ht="15" customHeight="1">
      <c r="C25" s="227" t="s">
        <v>237</v>
      </c>
    </row>
    <row r="26" ht="15" customHeight="1">
      <c r="B26" s="227" t="s">
        <v>238</v>
      </c>
    </row>
    <row r="27" ht="15" customHeight="1">
      <c r="B27" s="227" t="s">
        <v>239</v>
      </c>
    </row>
    <row r="28" ht="15" customHeight="1">
      <c r="B28" s="227" t="s">
        <v>240</v>
      </c>
    </row>
    <row r="29" ht="15" customHeight="1">
      <c r="B29" s="227" t="s">
        <v>241</v>
      </c>
    </row>
  </sheetData>
  <mergeCells>
    <mergeCell ref="A6:R6"/>
    <mergeCell ref="A2:R2"/>
    <mergeCell ref="A1:R1"/>
    <mergeCell ref="A4:R4"/>
  </mergeCells>
  <printOptions horizontalCentered="1"/>
  <pageMargins left="0.25" right="0.25" top="0.75" bottom="0.75" header="0.3" footer="0.3"/>
  <pageSetup scale="89" fitToHeight="0" orientation="landscape"/>
  <headerFooter alignWithMargins="0" differentFirst="0" differentOddEven="0" scaleWithDoc="1">
    <oddHeader>&amp;R&amp;G</oddHeader>
    <oddFooter>&amp;C&amp;"Ubuntu,Regular"&amp;8&amp;K00-047Thomas Ho Company Ltd.
https://www.thcdecisions.com | lxu@thc.net.cn&amp;R&amp;"Ubuntu,Regular"&amp;8&amp;K00-047&amp;P</oddFooter>
  </headerFooter>
  <legacyDrawingHF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L26"/>
  <sheetViews>
    <sheetView showGridLines="0" zoomScaleNormal="100" zoomScaleSheetLayoutView="75" workbookViewId="0">
      <selection sqref="A1:J1"/>
    </sheetView>
  </sheetViews>
  <sheetFormatPr defaultColWidth="8.75" defaultRowHeight="12.75"/>
  <cols>
    <col min="1" max="1" width="32.625" customWidth="1" style="244"/>
    <col min="2" max="2" width="9.625" customWidth="1" style="233"/>
    <col min="3" max="3" width="9.625" customWidth="1" style="238"/>
    <col min="4" max="4" width="9.625" customWidth="1" style="237"/>
    <col min="5" max="5" width="9.625" customWidth="1" style="237"/>
    <col min="6" max="6" width="9.625" customWidth="1" style="238"/>
    <col min="7" max="7" width="9.625" customWidth="1" style="238"/>
    <col min="8" max="8" width="9.625" customWidth="1" style="233"/>
    <col min="9" max="9" width="9.625" customWidth="1" style="233"/>
    <col min="10" max="10" width="9.625" customWidth="1" style="239"/>
    <col min="11" max="11" width="8.125" customWidth="1" style="239"/>
    <col min="12" max="12" width="8.125" customWidth="1" style="234"/>
    <col min="13" max="16384" width="8.75" customWidth="1" style="234"/>
  </cols>
  <sheetData>
    <row r="1" ht="24.95" customHeight="1" s="235" customFormat="1">
      <c r="A1" s="301" t="s">
        <v>315</v>
      </c>
      <c r="B1" s="301"/>
      <c r="C1" s="301"/>
      <c r="D1" s="301"/>
      <c r="E1" s="301"/>
      <c r="F1" s="301"/>
      <c r="G1" s="301"/>
      <c r="H1" s="301"/>
      <c r="I1" s="301"/>
      <c r="J1" s="301"/>
      <c r="K1" s="293"/>
      <c r="L1" s="293"/>
    </row>
    <row r="2" ht="14.25" customHeight="1">
      <c r="A2" s="236" t="s">
        <v>1</v>
      </c>
      <c r="J2" s="233" t="s">
        <v>2</v>
      </c>
    </row>
    <row r="3" ht="5.1" customHeight="1">
      <c r="A3" s="241"/>
    </row>
    <row r="4" ht="15.75">
      <c r="A4" s="240" t="s">
        <v>681</v>
      </c>
      <c r="B4" s="241"/>
      <c r="C4" s="241"/>
      <c r="D4" s="241"/>
      <c r="E4" s="241"/>
      <c r="F4" s="241"/>
      <c r="G4" s="241"/>
      <c r="H4" s="241"/>
      <c r="I4" s="241"/>
      <c r="J4" s="242"/>
      <c r="K4" s="242"/>
    </row>
    <row r="5" ht="90.75" customHeight="1">
      <c r="A5" s="299" t="s">
        <v>682</v>
      </c>
      <c r="B5" s="299"/>
      <c r="C5" s="299"/>
      <c r="D5" s="299"/>
      <c r="E5" s="299"/>
      <c r="F5" s="299"/>
      <c r="G5" s="299"/>
      <c r="H5" s="299"/>
      <c r="I5" s="299"/>
      <c r="J5" s="299"/>
      <c r="K5" s="260"/>
      <c r="L5" s="260"/>
    </row>
    <row r="7">
      <c r="A7" s="246" t="s">
        <v>683</v>
      </c>
      <c r="B7" s="247" t="s">
        <v>667</v>
      </c>
      <c r="C7" s="247" t="s">
        <v>668</v>
      </c>
      <c r="D7" s="247" t="s">
        <v>669</v>
      </c>
      <c r="E7" s="247" t="s">
        <v>13</v>
      </c>
      <c r="F7" s="247" t="s">
        <v>14</v>
      </c>
      <c r="G7" s="247" t="s">
        <v>140</v>
      </c>
      <c r="H7" s="247" t="s">
        <v>141</v>
      </c>
      <c r="I7" s="247" t="s">
        <v>142</v>
      </c>
      <c r="J7" s="247" t="s">
        <v>143</v>
      </c>
      <c r="L7" s="239"/>
    </row>
    <row r="8">
      <c r="A8" s="244" t="s">
        <v>684</v>
      </c>
      <c r="B8" s="320">
        <v>29.229154999999995</v>
      </c>
      <c r="C8" s="320">
        <v>66.919755</v>
      </c>
      <c r="D8" s="320">
        <v>47.127455</v>
      </c>
      <c r="E8" s="320">
        <v>42.596059999999994</v>
      </c>
      <c r="F8" s="320">
        <v>28.869294999999997</v>
      </c>
      <c r="G8" s="320">
        <v>24.068004999999996</v>
      </c>
      <c r="H8" s="320">
        <v>19.815974999999998</v>
      </c>
      <c r="I8" s="320">
        <v>18.239740849999997</v>
      </c>
      <c r="J8" s="320">
        <v>17.713634999999996</v>
      </c>
      <c r="K8" s="238"/>
      <c r="L8" s="238"/>
    </row>
    <row r="9">
      <c r="A9" s="244" t="s">
        <v>685</v>
      </c>
      <c r="B9" s="320">
        <v>61.73</v>
      </c>
      <c r="C9" s="320">
        <v>141.33</v>
      </c>
      <c r="D9" s="320">
        <v>99.53</v>
      </c>
      <c r="E9" s="320">
        <v>89.96</v>
      </c>
      <c r="F9" s="320">
        <v>60.97</v>
      </c>
      <c r="G9" s="320">
        <v>50.83</v>
      </c>
      <c r="H9" s="320">
        <v>41.85</v>
      </c>
      <c r="I9" s="320">
        <v>38.5211</v>
      </c>
      <c r="J9" s="320">
        <v>37.41</v>
      </c>
      <c r="K9" s="238"/>
      <c r="L9" s="238"/>
    </row>
    <row r="13">
      <c r="B13" s="238">
        <v>0</v>
      </c>
      <c r="C13" s="238">
        <v>20.850477799999997</v>
      </c>
      <c r="D13" s="237">
        <v>44.0348</v>
      </c>
    </row>
    <row r="14">
      <c r="B14" s="238">
        <f>1/12</f>
        <v>0.083333333333333329</v>
      </c>
      <c r="C14" s="238">
        <v>29.229154999999995</v>
      </c>
      <c r="D14" s="237">
        <v>61.73</v>
      </c>
    </row>
    <row r="15">
      <c r="B15" s="238">
        <f>3/12</f>
        <v>0.25</v>
      </c>
      <c r="C15" s="238">
        <v>66.919755</v>
      </c>
      <c r="D15" s="237">
        <v>141.33</v>
      </c>
    </row>
    <row r="16">
      <c r="B16" s="238">
        <f>6/12</f>
        <v>0.5</v>
      </c>
      <c r="C16" s="238">
        <v>47.127455</v>
      </c>
      <c r="D16" s="237">
        <v>99.53</v>
      </c>
    </row>
    <row r="17">
      <c r="B17" s="238">
        <v>1</v>
      </c>
      <c r="C17" s="238">
        <v>42.596059999999994</v>
      </c>
      <c r="D17" s="237">
        <v>89.96</v>
      </c>
    </row>
    <row r="18">
      <c r="B18" s="238">
        <v>2</v>
      </c>
      <c r="C18" s="238">
        <v>28.869294999999997</v>
      </c>
      <c r="D18" s="237">
        <v>60.97</v>
      </c>
    </row>
    <row r="19">
      <c r="B19" s="238">
        <v>3</v>
      </c>
      <c r="C19" s="238">
        <v>24.068004999999996</v>
      </c>
      <c r="D19" s="237">
        <v>50.83</v>
      </c>
    </row>
    <row r="20">
      <c r="B20" s="238">
        <v>5</v>
      </c>
      <c r="C20" s="238">
        <v>19.815974999999998</v>
      </c>
      <c r="D20" s="237">
        <v>41.85</v>
      </c>
    </row>
    <row r="21">
      <c r="B21" s="238">
        <v>7</v>
      </c>
      <c r="C21" s="238">
        <v>18.239740849999997</v>
      </c>
      <c r="D21" s="237">
        <v>38.5211</v>
      </c>
    </row>
    <row r="22">
      <c r="B22" s="238">
        <v>10</v>
      </c>
      <c r="C22" s="238">
        <v>17.713634999999996</v>
      </c>
      <c r="D22" s="237">
        <v>37.41</v>
      </c>
    </row>
    <row r="23">
      <c r="B23" s="238">
        <v>20</v>
      </c>
      <c r="C23" s="238">
        <v>74.11695499999999</v>
      </c>
      <c r="D23" s="237">
        <v>156.53</v>
      </c>
    </row>
    <row r="24">
      <c r="B24" s="238">
        <v>25</v>
      </c>
      <c r="C24" s="238">
        <v>18.44051027060404</v>
      </c>
      <c r="D24" s="237">
        <v>38.9451114479494</v>
      </c>
    </row>
    <row r="25">
      <c r="B25" s="238">
        <v>30</v>
      </c>
      <c r="C25" s="238">
        <v>56.493284999999993</v>
      </c>
      <c r="D25" s="237">
        <v>119.31</v>
      </c>
    </row>
    <row r="26">
      <c r="B26" s="238"/>
    </row>
  </sheetData>
  <mergeCells>
    <mergeCell ref="A5:J5"/>
    <mergeCell ref="A1:J1"/>
  </mergeCells>
  <pageMargins left="0.25" right="0.25" top="0.75" bottom="0.75" header="0.3" footer="0.3"/>
  <pageSetup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drawing r:id="rId2"/>
  <legacyDrawingHF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L22"/>
  <sheetViews>
    <sheetView showGridLines="0" zoomScaleNormal="100" zoomScaleSheetLayoutView="75" workbookViewId="0">
      <selection sqref="A1:L1"/>
    </sheetView>
  </sheetViews>
  <sheetFormatPr defaultColWidth="8.75" defaultRowHeight="12.75"/>
  <cols>
    <col min="1" max="1" width="30.625" customWidth="1" style="244"/>
    <col min="2" max="2" width="8.125" customWidth="1" style="233"/>
    <col min="3" max="3" width="8.125" customWidth="1" style="238"/>
    <col min="4" max="5" width="8.125" customWidth="1" style="237"/>
    <col min="6" max="7" width="8.125" customWidth="1" style="238"/>
    <col min="8" max="9" width="8.125" customWidth="1" style="233"/>
    <col min="10" max="11" width="8.125" customWidth="1" style="239"/>
    <col min="12" max="12" width="8.125" customWidth="1" style="234"/>
    <col min="13" max="16384" width="8.75" customWidth="1" style="234"/>
  </cols>
  <sheetData>
    <row r="1" ht="24.95" customHeight="1" s="235" customFormat="1">
      <c r="A1" s="301" t="s">
        <v>315</v>
      </c>
      <c r="B1" s="301"/>
      <c r="C1" s="301"/>
      <c r="D1" s="301"/>
      <c r="E1" s="301"/>
      <c r="F1" s="301"/>
      <c r="G1" s="301"/>
      <c r="H1" s="301"/>
      <c r="I1" s="301"/>
      <c r="J1" s="301"/>
      <c r="K1" s="301"/>
      <c r="L1" s="301"/>
    </row>
    <row r="2" ht="14.25" customHeight="1">
      <c r="A2" s="236" t="s">
        <v>390</v>
      </c>
      <c r="L2" s="233" t="s">
        <v>391</v>
      </c>
    </row>
    <row r="3" ht="5.1" customHeight="1">
      <c r="A3" s="241"/>
    </row>
    <row r="4" ht="15.75">
      <c r="A4" s="240" t="s">
        <v>316</v>
      </c>
      <c r="B4" s="241"/>
      <c r="C4" s="241"/>
      <c r="D4" s="241"/>
      <c r="E4" s="241"/>
      <c r="F4" s="241"/>
      <c r="G4" s="241"/>
      <c r="H4" s="241"/>
      <c r="I4" s="241"/>
      <c r="J4" s="242"/>
      <c r="K4" s="242"/>
    </row>
    <row r="5" ht="30.75" customHeight="1">
      <c r="A5" s="299" t="s">
        <v>317</v>
      </c>
      <c r="B5" s="299"/>
      <c r="C5" s="299"/>
      <c r="D5" s="299"/>
      <c r="E5" s="299"/>
      <c r="F5" s="299"/>
      <c r="G5" s="299"/>
      <c r="H5" s="299"/>
      <c r="I5" s="299"/>
      <c r="J5" s="299"/>
      <c r="K5" s="299"/>
      <c r="L5" s="299"/>
    </row>
    <row r="7">
      <c r="A7" s="276" t="s">
        <v>318</v>
      </c>
      <c r="B7" s="277" t="s">
        <v>319</v>
      </c>
      <c r="C7" s="271"/>
      <c r="D7" s="270"/>
      <c r="E7" s="270"/>
      <c r="F7" s="271"/>
      <c r="G7" s="271"/>
      <c r="H7" s="269"/>
      <c r="I7" s="269"/>
      <c r="J7" s="272"/>
      <c r="K7" s="272"/>
      <c r="L7" s="278"/>
    </row>
    <row r="8">
      <c r="A8" s="244" t="s">
        <v>320</v>
      </c>
      <c r="B8" s="275" t="s">
        <v>321</v>
      </c>
    </row>
    <row r="9">
      <c r="A9" s="244" t="s">
        <v>322</v>
      </c>
      <c r="B9" s="275" t="s">
        <v>323</v>
      </c>
    </row>
    <row r="10">
      <c r="A10" s="244" t="s">
        <v>324</v>
      </c>
      <c r="B10" s="275" t="s">
        <v>325</v>
      </c>
    </row>
    <row r="11">
      <c r="A11" s="244" t="s">
        <v>326</v>
      </c>
      <c r="B11" s="275" t="s">
        <v>327</v>
      </c>
    </row>
    <row r="12">
      <c r="A12" s="244" t="s">
        <v>328</v>
      </c>
      <c r="B12" s="275" t="s">
        <v>329</v>
      </c>
    </row>
    <row r="13">
      <c r="A13" s="244" t="s">
        <v>330</v>
      </c>
      <c r="B13" s="275" t="s">
        <v>331</v>
      </c>
    </row>
    <row r="14">
      <c r="A14" s="244" t="s">
        <v>332</v>
      </c>
      <c r="B14" s="275" t="s">
        <v>333</v>
      </c>
    </row>
    <row r="15">
      <c r="A15" s="244" t="s">
        <v>334</v>
      </c>
      <c r="B15" s="275" t="s">
        <v>335</v>
      </c>
    </row>
    <row r="16">
      <c r="A16" s="244" t="s">
        <v>336</v>
      </c>
      <c r="B16" s="275" t="s">
        <v>337</v>
      </c>
    </row>
    <row r="17">
      <c r="A17" s="244" t="s">
        <v>81</v>
      </c>
      <c r="B17" s="275" t="s">
        <v>338</v>
      </c>
    </row>
    <row r="18">
      <c r="A18" s="244" t="s">
        <v>392</v>
      </c>
      <c r="B18" s="275" t="s">
        <v>393</v>
      </c>
    </row>
    <row r="19">
      <c r="A19" s="244" t="s">
        <v>394</v>
      </c>
      <c r="B19" s="275" t="s">
        <v>395</v>
      </c>
    </row>
    <row r="20">
      <c r="A20" s="244" t="s">
        <v>396</v>
      </c>
      <c r="B20" s="275" t="s">
        <v>340</v>
      </c>
    </row>
    <row r="21">
      <c r="A21" s="244" t="s">
        <v>397</v>
      </c>
      <c r="B21" s="275" t="s">
        <v>398</v>
      </c>
    </row>
    <row r="22">
      <c r="A22" s="244" t="s">
        <v>339</v>
      </c>
      <c r="B22" s="275" t="s">
        <v>399</v>
      </c>
    </row>
  </sheetData>
  <mergeCells>
    <mergeCell ref="A1:L1"/>
    <mergeCell ref="A5:L5"/>
  </mergeCells>
  <pageMargins left="0.25" right="0.25" top="0.75" bottom="0.75" header="0.3" footer="0.3"/>
  <pageSetup fitToWidth="2" fitToHeight="2" orientation="landscape"/>
  <headerFooter alignWithMargins="0">
    <oddFooter>&amp;C&amp;"Ubuntu,Regular"&amp;8&amp;K00-049Thomas Ho Company Ltd.
www.thomasho.com | support@thomasho.com&amp;R&amp;"Ubuntu,Regular"&amp;8&amp;K00-049&amp;P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Z582"/>
  <sheetViews>
    <sheetView showGridLines="0" zoomScaleNormal="100" zoomScaleSheetLayoutView="75" workbookViewId="0">
      <selection activeCell="A2" sqref="A2"/>
    </sheetView>
  </sheetViews>
  <sheetFormatPr defaultColWidth="8.75" defaultRowHeight="12.75"/>
  <cols>
    <col min="1" max="1" width="25.625" customWidth="1" style="244"/>
    <col min="2" max="2" width="5.125" customWidth="1" style="233"/>
    <col min="3" max="3" width="5.125" customWidth="1" style="238"/>
    <col min="4" max="4" width="5.125" customWidth="1" style="237"/>
    <col min="5" max="5" width="5.125" customWidth="1" style="237"/>
    <col min="6" max="6" width="5.125" customWidth="1" style="238"/>
    <col min="7" max="7" width="5.125" customWidth="1" style="238"/>
    <col min="8" max="8" width="5.125" customWidth="1" style="233"/>
    <col min="9" max="9" width="5.125" customWidth="1" style="233"/>
    <col min="10" max="10" width="5.125" customWidth="1" style="239"/>
    <col min="11" max="11" width="5.125" customWidth="1" style="239"/>
    <col min="12" max="12" width="5.125" customWidth="1" style="234"/>
    <col min="13" max="13" width="5.125" customWidth="1" style="234"/>
    <col min="14" max="14" width="5.125" customWidth="1" style="234"/>
    <col min="15" max="15" width="5.125" customWidth="1" style="234"/>
    <col min="16" max="16" width="5.125" customWidth="1" style="234"/>
    <col min="17" max="17" width="5.125" customWidth="1" style="234"/>
    <col min="18" max="18" width="5.125" customWidth="1" style="234"/>
    <col min="19" max="19" width="5.125" customWidth="1" style="234"/>
    <col min="20" max="26" width="5.125" customWidth="1" style="234"/>
    <col min="27" max="16384" width="8.75" customWidth="1" style="234"/>
  </cols>
  <sheetData>
    <row r="1" ht="24.95" customHeight="1" s="235" customFormat="1">
      <c r="A1" s="301" t="s">
        <v>315</v>
      </c>
      <c r="B1" s="301"/>
      <c r="C1" s="301"/>
      <c r="D1" s="301"/>
      <c r="E1" s="301"/>
      <c r="F1" s="301"/>
      <c r="G1" s="301"/>
      <c r="H1" s="301"/>
      <c r="I1" s="301"/>
      <c r="J1" s="301"/>
      <c r="K1" s="301"/>
      <c r="L1" s="301"/>
      <c r="M1" s="301"/>
      <c r="N1" s="301"/>
      <c r="O1" s="301"/>
      <c r="P1" s="301"/>
      <c r="Q1" s="301"/>
      <c r="R1" s="301"/>
      <c r="S1" s="301"/>
      <c r="T1" s="301"/>
      <c r="U1" s="301"/>
      <c r="V1" s="301"/>
      <c r="W1" s="301"/>
      <c r="X1" s="301"/>
      <c r="Y1" s="301"/>
      <c r="Z1" s="301"/>
    </row>
    <row r="2" ht="14.25" customHeight="1">
      <c r="A2" s="236" t="s">
        <v>1</v>
      </c>
      <c r="M2" s="233"/>
      <c r="Z2" s="233" t="s">
        <v>2</v>
      </c>
    </row>
    <row r="3" ht="5.1" customHeight="1">
      <c r="A3" s="241"/>
    </row>
    <row r="4" ht="15.75">
      <c r="A4" s="240" t="s">
        <v>316</v>
      </c>
      <c r="B4" s="241"/>
      <c r="C4" s="241"/>
      <c r="D4" s="241"/>
      <c r="E4" s="241"/>
      <c r="F4" s="241"/>
      <c r="G4" s="241"/>
      <c r="H4" s="241"/>
      <c r="I4" s="241"/>
      <c r="J4" s="242"/>
      <c r="K4" s="242"/>
    </row>
    <row r="5" ht="17.25" customHeight="1">
      <c r="A5" s="291" t="s">
        <v>317</v>
      </c>
      <c r="B5" s="290"/>
      <c r="C5" s="290"/>
      <c r="D5" s="290"/>
      <c r="E5" s="290"/>
      <c r="F5" s="290"/>
      <c r="G5" s="290"/>
      <c r="H5" s="290"/>
      <c r="I5" s="290"/>
      <c r="J5" s="290"/>
      <c r="K5" s="290"/>
      <c r="L5" s="290"/>
      <c r="M5" s="290"/>
      <c r="N5" s="290"/>
      <c r="O5" s="290"/>
      <c r="P5" s="290"/>
      <c r="Q5" s="290"/>
      <c r="R5" s="290"/>
      <c r="S5" s="290"/>
      <c r="T5" s="290"/>
      <c r="U5" s="290"/>
      <c r="V5" s="290"/>
      <c r="W5" s="290"/>
      <c r="X5" s="290"/>
      <c r="Y5" s="290"/>
      <c r="Z5" s="290"/>
    </row>
    <row r="6">
      <c r="A6" s="276" t="s">
        <v>318</v>
      </c>
      <c r="B6" s="270"/>
      <c r="C6" s="271"/>
      <c r="D6" s="277" t="s">
        <v>319</v>
      </c>
      <c r="E6" s="271"/>
      <c r="F6" s="269"/>
      <c r="G6" s="269"/>
      <c r="H6" s="269"/>
      <c r="I6" s="269"/>
      <c r="J6" s="272"/>
      <c r="K6" s="272"/>
      <c r="L6" s="269"/>
      <c r="M6" s="269"/>
      <c r="N6" s="269"/>
      <c r="O6" s="269"/>
      <c r="P6" s="269"/>
      <c r="Q6" s="269"/>
      <c r="R6" s="269"/>
      <c r="S6" s="269"/>
      <c r="T6" s="269"/>
      <c r="U6" s="269"/>
      <c r="V6" s="269"/>
      <c r="W6" s="269"/>
      <c r="X6" s="269"/>
      <c r="Y6" s="269"/>
      <c r="Z6" s="269"/>
    </row>
    <row r="7">
      <c r="A7" s="285" t="s">
        <v>320</v>
      </c>
      <c r="D7" s="275" t="s">
        <v>321</v>
      </c>
      <c r="E7" s="238"/>
    </row>
    <row r="8">
      <c r="A8" s="285" t="s">
        <v>322</v>
      </c>
      <c r="D8" s="275" t="s">
        <v>323</v>
      </c>
      <c r="E8" s="238"/>
    </row>
    <row r="9">
      <c r="A9" s="285" t="s">
        <v>324</v>
      </c>
      <c r="D9" s="275" t="s">
        <v>325</v>
      </c>
      <c r="E9" s="238"/>
    </row>
    <row r="10">
      <c r="A10" s="285" t="s">
        <v>326</v>
      </c>
      <c r="D10" s="275" t="s">
        <v>327</v>
      </c>
      <c r="E10" s="238"/>
    </row>
    <row r="11">
      <c r="A11" s="285" t="s">
        <v>328</v>
      </c>
      <c r="D11" s="275" t="s">
        <v>329</v>
      </c>
      <c r="E11" s="238"/>
    </row>
    <row r="12">
      <c r="A12" s="285" t="s">
        <v>330</v>
      </c>
      <c r="D12" s="275" t="s">
        <v>331</v>
      </c>
      <c r="E12" s="238"/>
    </row>
    <row r="13">
      <c r="A13" s="285" t="s">
        <v>332</v>
      </c>
      <c r="D13" s="275" t="s">
        <v>333</v>
      </c>
      <c r="E13" s="238"/>
    </row>
    <row r="14">
      <c r="A14" s="285" t="s">
        <v>334</v>
      </c>
      <c r="D14" s="275" t="s">
        <v>335</v>
      </c>
      <c r="E14" s="238"/>
    </row>
    <row r="15">
      <c r="A15" s="285" t="s">
        <v>336</v>
      </c>
      <c r="D15" s="275" t="s">
        <v>337</v>
      </c>
      <c r="E15" s="238"/>
    </row>
    <row r="16">
      <c r="A16" s="285" t="s">
        <v>81</v>
      </c>
      <c r="D16" s="275" t="s">
        <v>338</v>
      </c>
      <c r="E16" s="238"/>
    </row>
    <row r="17">
      <c r="A17" s="285" t="s">
        <v>339</v>
      </c>
      <c r="D17" s="275" t="s">
        <v>340</v>
      </c>
      <c r="E17" s="238"/>
    </row>
    <row r="18" ht="14.25" customHeight="1">
      <c r="A18" s="241"/>
    </row>
    <row r="19" ht="14.25" customHeight="1">
      <c r="A19" s="241"/>
    </row>
    <row r="20" ht="14.25" customHeight="1">
      <c r="A20" s="240" t="s">
        <v>341</v>
      </c>
      <c r="B20" s="241"/>
      <c r="C20" s="241"/>
      <c r="D20" s="241"/>
      <c r="E20" s="241"/>
      <c r="F20" s="241"/>
      <c r="G20" s="241"/>
      <c r="H20" s="241"/>
      <c r="I20" s="241"/>
      <c r="J20" s="242"/>
      <c r="K20" s="242"/>
    </row>
    <row r="21" ht="14.25" customHeight="1">
      <c r="A21" s="299" t="s">
        <v>342</v>
      </c>
      <c r="B21" s="299"/>
      <c r="C21" s="299"/>
      <c r="D21" s="299"/>
      <c r="E21" s="299"/>
      <c r="F21" s="299"/>
      <c r="G21" s="299"/>
      <c r="H21" s="299"/>
      <c r="I21" s="299"/>
      <c r="J21" s="299"/>
      <c r="K21" s="299"/>
      <c r="L21" s="299"/>
      <c r="M21" s="299"/>
      <c r="N21" s="299"/>
      <c r="O21" s="299"/>
      <c r="P21" s="299"/>
      <c r="Q21" s="299"/>
      <c r="R21" s="299"/>
      <c r="S21" s="299"/>
      <c r="T21" s="299"/>
      <c r="U21" s="299"/>
      <c r="V21" s="299"/>
      <c r="W21" s="299"/>
      <c r="X21" s="299"/>
      <c r="Y21" s="299"/>
      <c r="Z21" s="299"/>
    </row>
    <row r="24">
      <c r="C24" s="238">
        <v>0</v>
      </c>
      <c r="D24" s="238">
        <v>1</v>
      </c>
      <c r="E24" s="238">
        <v>3</v>
      </c>
      <c r="F24" s="238">
        <v>6</v>
      </c>
      <c r="G24" s="238">
        <v>9</v>
      </c>
      <c r="H24" s="238">
        <v>12</v>
      </c>
      <c r="I24" s="289">
        <v>24</v>
      </c>
      <c r="J24" s="289">
        <v>36</v>
      </c>
      <c r="K24" s="289">
        <v>60</v>
      </c>
      <c r="L24" s="289">
        <v>84</v>
      </c>
      <c r="M24" s="234">
        <v>120</v>
      </c>
      <c r="N24" s="234">
        <v>180</v>
      </c>
      <c r="O24" s="234">
        <v>240</v>
      </c>
      <c r="P24" s="234">
        <v>360</v>
      </c>
    </row>
    <row r="25">
      <c r="B25" s="275" t="s">
        <v>343</v>
      </c>
      <c r="C25" s="320">
        <v>0.050006284724721892</v>
      </c>
      <c r="D25" s="320">
        <v>0.050004797804398107</v>
      </c>
      <c r="E25" s="320">
        <v>0.049911341162676849</v>
      </c>
      <c r="F25" s="320">
        <v>0.059954237519566078</v>
      </c>
      <c r="G25" s="320">
        <v>0.058574843030145929</v>
      </c>
      <c r="H25" s="320">
        <v>0.069987754285617432</v>
      </c>
      <c r="I25" s="320">
        <v>0.25024223323311678</v>
      </c>
      <c r="J25" s="329">
        <v>0.46084046759258168</v>
      </c>
      <c r="K25" s="329">
        <v>0.87695945518459928</v>
      </c>
      <c r="L25" s="329">
        <v>1.2275585400476357</v>
      </c>
      <c r="M25" s="329">
        <v>1.4779644490952486</v>
      </c>
      <c r="N25" s="329">
        <v>1.7740517328287186</v>
      </c>
      <c r="O25" s="329">
        <v>2.0938469562838962</v>
      </c>
      <c r="P25" s="329">
        <v>2.137614085462181</v>
      </c>
    </row>
    <row r="26">
      <c r="B26" s="275" t="s">
        <v>344</v>
      </c>
      <c r="C26" s="320">
        <v>0.077897356385787708</v>
      </c>
      <c r="D26" s="320">
        <v>0.10115082709089319</v>
      </c>
      <c r="E26" s="320">
        <v>0.14563845443112983</v>
      </c>
      <c r="F26" s="320">
        <v>0.15208105204322919</v>
      </c>
      <c r="G26" s="320">
        <v>0.16411968669544266</v>
      </c>
      <c r="H26" s="320">
        <v>0.18391543777939462</v>
      </c>
      <c r="I26" s="320">
        <v>0.32866397262982788</v>
      </c>
      <c r="J26" s="329">
        <v>0.5722411129655679</v>
      </c>
      <c r="K26" s="329">
        <v>0.97240581814022031</v>
      </c>
      <c r="L26" s="329">
        <v>1.2331097358586622</v>
      </c>
      <c r="M26" s="329">
        <v>1.4671323013945696</v>
      </c>
      <c r="N26" s="329">
        <v>1.681746702936326</v>
      </c>
      <c r="O26" s="329">
        <v>1.78004513222132</v>
      </c>
      <c r="P26" s="329">
        <v>1.8106018382119342</v>
      </c>
    </row>
    <row r="27">
      <c r="B27" s="275" t="s">
        <v>345</v>
      </c>
      <c r="C27" s="320">
        <v>3.050006284696404</v>
      </c>
      <c r="D27" s="320">
        <v>3.0500047978042475</v>
      </c>
      <c r="E27" s="320">
        <v>3.0499113411626761</v>
      </c>
      <c r="F27" s="320">
        <v>3.0599542375195465</v>
      </c>
      <c r="G27" s="320">
        <v>3.0585748430301178</v>
      </c>
      <c r="H27" s="320">
        <v>3.0699877542855867</v>
      </c>
      <c r="I27" s="320">
        <v>3.2502422332331422</v>
      </c>
      <c r="J27" s="329">
        <v>3.4608404675926114</v>
      </c>
      <c r="K27" s="329">
        <v>3.8769594551846245</v>
      </c>
      <c r="L27" s="329">
        <v>4.2275585400476157</v>
      </c>
      <c r="M27" s="329">
        <v>4.4779644490952286</v>
      </c>
      <c r="N27" s="329">
        <v>4.7740517328287435</v>
      </c>
      <c r="O27" s="329">
        <v>5.0938469562839215</v>
      </c>
      <c r="P27" s="329">
        <v>5.1376140854622054</v>
      </c>
    </row>
    <row r="28">
      <c r="B28" s="275" t="s">
        <v>346</v>
      </c>
      <c r="C28" s="320">
        <v>3.050006284696404</v>
      </c>
      <c r="D28" s="320">
        <v>3.0500047978042475</v>
      </c>
      <c r="E28" s="320">
        <v>3.0499113411626761</v>
      </c>
      <c r="F28" s="320">
        <v>3.0599542375195465</v>
      </c>
      <c r="G28" s="320">
        <v>3.0585748430301178</v>
      </c>
      <c r="H28" s="320">
        <v>3.0699877542855867</v>
      </c>
      <c r="I28" s="320">
        <v>3.0280200110108813</v>
      </c>
      <c r="J28" s="329">
        <v>3.01639602314814</v>
      </c>
      <c r="K28" s="329">
        <v>2.9880705662957308</v>
      </c>
      <c r="L28" s="329">
        <v>2.8942252067142946</v>
      </c>
      <c r="M28" s="329">
        <v>2.4779644490952273</v>
      </c>
      <c r="N28" s="329">
        <v>2.7740517328287408</v>
      </c>
      <c r="O28" s="329">
        <v>3.0938469562839193</v>
      </c>
      <c r="P28" s="329">
        <v>3.1376140854622037</v>
      </c>
    </row>
    <row r="29">
      <c r="B29" s="275" t="s">
        <v>347</v>
      </c>
      <c r="C29" s="320">
        <v>0.050036284677492236</v>
      </c>
      <c r="D29" s="320">
        <v>0.075004797804405943</v>
      </c>
      <c r="E29" s="320">
        <v>0.12491134116263908</v>
      </c>
      <c r="F29" s="320">
        <v>0.20995423751957176</v>
      </c>
      <c r="G29" s="320">
        <v>0.28357484303008973</v>
      </c>
      <c r="H29" s="320">
        <v>0.36998775428561986</v>
      </c>
      <c r="I29" s="320">
        <v>0.85024223323313042</v>
      </c>
      <c r="J29" s="329">
        <v>1.3608404675926202</v>
      </c>
      <c r="K29" s="329">
        <v>2.3769594551846138</v>
      </c>
      <c r="L29" s="329">
        <v>3.3275585400476246</v>
      </c>
      <c r="M29" s="329">
        <v>4.4779644490952286</v>
      </c>
      <c r="N29" s="329">
        <v>4.7740517328287435</v>
      </c>
      <c r="O29" s="329">
        <v>5.0938469562839215</v>
      </c>
      <c r="P29" s="329">
        <v>5.1376140854622054</v>
      </c>
    </row>
    <row r="41"/>
    <row r="42">
      <c r="A42" s="267" t="s">
        <v>348</v>
      </c>
    </row>
    <row r="43">
      <c r="A43" s="244" t="s">
        <v>349</v>
      </c>
    </row>
    <row r="44">
      <c r="A44" s="244" t="s">
        <v>350</v>
      </c>
    </row>
    <row r="45">
      <c r="A45" s="244" t="s">
        <v>351</v>
      </c>
    </row>
    <row r="46">
      <c r="A46" s="244" t="s">
        <v>352</v>
      </c>
    </row>
    <row r="47">
      <c r="A47" s="244" t="s">
        <v>353</v>
      </c>
    </row>
    <row r="50">
      <c r="A50" s="267" t="s">
        <v>354</v>
      </c>
    </row>
    <row r="51">
      <c r="A51" s="334" t="s">
        <v>355</v>
      </c>
      <c r="B51" s="335">
        <v>44377</v>
      </c>
      <c r="C51" s="335">
        <v>44407</v>
      </c>
      <c r="D51" s="335">
        <v>44438</v>
      </c>
      <c r="E51" s="335">
        <v>44469</v>
      </c>
      <c r="F51" s="335">
        <v>44499</v>
      </c>
      <c r="G51" s="335">
        <v>44530</v>
      </c>
      <c r="H51" s="335">
        <v>44560</v>
      </c>
      <c r="I51" s="335">
        <v>44591</v>
      </c>
      <c r="J51" s="335">
        <v>44620</v>
      </c>
      <c r="K51" s="335">
        <v>44650</v>
      </c>
      <c r="L51" s="335">
        <v>44681</v>
      </c>
      <c r="M51" s="335">
        <v>44711</v>
      </c>
      <c r="N51" s="335">
        <v>44742</v>
      </c>
      <c r="O51" s="335">
        <v>44772</v>
      </c>
      <c r="P51" s="335">
        <v>44803</v>
      </c>
      <c r="Q51" s="335">
        <v>44834</v>
      </c>
      <c r="R51" s="335">
        <v>44864</v>
      </c>
      <c r="S51" s="335">
        <v>44895</v>
      </c>
      <c r="T51" s="335">
        <v>44925</v>
      </c>
      <c r="U51" s="335">
        <v>44956</v>
      </c>
      <c r="V51" s="335">
        <v>44985</v>
      </c>
      <c r="W51" s="335">
        <v>45015</v>
      </c>
      <c r="X51" s="335">
        <v>45046</v>
      </c>
      <c r="Y51" s="335">
        <v>45076</v>
      </c>
      <c r="Z51" s="335">
        <v>45107</v>
      </c>
    </row>
    <row r="52">
      <c r="A52" s="336" t="s">
        <v>356</v>
      </c>
    </row>
    <row r="53">
      <c r="A53" s="337" t="s">
        <v>357</v>
      </c>
      <c r="B53" s="338">
        <v>10.049999691545963</v>
      </c>
      <c r="C53" s="338">
        <v>0</v>
      </c>
      <c r="D53" s="338">
        <v>0</v>
      </c>
      <c r="E53" s="338">
        <v>0</v>
      </c>
      <c r="F53" s="338">
        <v>0</v>
      </c>
      <c r="G53" s="338">
        <v>0</v>
      </c>
      <c r="H53" s="338">
        <v>0</v>
      </c>
      <c r="I53" s="338">
        <v>0</v>
      </c>
      <c r="J53" s="339">
        <v>0</v>
      </c>
      <c r="K53" s="339">
        <v>0</v>
      </c>
      <c r="L53" s="339">
        <v>0</v>
      </c>
      <c r="M53" s="339">
        <v>0</v>
      </c>
      <c r="N53" s="339">
        <v>0</v>
      </c>
      <c r="O53" s="339">
        <v>0</v>
      </c>
      <c r="P53" s="339">
        <v>0</v>
      </c>
      <c r="Q53" s="339">
        <v>0</v>
      </c>
      <c r="R53" s="339">
        <v>0</v>
      </c>
      <c r="S53" s="339">
        <v>0</v>
      </c>
      <c r="T53" s="339">
        <v>0</v>
      </c>
      <c r="U53" s="339">
        <v>0</v>
      </c>
      <c r="V53" s="339">
        <v>0</v>
      </c>
      <c r="W53" s="339">
        <v>0</v>
      </c>
      <c r="X53" s="339">
        <v>0</v>
      </c>
      <c r="Y53" s="339">
        <v>0</v>
      </c>
      <c r="Z53" s="339">
        <v>0</v>
      </c>
    </row>
    <row r="54">
      <c r="A54" s="337" t="s">
        <v>358</v>
      </c>
      <c r="B54" s="338">
        <v>10.049999691545963</v>
      </c>
      <c r="C54" s="338">
        <v>0</v>
      </c>
      <c r="D54" s="338">
        <v>0</v>
      </c>
      <c r="E54" s="338">
        <v>0</v>
      </c>
      <c r="F54" s="338">
        <v>0</v>
      </c>
      <c r="G54" s="338">
        <v>0</v>
      </c>
      <c r="H54" s="338">
        <v>0</v>
      </c>
      <c r="I54" s="338">
        <v>0</v>
      </c>
      <c r="J54" s="339">
        <v>0</v>
      </c>
      <c r="K54" s="339">
        <v>0</v>
      </c>
      <c r="L54" s="339">
        <v>0</v>
      </c>
      <c r="M54" s="339">
        <v>0</v>
      </c>
      <c r="N54" s="339">
        <v>0</v>
      </c>
      <c r="O54" s="339">
        <v>0</v>
      </c>
      <c r="P54" s="339">
        <v>0</v>
      </c>
      <c r="Q54" s="339">
        <v>0</v>
      </c>
      <c r="R54" s="339">
        <v>0</v>
      </c>
      <c r="S54" s="339">
        <v>0</v>
      </c>
      <c r="T54" s="339">
        <v>0</v>
      </c>
      <c r="U54" s="339">
        <v>0</v>
      </c>
      <c r="V54" s="339">
        <v>0</v>
      </c>
      <c r="W54" s="339">
        <v>0</v>
      </c>
      <c r="X54" s="339">
        <v>0</v>
      </c>
      <c r="Y54" s="339">
        <v>0</v>
      </c>
      <c r="Z54" s="339">
        <v>0</v>
      </c>
    </row>
    <row r="55">
      <c r="A55" s="337" t="s">
        <v>359</v>
      </c>
      <c r="B55" s="338">
        <v>10.049999691545963</v>
      </c>
      <c r="C55" s="338">
        <v>16.700056449498589</v>
      </c>
      <c r="D55" s="338">
        <v>16.497809930446753</v>
      </c>
      <c r="E55" s="338">
        <v>15.399538605478547</v>
      </c>
      <c r="F55" s="338">
        <v>15.185860385351083</v>
      </c>
      <c r="G55" s="338">
        <v>16.711217878519115</v>
      </c>
      <c r="H55" s="338">
        <v>18.713376958054784</v>
      </c>
      <c r="I55" s="338">
        <v>18.282879501045198</v>
      </c>
      <c r="J55" s="339">
        <v>18.546649342504455</v>
      </c>
      <c r="K55" s="339">
        <v>19.6005276304849</v>
      </c>
      <c r="L55" s="339">
        <v>22.320781852727382</v>
      </c>
      <c r="M55" s="339">
        <v>32.282228174483151</v>
      </c>
      <c r="N55" s="339">
        <v>37.876998531290525</v>
      </c>
      <c r="O55" s="339">
        <v>37.592214110546927</v>
      </c>
      <c r="P55" s="339">
        <v>37.529271844898219</v>
      </c>
      <c r="Q55" s="339">
        <v>37.746794869189664</v>
      </c>
      <c r="R55" s="339">
        <v>38.4228239680372</v>
      </c>
      <c r="S55" s="339">
        <v>40.159478000741792</v>
      </c>
      <c r="T55" s="339">
        <v>43.249915175782668</v>
      </c>
      <c r="U55" s="339">
        <v>46.571902610884784</v>
      </c>
      <c r="V55" s="339">
        <v>51.3179409756271</v>
      </c>
      <c r="W55" s="339">
        <v>57.4782633689982</v>
      </c>
      <c r="X55" s="339">
        <v>63.9457276387082</v>
      </c>
      <c r="Y55" s="339">
        <v>72.003691076007613</v>
      </c>
      <c r="Z55" s="339">
        <v>79.833357052092538</v>
      </c>
    </row>
    <row r="56">
      <c r="A56" s="337" t="s">
        <v>360</v>
      </c>
      <c r="B56" s="338">
        <v>10.049999691545963</v>
      </c>
      <c r="C56" s="338">
        <v>115.05714981562842</v>
      </c>
      <c r="D56" s="338">
        <v>114.85753392243881</v>
      </c>
      <c r="E56" s="338">
        <v>113.76200350675289</v>
      </c>
      <c r="F56" s="338">
        <v>113.54744928168641</v>
      </c>
      <c r="G56" s="338">
        <v>115.07006706199456</v>
      </c>
      <c r="H56" s="338">
        <v>117.06216027429515</v>
      </c>
      <c r="I56" s="338">
        <v>116.62791316844751</v>
      </c>
      <c r="J56" s="339">
        <v>116.89982091988546</v>
      </c>
      <c r="K56" s="339">
        <v>117.94377077302505</v>
      </c>
      <c r="L56" s="339">
        <v>120.65467315866536</v>
      </c>
      <c r="M56" s="339">
        <v>130.57944101015715</v>
      </c>
      <c r="N56" s="339">
        <v>136.14667238815665</v>
      </c>
      <c r="O56" s="339">
        <v>135.86306934352564</v>
      </c>
      <c r="P56" s="339">
        <v>135.80039187135921</v>
      </c>
      <c r="Q56" s="339">
        <v>136.0170211761465</v>
      </c>
      <c r="R56" s="339">
        <v>136.68787334391121</v>
      </c>
      <c r="S56" s="339">
        <v>138.42218979794194</v>
      </c>
      <c r="T56" s="339">
        <v>141.50248105591948</v>
      </c>
      <c r="U56" s="339">
        <v>144.79788691212679</v>
      </c>
      <c r="V56" s="339">
        <v>149.53491704560656</v>
      </c>
      <c r="W56" s="339">
        <v>155.66417689125802</v>
      </c>
      <c r="X56" s="339">
        <v>162.10786759939558</v>
      </c>
      <c r="Y56" s="339">
        <v>170.132591624649</v>
      </c>
      <c r="Z56" s="339">
        <v>177.93699497375238</v>
      </c>
    </row>
    <row r="57">
      <c r="A57" s="337" t="s">
        <v>361</v>
      </c>
      <c r="B57" s="338">
        <v>10.049999691545963</v>
      </c>
      <c r="C57" s="338">
        <v>213.00920095737246</v>
      </c>
      <c r="D57" s="338">
        <v>212.81486888206675</v>
      </c>
      <c r="E57" s="338">
        <v>211.71937751389811</v>
      </c>
      <c r="F57" s="338">
        <v>211.50127820780833</v>
      </c>
      <c r="G57" s="338">
        <v>213.02653510833491</v>
      </c>
      <c r="H57" s="338">
        <v>215.00597661050654</v>
      </c>
      <c r="I57" s="338">
        <v>214.55998434525989</v>
      </c>
      <c r="J57" s="339">
        <v>214.85333955299674</v>
      </c>
      <c r="K57" s="339">
        <v>215.87942059091341</v>
      </c>
      <c r="L57" s="339">
        <v>218.58373234708907</v>
      </c>
      <c r="M57" s="339">
        <v>228.47750467046879</v>
      </c>
      <c r="N57" s="339">
        <v>234.01209567065624</v>
      </c>
      <c r="O57" s="339">
        <v>233.72966325177058</v>
      </c>
      <c r="P57" s="339">
        <v>233.66724813046608</v>
      </c>
      <c r="Q57" s="339">
        <v>233.88299177095954</v>
      </c>
      <c r="R57" s="339">
        <v>234.54603945192929</v>
      </c>
      <c r="S57" s="339">
        <v>236.28338827470589</v>
      </c>
      <c r="T57" s="339">
        <v>239.35629937825564</v>
      </c>
      <c r="U57" s="339">
        <v>242.61199611030546</v>
      </c>
      <c r="V57" s="339">
        <v>247.35079252074974</v>
      </c>
      <c r="W57" s="339">
        <v>253.44392551791813</v>
      </c>
      <c r="X57" s="339">
        <v>259.8667300737178</v>
      </c>
      <c r="Y57" s="339">
        <v>267.85851547599555</v>
      </c>
      <c r="Z57" s="339">
        <v>275.64322505139427</v>
      </c>
    </row>
    <row r="58">
      <c r="A58" s="337" t="s">
        <v>362</v>
      </c>
      <c r="B58" s="338">
        <v>10.049999691545963</v>
      </c>
      <c r="C58" s="338">
        <v>310.55986902851708</v>
      </c>
      <c r="D58" s="338">
        <v>310.37343919647583</v>
      </c>
      <c r="E58" s="338">
        <v>309.27532045928558</v>
      </c>
      <c r="F58" s="338">
        <v>309.05104212938414</v>
      </c>
      <c r="G58" s="338">
        <v>310.58424629510256</v>
      </c>
      <c r="H58" s="338">
        <v>312.54848407215439</v>
      </c>
      <c r="I58" s="338">
        <v>312.08285679555638</v>
      </c>
      <c r="J58" s="339">
        <v>312.41079385496488</v>
      </c>
      <c r="K58" s="339">
        <v>313.41116972296845</v>
      </c>
      <c r="L58" s="339">
        <v>316.11161564423696</v>
      </c>
      <c r="M58" s="339">
        <v>325.98000077518304</v>
      </c>
      <c r="N58" s="339">
        <v>331.47691650079508</v>
      </c>
      <c r="O58" s="339">
        <v>331.19564410803309</v>
      </c>
      <c r="P58" s="339">
        <v>331.13348892959561</v>
      </c>
      <c r="Q58" s="339">
        <v>331.34835484930181</v>
      </c>
      <c r="R58" s="339">
        <v>332.00100501918735</v>
      </c>
      <c r="S58" s="339">
        <v>333.74668564156974</v>
      </c>
      <c r="T58" s="339">
        <v>336.81494619158264</v>
      </c>
      <c r="U58" s="339">
        <v>340.0179787335951</v>
      </c>
      <c r="V58" s="339">
        <v>344.76917387439187</v>
      </c>
      <c r="W58" s="339">
        <v>350.82118195219761</v>
      </c>
      <c r="X58" s="339">
        <v>357.22594963348308</v>
      </c>
      <c r="Y58" s="339">
        <v>365.18509301416856</v>
      </c>
      <c r="Z58" s="339">
        <v>372.95560474920916</v>
      </c>
    </row>
    <row r="59">
      <c r="A59" s="337" t="s">
        <v>363</v>
      </c>
      <c r="B59" s="338">
        <v>10.049999691545963</v>
      </c>
      <c r="C59" s="338">
        <v>407.71276231454721</v>
      </c>
      <c r="D59" s="338">
        <v>407.53681896431806</v>
      </c>
      <c r="E59" s="338">
        <v>406.43344129424707</v>
      </c>
      <c r="F59" s="338">
        <v>406.2003845433041</v>
      </c>
      <c r="G59" s="338">
        <v>407.74677461308312</v>
      </c>
      <c r="H59" s="338">
        <v>409.69328991598928</v>
      </c>
      <c r="I59" s="338">
        <v>409.20024166292785</v>
      </c>
      <c r="J59" s="339">
        <v>409.57572274761873</v>
      </c>
      <c r="K59" s="339">
        <v>410.54265938293963</v>
      </c>
      <c r="L59" s="339">
        <v>413.24192846259467</v>
      </c>
      <c r="M59" s="339">
        <v>423.090461383272</v>
      </c>
      <c r="N59" s="339">
        <v>428.54473233969094</v>
      </c>
      <c r="O59" s="339">
        <v>428.2646095208944</v>
      </c>
      <c r="P59" s="339">
        <v>428.20271191135339</v>
      </c>
      <c r="Q59" s="339">
        <v>428.41670794416439</v>
      </c>
      <c r="R59" s="339">
        <v>429.05640153448337</v>
      </c>
      <c r="S59" s="339">
        <v>430.81564404810223</v>
      </c>
      <c r="T59" s="339">
        <v>433.88194808786989</v>
      </c>
      <c r="U59" s="339">
        <v>437.01953097767426</v>
      </c>
      <c r="V59" s="339">
        <v>441.79361762612081</v>
      </c>
      <c r="W59" s="339">
        <v>447.79956784667371</v>
      </c>
      <c r="X59" s="339">
        <v>454.18911044403052</v>
      </c>
      <c r="Y59" s="339">
        <v>462.11590429384052</v>
      </c>
      <c r="Z59" s="339">
        <v>469.87764242233538</v>
      </c>
    </row>
    <row r="60">
      <c r="A60" s="337" t="s">
        <v>364</v>
      </c>
      <c r="B60" s="338">
        <v>10.049999691545963</v>
      </c>
      <c r="C60" s="338">
        <v>0</v>
      </c>
      <c r="D60" s="338">
        <v>0</v>
      </c>
      <c r="E60" s="338">
        <v>0</v>
      </c>
      <c r="F60" s="338">
        <v>0</v>
      </c>
      <c r="G60" s="338">
        <v>0</v>
      </c>
      <c r="H60" s="338">
        <v>0</v>
      </c>
      <c r="I60" s="338">
        <v>0</v>
      </c>
      <c r="J60" s="339">
        <v>0</v>
      </c>
      <c r="K60" s="339">
        <v>0</v>
      </c>
      <c r="L60" s="339">
        <v>0</v>
      </c>
      <c r="M60" s="339">
        <v>0</v>
      </c>
      <c r="N60" s="339">
        <v>0</v>
      </c>
      <c r="O60" s="339">
        <v>0</v>
      </c>
      <c r="P60" s="339">
        <v>0</v>
      </c>
      <c r="Q60" s="339">
        <v>0</v>
      </c>
      <c r="R60" s="339">
        <v>0</v>
      </c>
      <c r="S60" s="339">
        <v>0</v>
      </c>
      <c r="T60" s="339">
        <v>0</v>
      </c>
      <c r="U60" s="339">
        <v>0</v>
      </c>
      <c r="V60" s="339">
        <v>0</v>
      </c>
      <c r="W60" s="339">
        <v>0</v>
      </c>
      <c r="X60" s="339">
        <v>0</v>
      </c>
      <c r="Y60" s="339">
        <v>0</v>
      </c>
      <c r="Z60" s="339">
        <v>0</v>
      </c>
    </row>
    <row r="61">
      <c r="A61" s="337" t="s">
        <v>365</v>
      </c>
      <c r="B61" s="338">
        <v>10.049999691545963</v>
      </c>
      <c r="C61" s="338">
        <v>96.809097397384321</v>
      </c>
      <c r="D61" s="338">
        <v>145.87353994273892</v>
      </c>
      <c r="E61" s="338">
        <v>195.5808720717572</v>
      </c>
      <c r="F61" s="338">
        <v>241.26284937359785</v>
      </c>
      <c r="G61" s="338">
        <v>292.65879861238295</v>
      </c>
      <c r="H61" s="338">
        <v>346.82704703434</v>
      </c>
      <c r="I61" s="338">
        <v>390.43141288047883</v>
      </c>
      <c r="J61" s="339">
        <v>439.64768401403182</v>
      </c>
      <c r="K61" s="339">
        <v>490.97255124274972</v>
      </c>
      <c r="L61" s="339">
        <v>540.79923934617443</v>
      </c>
      <c r="M61" s="339">
        <v>555.21066217794566</v>
      </c>
      <c r="N61" s="339">
        <v>331.47691650079508</v>
      </c>
      <c r="O61" s="339">
        <v>331.19564410803309</v>
      </c>
      <c r="P61" s="339">
        <v>331.13348892959561</v>
      </c>
      <c r="Q61" s="339">
        <v>331.34835484930181</v>
      </c>
      <c r="R61" s="339">
        <v>332.00100501925704</v>
      </c>
      <c r="S61" s="339">
        <v>333.74668564156974</v>
      </c>
      <c r="T61" s="339">
        <v>336.81494619150584</v>
      </c>
      <c r="U61" s="339">
        <v>340.0179787335951</v>
      </c>
      <c r="V61" s="339">
        <v>344.76917387439187</v>
      </c>
      <c r="W61" s="339">
        <v>350.82118195219761</v>
      </c>
      <c r="X61" s="339">
        <v>357.22594963348308</v>
      </c>
      <c r="Y61" s="339">
        <v>365.18509301416856</v>
      </c>
      <c r="Z61" s="339">
        <v>372.95560474920916</v>
      </c>
    </row>
    <row r="62">
      <c r="A62" s="337" t="s">
        <v>366</v>
      </c>
      <c r="B62" s="338">
        <v>10.049999691545963</v>
      </c>
      <c r="C62" s="338">
        <v>305.2779134796055</v>
      </c>
      <c r="D62" s="338">
        <v>301.83613037031608</v>
      </c>
      <c r="E62" s="338">
        <v>297.37682506851723</v>
      </c>
      <c r="F62" s="338">
        <v>294.11181941061585</v>
      </c>
      <c r="G62" s="338">
        <v>292.33367812960427</v>
      </c>
      <c r="H62" s="338">
        <v>290.83091578002382</v>
      </c>
      <c r="I62" s="338">
        <v>287.43563072913724</v>
      </c>
      <c r="J62" s="339">
        <v>284.49669741355763</v>
      </c>
      <c r="K62" s="339">
        <v>282.14159058601</v>
      </c>
      <c r="L62" s="339">
        <v>281.69120795414824</v>
      </c>
      <c r="M62" s="339">
        <v>288.24978733176988</v>
      </c>
      <c r="N62" s="339">
        <v>290.34145823396852</v>
      </c>
      <c r="O62" s="339">
        <v>287.07164079994038</v>
      </c>
      <c r="P62" s="339">
        <v>283.70058385989051</v>
      </c>
      <c r="Q62" s="339">
        <v>280.499708689071</v>
      </c>
      <c r="R62" s="339">
        <v>278.11497194085848</v>
      </c>
      <c r="S62" s="339">
        <v>276.54327640403073</v>
      </c>
      <c r="T62" s="339">
        <v>276.03258610041968</v>
      </c>
      <c r="U62" s="339">
        <v>276.43663222768629</v>
      </c>
      <c r="V62" s="339">
        <v>277.96842704145115</v>
      </c>
      <c r="W62" s="339">
        <v>280.62382733245721</v>
      </c>
      <c r="X62" s="339">
        <v>283.98869905936266</v>
      </c>
      <c r="Y62" s="339">
        <v>288.65029483157838</v>
      </c>
      <c r="Z62" s="339">
        <v>292.7893771499277</v>
      </c>
    </row>
    <row r="63">
      <c r="A63" s="337" t="s">
        <v>367</v>
      </c>
      <c r="B63" s="338">
        <v>10.049999691545963</v>
      </c>
      <c r="C63" s="338">
        <v>24.719817726449261</v>
      </c>
      <c r="D63" s="338">
        <v>29.457729219768158</v>
      </c>
      <c r="E63" s="338">
        <v>33.461057523759635</v>
      </c>
      <c r="F63" s="338">
        <v>37.862302702771977</v>
      </c>
      <c r="G63" s="338">
        <v>44.4064043079469</v>
      </c>
      <c r="H63" s="338">
        <v>51.66797286392385</v>
      </c>
      <c r="I63" s="338">
        <v>55.687127836535126</v>
      </c>
      <c r="J63" s="339">
        <v>60.888191630920474</v>
      </c>
      <c r="K63" s="339">
        <v>67.036104860492017</v>
      </c>
      <c r="L63" s="339">
        <v>74.5263273622514</v>
      </c>
      <c r="M63" s="339">
        <v>89.492798619305134</v>
      </c>
      <c r="N63" s="339">
        <v>100.25151317303848</v>
      </c>
      <c r="O63" s="339">
        <v>104.49091543082963</v>
      </c>
      <c r="P63" s="339">
        <v>109.43596138220931</v>
      </c>
      <c r="Q63" s="339">
        <v>114.82188396133596</v>
      </c>
      <c r="R63" s="339">
        <v>120.09781873150006</v>
      </c>
      <c r="S63" s="339">
        <v>126.84120070536916</v>
      </c>
      <c r="T63" s="339">
        <v>135.33722481389259</v>
      </c>
      <c r="U63" s="339">
        <v>142.9183451554222</v>
      </c>
      <c r="V63" s="339">
        <v>152.50684483976818</v>
      </c>
      <c r="W63" s="339">
        <v>163.81093774273069</v>
      </c>
      <c r="X63" s="339">
        <v>174.86416335738474</v>
      </c>
      <c r="Y63" s="339">
        <v>187.90186906098148</v>
      </c>
      <c r="Z63" s="339">
        <v>201.20119148383569</v>
      </c>
    </row>
    <row r="64">
      <c r="A64" s="336" t="s">
        <v>368</v>
      </c>
    </row>
    <row r="65">
      <c r="A65" s="337" t="s">
        <v>357</v>
      </c>
      <c r="B65" s="338">
        <v>14.575000386685133</v>
      </c>
      <c r="C65" s="338">
        <v>0</v>
      </c>
      <c r="D65" s="338">
        <v>0</v>
      </c>
      <c r="E65" s="338">
        <v>0</v>
      </c>
      <c r="F65" s="338">
        <v>0</v>
      </c>
      <c r="G65" s="338">
        <v>0</v>
      </c>
      <c r="H65" s="338">
        <v>0</v>
      </c>
      <c r="I65" s="338">
        <v>0</v>
      </c>
      <c r="J65" s="339">
        <v>0</v>
      </c>
      <c r="K65" s="339">
        <v>0</v>
      </c>
      <c r="L65" s="339">
        <v>0</v>
      </c>
      <c r="M65" s="339">
        <v>0</v>
      </c>
      <c r="N65" s="339">
        <v>0</v>
      </c>
      <c r="O65" s="339">
        <v>0</v>
      </c>
      <c r="P65" s="339">
        <v>0</v>
      </c>
      <c r="Q65" s="339">
        <v>0</v>
      </c>
      <c r="R65" s="339">
        <v>0</v>
      </c>
      <c r="S65" s="339">
        <v>0</v>
      </c>
      <c r="T65" s="339">
        <v>0</v>
      </c>
      <c r="U65" s="339">
        <v>0</v>
      </c>
      <c r="V65" s="339">
        <v>0</v>
      </c>
      <c r="W65" s="339">
        <v>0</v>
      </c>
      <c r="X65" s="339">
        <v>0</v>
      </c>
      <c r="Y65" s="339">
        <v>0</v>
      </c>
      <c r="Z65" s="339">
        <v>0</v>
      </c>
    </row>
    <row r="66">
      <c r="A66" s="337" t="s">
        <v>358</v>
      </c>
      <c r="B66" s="338">
        <v>14.575000386685133</v>
      </c>
      <c r="C66" s="338">
        <v>0</v>
      </c>
      <c r="D66" s="338">
        <v>0</v>
      </c>
      <c r="E66" s="338">
        <v>0</v>
      </c>
      <c r="F66" s="338">
        <v>0</v>
      </c>
      <c r="G66" s="338">
        <v>0</v>
      </c>
      <c r="H66" s="338">
        <v>0</v>
      </c>
      <c r="I66" s="338">
        <v>0</v>
      </c>
      <c r="J66" s="339">
        <v>0</v>
      </c>
      <c r="K66" s="339">
        <v>0</v>
      </c>
      <c r="L66" s="339">
        <v>0</v>
      </c>
      <c r="M66" s="339">
        <v>0</v>
      </c>
      <c r="N66" s="339">
        <v>0</v>
      </c>
      <c r="O66" s="339">
        <v>0</v>
      </c>
      <c r="P66" s="339">
        <v>0</v>
      </c>
      <c r="Q66" s="339">
        <v>0</v>
      </c>
      <c r="R66" s="339">
        <v>0</v>
      </c>
      <c r="S66" s="339">
        <v>0</v>
      </c>
      <c r="T66" s="339">
        <v>0</v>
      </c>
      <c r="U66" s="339">
        <v>0</v>
      </c>
      <c r="V66" s="339">
        <v>0</v>
      </c>
      <c r="W66" s="339">
        <v>0</v>
      </c>
      <c r="X66" s="339">
        <v>0</v>
      </c>
      <c r="Y66" s="339">
        <v>0</v>
      </c>
      <c r="Z66" s="339">
        <v>0</v>
      </c>
    </row>
    <row r="67">
      <c r="A67" s="337" t="s">
        <v>359</v>
      </c>
      <c r="B67" s="338">
        <v>14.575000386685133</v>
      </c>
      <c r="C67" s="338">
        <v>16.208351285004511</v>
      </c>
      <c r="D67" s="338">
        <v>15.723067440555699</v>
      </c>
      <c r="E67" s="338">
        <v>15.835307821003759</v>
      </c>
      <c r="F67" s="338">
        <v>16.881771091851416</v>
      </c>
      <c r="G67" s="338">
        <v>17.883165898064966</v>
      </c>
      <c r="H67" s="338">
        <v>18.528542353712773</v>
      </c>
      <c r="I67" s="338">
        <v>18.782326203230998</v>
      </c>
      <c r="J67" s="339">
        <v>20.068481616322096</v>
      </c>
      <c r="K67" s="339">
        <v>24.99706292258022</v>
      </c>
      <c r="L67" s="339">
        <v>30.772763976245852</v>
      </c>
      <c r="M67" s="339">
        <v>35.790814681239084</v>
      </c>
      <c r="N67" s="339">
        <v>37.6755951996052</v>
      </c>
      <c r="O67" s="339">
        <v>37.627178704948349</v>
      </c>
      <c r="P67" s="339">
        <v>37.901301546579333</v>
      </c>
      <c r="Q67" s="339">
        <v>38.855199012913452</v>
      </c>
      <c r="R67" s="339">
        <v>40.522384884799</v>
      </c>
      <c r="S67" s="339">
        <v>43.105513183504961</v>
      </c>
      <c r="T67" s="339">
        <v>47.218506812592608</v>
      </c>
      <c r="U67" s="339">
        <v>51.750387990682661</v>
      </c>
      <c r="V67" s="339">
        <v>57.442507633321483</v>
      </c>
      <c r="W67" s="339">
        <v>64.932223424155509</v>
      </c>
      <c r="X67" s="339">
        <v>71.660189092167045</v>
      </c>
      <c r="Y67" s="339">
        <v>79.06450830790746</v>
      </c>
      <c r="Z67" s="339">
        <v>85.4067180287229</v>
      </c>
    </row>
    <row r="68">
      <c r="A68" s="337" t="s">
        <v>360</v>
      </c>
      <c r="B68" s="338">
        <v>14.575000386685133</v>
      </c>
      <c r="C68" s="338">
        <v>114.67649494354811</v>
      </c>
      <c r="D68" s="338">
        <v>114.19063463826468</v>
      </c>
      <c r="E68" s="338">
        <v>114.30437320880894</v>
      </c>
      <c r="F68" s="338">
        <v>115.34825339161456</v>
      </c>
      <c r="G68" s="338">
        <v>116.3435085029022</v>
      </c>
      <c r="H68" s="338">
        <v>116.98725683418468</v>
      </c>
      <c r="I68" s="338">
        <v>117.23854231157085</v>
      </c>
      <c r="J68" s="339">
        <v>118.52709816378066</v>
      </c>
      <c r="K68" s="339">
        <v>123.44351295880698</v>
      </c>
      <c r="L68" s="339">
        <v>129.20495453521673</v>
      </c>
      <c r="M68" s="339">
        <v>134.21061528167039</v>
      </c>
      <c r="N68" s="339">
        <v>136.09074592627641</v>
      </c>
      <c r="O68" s="339">
        <v>136.04245365199574</v>
      </c>
      <c r="P68" s="339">
        <v>136.31352491376416</v>
      </c>
      <c r="Q68" s="339">
        <v>137.26744982630808</v>
      </c>
      <c r="R68" s="339">
        <v>138.93052265177568</v>
      </c>
      <c r="S68" s="339">
        <v>141.50223564922092</v>
      </c>
      <c r="T68" s="339">
        <v>145.604854307453</v>
      </c>
      <c r="U68" s="339">
        <v>150.12254731621351</v>
      </c>
      <c r="V68" s="339">
        <v>155.80888200993246</v>
      </c>
      <c r="W68" s="339">
        <v>163.28010684322675</v>
      </c>
      <c r="X68" s="339">
        <v>169.99146126859296</v>
      </c>
      <c r="Y68" s="339">
        <v>177.38799421679778</v>
      </c>
      <c r="Z68" s="339">
        <v>183.70405588952272</v>
      </c>
    </row>
    <row r="69">
      <c r="A69" s="337" t="s">
        <v>361</v>
      </c>
      <c r="B69" s="338">
        <v>14.575000386685133</v>
      </c>
      <c r="C69" s="338">
        <v>212.90220242405292</v>
      </c>
      <c r="D69" s="338">
        <v>212.41308557415417</v>
      </c>
      <c r="E69" s="338">
        <v>212.53099558255161</v>
      </c>
      <c r="F69" s="338">
        <v>213.57231181602589</v>
      </c>
      <c r="G69" s="338">
        <v>214.55610448843615</v>
      </c>
      <c r="H69" s="338">
        <v>215.19823684594422</v>
      </c>
      <c r="I69" s="338">
        <v>215.44435870003565</v>
      </c>
      <c r="J69" s="339">
        <v>216.74334911276807</v>
      </c>
      <c r="K69" s="339">
        <v>221.64768754702212</v>
      </c>
      <c r="L69" s="339">
        <v>227.3949753181997</v>
      </c>
      <c r="M69" s="339">
        <v>232.38833793138991</v>
      </c>
      <c r="N69" s="339">
        <v>234.26385313573115</v>
      </c>
      <c r="O69" s="339">
        <v>234.21568412664743</v>
      </c>
      <c r="P69" s="339">
        <v>234.48104353363155</v>
      </c>
      <c r="Q69" s="339">
        <v>235.43767852146223</v>
      </c>
      <c r="R69" s="339">
        <v>237.0966687585765</v>
      </c>
      <c r="S69" s="339">
        <v>239.65168621744988</v>
      </c>
      <c r="T69" s="339">
        <v>243.74400732444153</v>
      </c>
      <c r="U69" s="339">
        <v>248.24493641939264</v>
      </c>
      <c r="V69" s="339">
        <v>253.933574144709</v>
      </c>
      <c r="W69" s="339">
        <v>261.38644504894239</v>
      </c>
      <c r="X69" s="339">
        <v>268.08131133727676</v>
      </c>
      <c r="Y69" s="339">
        <v>275.47815759453732</v>
      </c>
      <c r="Z69" s="339">
        <v>281.76022308718478</v>
      </c>
    </row>
    <row r="70">
      <c r="A70" s="337" t="s">
        <v>362</v>
      </c>
      <c r="B70" s="338">
        <v>14.575000386685133</v>
      </c>
      <c r="C70" s="338">
        <v>310.88726541936512</v>
      </c>
      <c r="D70" s="338">
        <v>310.392238403113</v>
      </c>
      <c r="E70" s="338">
        <v>310.51696671928772</v>
      </c>
      <c r="F70" s="338">
        <v>311.55573790668006</v>
      </c>
      <c r="G70" s="338">
        <v>312.52279800247368</v>
      </c>
      <c r="H70" s="338">
        <v>313.16332638666427</v>
      </c>
      <c r="I70" s="338">
        <v>313.40164593338284</v>
      </c>
      <c r="J70" s="339">
        <v>314.719025287969</v>
      </c>
      <c r="K70" s="339">
        <v>319.6113764029347</v>
      </c>
      <c r="L70" s="339">
        <v>325.34461474080518</v>
      </c>
      <c r="M70" s="339">
        <v>330.32576991605333</v>
      </c>
      <c r="N70" s="339">
        <v>332.19670369019326</v>
      </c>
      <c r="O70" s="339">
        <v>332.14865700347616</v>
      </c>
      <c r="P70" s="339">
        <v>332.4056704883148</v>
      </c>
      <c r="Q70" s="339">
        <v>333.36767169849873</v>
      </c>
      <c r="R70" s="339">
        <v>335.02260943085406</v>
      </c>
      <c r="S70" s="339">
        <v>337.55570317189461</v>
      </c>
      <c r="T70" s="339">
        <v>341.63780319088977</v>
      </c>
      <c r="U70" s="339">
        <v>346.11941807207933</v>
      </c>
      <c r="V70" s="339">
        <v>351.8183664572361</v>
      </c>
      <c r="W70" s="339">
        <v>359.25301877495548</v>
      </c>
      <c r="X70" s="339">
        <v>365.93151851701413</v>
      </c>
      <c r="Y70" s="339">
        <v>373.336698501042</v>
      </c>
      <c r="Z70" s="339">
        <v>379.5769957474123</v>
      </c>
    </row>
    <row r="71">
      <c r="A71" s="337" t="s">
        <v>363</v>
      </c>
      <c r="B71" s="338">
        <v>14.575000386685133</v>
      </c>
      <c r="C71" s="338">
        <v>408.63345363786789</v>
      </c>
      <c r="D71" s="338">
        <v>408.12988892168062</v>
      </c>
      <c r="E71" s="338">
        <v>408.26405641009126</v>
      </c>
      <c r="F71" s="338">
        <v>409.30030122329134</v>
      </c>
      <c r="G71" s="338">
        <v>410.24541046777182</v>
      </c>
      <c r="H71" s="338">
        <v>410.884346731594</v>
      </c>
      <c r="I71" s="338">
        <v>411.11225147687287</v>
      </c>
      <c r="J71" s="339">
        <v>412.45589554458331</v>
      </c>
      <c r="K71" s="339">
        <v>417.33634729165</v>
      </c>
      <c r="L71" s="339">
        <v>423.05563929021656</v>
      </c>
      <c r="M71" s="339">
        <v>428.02467661240314</v>
      </c>
      <c r="N71" s="339">
        <v>429.89106255037916</v>
      </c>
      <c r="O71" s="339">
        <v>429.843137254981</v>
      </c>
      <c r="P71" s="339">
        <v>430.08919658864534</v>
      </c>
      <c r="Q71" s="339">
        <v>431.05919406037924</v>
      </c>
      <c r="R71" s="339">
        <v>432.71010900351007</v>
      </c>
      <c r="S71" s="339">
        <v>435.21610217216386</v>
      </c>
      <c r="T71" s="339">
        <v>439.28805662647085</v>
      </c>
      <c r="U71" s="339">
        <v>443.74783208077122</v>
      </c>
      <c r="V71" s="339">
        <v>449.46501954158759</v>
      </c>
      <c r="W71" s="339">
        <v>456.88158695830828</v>
      </c>
      <c r="X71" s="339">
        <v>463.54384025625416</v>
      </c>
      <c r="Y71" s="339">
        <v>470.965296338208</v>
      </c>
      <c r="Z71" s="339">
        <v>477.156128278194</v>
      </c>
    </row>
    <row r="72">
      <c r="A72" s="337" t="s">
        <v>364</v>
      </c>
      <c r="B72" s="338">
        <v>14.575000386685133</v>
      </c>
      <c r="C72" s="338">
        <v>0</v>
      </c>
      <c r="D72" s="338">
        <v>0</v>
      </c>
      <c r="E72" s="338">
        <v>0</v>
      </c>
      <c r="F72" s="338">
        <v>0</v>
      </c>
      <c r="G72" s="338">
        <v>0</v>
      </c>
      <c r="H72" s="338">
        <v>0</v>
      </c>
      <c r="I72" s="338">
        <v>0</v>
      </c>
      <c r="J72" s="339">
        <v>0</v>
      </c>
      <c r="K72" s="339">
        <v>0</v>
      </c>
      <c r="L72" s="339">
        <v>0</v>
      </c>
      <c r="M72" s="339">
        <v>0</v>
      </c>
      <c r="N72" s="339">
        <v>0</v>
      </c>
      <c r="O72" s="339">
        <v>0</v>
      </c>
      <c r="P72" s="339">
        <v>0</v>
      </c>
      <c r="Q72" s="339">
        <v>0</v>
      </c>
      <c r="R72" s="339">
        <v>0</v>
      </c>
      <c r="S72" s="339">
        <v>0</v>
      </c>
      <c r="T72" s="339">
        <v>0</v>
      </c>
      <c r="U72" s="339">
        <v>0</v>
      </c>
      <c r="V72" s="339">
        <v>0</v>
      </c>
      <c r="W72" s="339">
        <v>0</v>
      </c>
      <c r="X72" s="339">
        <v>0</v>
      </c>
      <c r="Y72" s="339">
        <v>0</v>
      </c>
      <c r="Z72" s="339">
        <v>0</v>
      </c>
    </row>
    <row r="73">
      <c r="A73" s="337" t="s">
        <v>365</v>
      </c>
      <c r="B73" s="338">
        <v>14.575000386685133</v>
      </c>
      <c r="C73" s="338">
        <v>145.72921079055249</v>
      </c>
      <c r="D73" s="338">
        <v>192.95798306542673</v>
      </c>
      <c r="E73" s="338">
        <v>245.61202098868603</v>
      </c>
      <c r="F73" s="338">
        <v>293.50854887109489</v>
      </c>
      <c r="G73" s="338">
        <v>341.30246588831994</v>
      </c>
      <c r="H73" s="338">
        <v>395.18390279739981</v>
      </c>
      <c r="I73" s="338">
        <v>441.35677029471867</v>
      </c>
      <c r="J73" s="339">
        <v>490.26083363619944</v>
      </c>
      <c r="K73" s="339">
        <v>532.06364845935457</v>
      </c>
      <c r="L73" s="339">
        <v>481.57163223554721</v>
      </c>
      <c r="M73" s="339">
        <v>412.9968850976561</v>
      </c>
      <c r="N73" s="339">
        <v>332.19670369019326</v>
      </c>
      <c r="O73" s="339">
        <v>332.14865700345331</v>
      </c>
      <c r="P73" s="339">
        <v>332.4056704883148</v>
      </c>
      <c r="Q73" s="339">
        <v>333.36767169849873</v>
      </c>
      <c r="R73" s="339">
        <v>335.02260943087697</v>
      </c>
      <c r="S73" s="339">
        <v>337.55570317189461</v>
      </c>
      <c r="T73" s="339">
        <v>341.63780319088977</v>
      </c>
      <c r="U73" s="339">
        <v>346.11941807207933</v>
      </c>
      <c r="V73" s="339">
        <v>351.8183664572361</v>
      </c>
      <c r="W73" s="339">
        <v>359.25301877495548</v>
      </c>
      <c r="X73" s="339">
        <v>365.93151851701413</v>
      </c>
      <c r="Y73" s="339">
        <v>373.336698501042</v>
      </c>
      <c r="Z73" s="339">
        <v>379.5769957474123</v>
      </c>
    </row>
    <row r="74">
      <c r="A74" s="337" t="s">
        <v>366</v>
      </c>
      <c r="B74" s="338">
        <v>14.575000386685133</v>
      </c>
      <c r="C74" s="338">
        <v>302.30616391277437</v>
      </c>
      <c r="D74" s="338">
        <v>298.64784774445064</v>
      </c>
      <c r="E74" s="338">
        <v>295.28542509749235</v>
      </c>
      <c r="F74" s="338">
        <v>293.21337367930215</v>
      </c>
      <c r="G74" s="338">
        <v>291.07304933305511</v>
      </c>
      <c r="H74" s="338">
        <v>288.17402186713184</v>
      </c>
      <c r="I74" s="338">
        <v>285.35775944920761</v>
      </c>
      <c r="J74" s="339">
        <v>283.50344670448914</v>
      </c>
      <c r="K74" s="339">
        <v>284.85589018242928</v>
      </c>
      <c r="L74" s="339">
        <v>287.47841358731625</v>
      </c>
      <c r="M74" s="339">
        <v>289.24155618728309</v>
      </c>
      <c r="N74" s="339">
        <v>287.57299627869514</v>
      </c>
      <c r="O74" s="339">
        <v>284.52185327236964</v>
      </c>
      <c r="P74" s="339">
        <v>281.51184794516217</v>
      </c>
      <c r="Q74" s="339">
        <v>278.98358714350007</v>
      </c>
      <c r="R74" s="339">
        <v>277.52797570636449</v>
      </c>
      <c r="S74" s="339">
        <v>276.96085248565294</v>
      </c>
      <c r="T74" s="339">
        <v>277.50420939638025</v>
      </c>
      <c r="U74" s="339">
        <v>278.93567283087276</v>
      </c>
      <c r="V74" s="339">
        <v>281.45363989238126</v>
      </c>
      <c r="W74" s="339">
        <v>285.34978934864961</v>
      </c>
      <c r="X74" s="339">
        <v>289.02627371679051</v>
      </c>
      <c r="Y74" s="339">
        <v>292.92518929046042</v>
      </c>
      <c r="Z74" s="339">
        <v>295.81126249560197</v>
      </c>
    </row>
    <row r="75">
      <c r="A75" s="337" t="s">
        <v>367</v>
      </c>
      <c r="B75" s="338">
        <v>14.575000386685133</v>
      </c>
      <c r="C75" s="338">
        <v>29.1730032581475</v>
      </c>
      <c r="D75" s="338">
        <v>33.4676581821652</v>
      </c>
      <c r="E75" s="338">
        <v>38.84575161921132</v>
      </c>
      <c r="F75" s="338">
        <v>44.590537154043069</v>
      </c>
      <c r="G75" s="338">
        <v>50.2894296762172</v>
      </c>
      <c r="H75" s="338">
        <v>56.280275146996466</v>
      </c>
      <c r="I75" s="338">
        <v>61.149669228815505</v>
      </c>
      <c r="J75" s="339">
        <v>67.215002455574393</v>
      </c>
      <c r="K75" s="339">
        <v>77.487241620521772</v>
      </c>
      <c r="L75" s="339">
        <v>87.958219800604851</v>
      </c>
      <c r="M75" s="339">
        <v>97.833019706651015</v>
      </c>
      <c r="N75" s="339">
        <v>105.0591714712258</v>
      </c>
      <c r="O75" s="339">
        <v>109.54219592187863</v>
      </c>
      <c r="P75" s="339">
        <v>114.75042321991023</v>
      </c>
      <c r="Q75" s="339">
        <v>120.96487833476436</v>
      </c>
      <c r="R75" s="339">
        <v>127.32420157331731</v>
      </c>
      <c r="S75" s="339">
        <v>134.59448009295539</v>
      </c>
      <c r="T75" s="339">
        <v>144.04484234566419</v>
      </c>
      <c r="U75" s="339">
        <v>153.1825523609875</v>
      </c>
      <c r="V75" s="339">
        <v>163.6534236460212</v>
      </c>
      <c r="W75" s="339">
        <v>176.47807656052797</v>
      </c>
      <c r="X75" s="339">
        <v>187.73165228982049</v>
      </c>
      <c r="Y75" s="339">
        <v>200.40176715267731</v>
      </c>
      <c r="Z75" s="339">
        <v>211.81890653763688</v>
      </c>
    </row>
    <row r="76">
      <c r="A76" s="336" t="s">
        <v>369</v>
      </c>
    </row>
    <row r="77">
      <c r="A77" s="337" t="s">
        <v>357</v>
      </c>
      <c r="B77" s="338">
        <v>15.950000379234552</v>
      </c>
      <c r="C77" s="338">
        <v>0.73000090196728706</v>
      </c>
      <c r="D77" s="338">
        <v>0.73000090196728706</v>
      </c>
      <c r="E77" s="338">
        <v>0.73000090196728706</v>
      </c>
      <c r="F77" s="338">
        <v>0.73000090196728706</v>
      </c>
      <c r="G77" s="338">
        <v>0.73000090196728706</v>
      </c>
      <c r="H77" s="338">
        <v>0.73000090196728706</v>
      </c>
      <c r="I77" s="338">
        <v>0.73000090196728706</v>
      </c>
      <c r="J77" s="339">
        <v>0.73000090196728706</v>
      </c>
      <c r="K77" s="339">
        <v>0.73000090196728706</v>
      </c>
      <c r="L77" s="339">
        <v>0.73000090196728706</v>
      </c>
      <c r="M77" s="339">
        <v>0.73000090196728706</v>
      </c>
      <c r="N77" s="339">
        <v>0.73000090196728706</v>
      </c>
      <c r="O77" s="339">
        <v>0.73000090196728706</v>
      </c>
      <c r="P77" s="339">
        <v>0.73000090196728706</v>
      </c>
      <c r="Q77" s="339">
        <v>0.73000090196728706</v>
      </c>
      <c r="R77" s="339">
        <v>0.73000090196728706</v>
      </c>
      <c r="S77" s="339">
        <v>0.73000090196728706</v>
      </c>
      <c r="T77" s="339">
        <v>0.73000090196728706</v>
      </c>
      <c r="U77" s="339">
        <v>0.73000090196728706</v>
      </c>
      <c r="V77" s="339">
        <v>0.73000090196728706</v>
      </c>
      <c r="W77" s="339">
        <v>0.73000090196728706</v>
      </c>
      <c r="X77" s="339">
        <v>0.73000090196728706</v>
      </c>
      <c r="Y77" s="339">
        <v>0.73000090196728706</v>
      </c>
      <c r="Z77" s="339">
        <v>0.73000090196728706</v>
      </c>
    </row>
    <row r="78">
      <c r="A78" s="337" t="s">
        <v>358</v>
      </c>
      <c r="B78" s="338">
        <v>15.950000379234552</v>
      </c>
      <c r="C78" s="338">
        <v>0.73000090196728706</v>
      </c>
      <c r="D78" s="338">
        <v>0.73000090196728706</v>
      </c>
      <c r="E78" s="338">
        <v>0.73000090196728706</v>
      </c>
      <c r="F78" s="338">
        <v>0.73000090196728706</v>
      </c>
      <c r="G78" s="338">
        <v>0.73000090196728706</v>
      </c>
      <c r="H78" s="338">
        <v>0.73000090196728706</v>
      </c>
      <c r="I78" s="338">
        <v>0.73000090196728706</v>
      </c>
      <c r="J78" s="339">
        <v>0.73000090196728706</v>
      </c>
      <c r="K78" s="339">
        <v>0.73000090196728706</v>
      </c>
      <c r="L78" s="339">
        <v>0.73000090196728706</v>
      </c>
      <c r="M78" s="339">
        <v>0.73000090196728706</v>
      </c>
      <c r="N78" s="339">
        <v>0.73000090196728706</v>
      </c>
      <c r="O78" s="339">
        <v>0.73000090196728706</v>
      </c>
      <c r="P78" s="339">
        <v>0.73000090196728706</v>
      </c>
      <c r="Q78" s="339">
        <v>0.73000090196728706</v>
      </c>
      <c r="R78" s="339">
        <v>0.73000090196728706</v>
      </c>
      <c r="S78" s="339">
        <v>0.73000090196728706</v>
      </c>
      <c r="T78" s="339">
        <v>0.73000090196728706</v>
      </c>
      <c r="U78" s="339">
        <v>0.73000090196728706</v>
      </c>
      <c r="V78" s="339">
        <v>0.73000090196728706</v>
      </c>
      <c r="W78" s="339">
        <v>0.73000090196728706</v>
      </c>
      <c r="X78" s="339">
        <v>0.73000090196728706</v>
      </c>
      <c r="Y78" s="339">
        <v>0.73000090196728706</v>
      </c>
      <c r="Z78" s="339">
        <v>0.73000090196728706</v>
      </c>
    </row>
    <row r="79">
      <c r="A79" s="337" t="s">
        <v>359</v>
      </c>
      <c r="B79" s="338">
        <v>15.950000379234552</v>
      </c>
      <c r="C79" s="338">
        <v>17.296201590330103</v>
      </c>
      <c r="D79" s="338">
        <v>17.530684594645741</v>
      </c>
      <c r="E79" s="338">
        <v>17.900835864941357</v>
      </c>
      <c r="F79" s="338">
        <v>18.550283503912983</v>
      </c>
      <c r="G79" s="338">
        <v>19.72236728600814</v>
      </c>
      <c r="H79" s="338">
        <v>22.534197971920108</v>
      </c>
      <c r="I79" s="338">
        <v>25.517761307011622</v>
      </c>
      <c r="J79" s="339">
        <v>28.668826910774911</v>
      </c>
      <c r="K79" s="339">
        <v>32.043927257579369</v>
      </c>
      <c r="L79" s="339">
        <v>34.946053229899931</v>
      </c>
      <c r="M79" s="339">
        <v>37.587531232312593</v>
      </c>
      <c r="N79" s="339">
        <v>39.035713508681212</v>
      </c>
      <c r="O79" s="339">
        <v>39.824265524288222</v>
      </c>
      <c r="P79" s="339">
        <v>41.23956675832558</v>
      </c>
      <c r="Q79" s="339">
        <v>43.744087147152747</v>
      </c>
      <c r="R79" s="339">
        <v>46.799689091683781</v>
      </c>
      <c r="S79" s="339">
        <v>51.114077236869562</v>
      </c>
      <c r="T79" s="339">
        <v>56.941440320726059</v>
      </c>
      <c r="U79" s="339">
        <v>62.64688805276414</v>
      </c>
      <c r="V79" s="339">
        <v>69.215910749734249</v>
      </c>
      <c r="W79" s="339">
        <v>75.868752767680192</v>
      </c>
      <c r="X79" s="339">
        <v>81.867362192551226</v>
      </c>
      <c r="Y79" s="339">
        <v>88.133520123098492</v>
      </c>
      <c r="Z79" s="339">
        <v>93.954540362101227</v>
      </c>
    </row>
    <row r="80">
      <c r="A80" s="337" t="s">
        <v>360</v>
      </c>
      <c r="B80" s="338">
        <v>15.950000379234552</v>
      </c>
      <c r="C80" s="338">
        <v>115.92903999773151</v>
      </c>
      <c r="D80" s="338">
        <v>116.15810954137093</v>
      </c>
      <c r="E80" s="338">
        <v>116.53006357745356</v>
      </c>
      <c r="F80" s="338">
        <v>117.17766655835271</v>
      </c>
      <c r="G80" s="338">
        <v>118.35156942268718</v>
      </c>
      <c r="H80" s="338">
        <v>121.16335990517294</v>
      </c>
      <c r="I80" s="338">
        <v>124.14485378192168</v>
      </c>
      <c r="J80" s="339">
        <v>127.3021213356698</v>
      </c>
      <c r="K80" s="339">
        <v>130.67514895507219</v>
      </c>
      <c r="L80" s="339">
        <v>133.57959040369093</v>
      </c>
      <c r="M80" s="339">
        <v>136.21881382856117</v>
      </c>
      <c r="N80" s="339">
        <v>137.66940933727827</v>
      </c>
      <c r="O80" s="339">
        <v>138.45799479348639</v>
      </c>
      <c r="P80" s="339">
        <v>139.86598817531376</v>
      </c>
      <c r="Q80" s="339">
        <v>142.37292358255672</v>
      </c>
      <c r="R80" s="339">
        <v>145.42586820646568</v>
      </c>
      <c r="S80" s="339">
        <v>149.74278746879156</v>
      </c>
      <c r="T80" s="339">
        <v>155.57004366259653</v>
      </c>
      <c r="U80" s="339">
        <v>161.27234316316631</v>
      </c>
      <c r="V80" s="339">
        <v>167.86035937919064</v>
      </c>
      <c r="W80" s="339">
        <v>174.50037259662804</v>
      </c>
      <c r="X80" s="339">
        <v>180.50257717513125</v>
      </c>
      <c r="Y80" s="339">
        <v>186.77267014281009</v>
      </c>
      <c r="Z80" s="339">
        <v>192.58424473755446</v>
      </c>
    </row>
    <row r="81">
      <c r="A81" s="337" t="s">
        <v>361</v>
      </c>
      <c r="B81" s="338">
        <v>15.950000379234552</v>
      </c>
      <c r="C81" s="338">
        <v>214.56590838172187</v>
      </c>
      <c r="D81" s="338">
        <v>214.78150495569088</v>
      </c>
      <c r="E81" s="338">
        <v>215.15794809667077</v>
      </c>
      <c r="F81" s="338">
        <v>215.80102029048095</v>
      </c>
      <c r="G81" s="338">
        <v>216.97942849675061</v>
      </c>
      <c r="H81" s="338">
        <v>219.79117898466811</v>
      </c>
      <c r="I81" s="338">
        <v>222.76791841310734</v>
      </c>
      <c r="J81" s="339">
        <v>225.93944354245406</v>
      </c>
      <c r="K81" s="339">
        <v>229.30771310837196</v>
      </c>
      <c r="L81" s="339">
        <v>232.21715423583314</v>
      </c>
      <c r="M81" s="339">
        <v>234.85143865223049</v>
      </c>
      <c r="N81" s="339">
        <v>236.30713108731581</v>
      </c>
      <c r="O81" s="339">
        <v>237.09574981401323</v>
      </c>
      <c r="P81" s="339">
        <v>238.4883852382801</v>
      </c>
      <c r="Q81" s="339">
        <v>241.00041896032789</v>
      </c>
      <c r="R81" s="339">
        <v>244.048024250995</v>
      </c>
      <c r="S81" s="339">
        <v>248.37015739710481</v>
      </c>
      <c r="T81" s="339">
        <v>254.1973073675081</v>
      </c>
      <c r="U81" s="339">
        <v>259.893779195499</v>
      </c>
      <c r="V81" s="339">
        <v>266.51686990471484</v>
      </c>
      <c r="W81" s="339">
        <v>273.13333389743593</v>
      </c>
      <c r="X81" s="339">
        <v>279.14181175871767</v>
      </c>
      <c r="Y81" s="339">
        <v>285.41851652572518</v>
      </c>
      <c r="Z81" s="339">
        <v>291.21793781659966</v>
      </c>
    </row>
    <row r="82">
      <c r="A82" s="337" t="s">
        <v>362</v>
      </c>
      <c r="B82" s="338">
        <v>15.950000379234552</v>
      </c>
      <c r="C82" s="338">
        <v>313.20678697169137</v>
      </c>
      <c r="D82" s="338">
        <v>313.40089093252249</v>
      </c>
      <c r="E82" s="338">
        <v>313.78449608453917</v>
      </c>
      <c r="F82" s="338">
        <v>314.42036479310781</v>
      </c>
      <c r="G82" s="338">
        <v>315.60595116878744</v>
      </c>
      <c r="H82" s="338">
        <v>318.417661868869</v>
      </c>
      <c r="I82" s="338">
        <v>321.38697527847216</v>
      </c>
      <c r="J82" s="339">
        <v>324.58077378159845</v>
      </c>
      <c r="K82" s="339">
        <v>327.94161309845714</v>
      </c>
      <c r="L82" s="339">
        <v>330.85872498717856</v>
      </c>
      <c r="M82" s="339">
        <v>333.48539908587065</v>
      </c>
      <c r="N82" s="339">
        <v>334.94885902642642</v>
      </c>
      <c r="O82" s="339">
        <v>335.73751085531575</v>
      </c>
      <c r="P82" s="339">
        <v>337.10677798922245</v>
      </c>
      <c r="Q82" s="339">
        <v>339.626579919407</v>
      </c>
      <c r="R82" s="339">
        <v>342.66617725384992</v>
      </c>
      <c r="S82" s="339">
        <v>346.99619365205649</v>
      </c>
      <c r="T82" s="339">
        <v>352.8232380577976</v>
      </c>
      <c r="U82" s="339">
        <v>358.51121613504557</v>
      </c>
      <c r="V82" s="339">
        <v>365.1853842660704</v>
      </c>
      <c r="W82" s="339">
        <v>371.76763005115453</v>
      </c>
      <c r="X82" s="339">
        <v>377.7850462617813</v>
      </c>
      <c r="Y82" s="339">
        <v>384.07102668668131</v>
      </c>
      <c r="Z82" s="339">
        <v>389.85560006960969</v>
      </c>
    </row>
    <row r="83">
      <c r="A83" s="337" t="s">
        <v>363</v>
      </c>
      <c r="B83" s="338">
        <v>15.950000379234552</v>
      </c>
      <c r="C83" s="338">
        <v>411.851656190881</v>
      </c>
      <c r="D83" s="338">
        <v>412.01628736814644</v>
      </c>
      <c r="E83" s="338">
        <v>412.40971413729471</v>
      </c>
      <c r="F83" s="338">
        <v>413.035719960478</v>
      </c>
      <c r="G83" s="338">
        <v>414.23114403376115</v>
      </c>
      <c r="H83" s="338">
        <v>417.04281515059978</v>
      </c>
      <c r="I83" s="338">
        <v>420.00204425757858</v>
      </c>
      <c r="J83" s="339">
        <v>423.22609249716555</v>
      </c>
      <c r="K83" s="339">
        <v>426.57684237142468</v>
      </c>
      <c r="L83" s="339">
        <v>429.50428311198</v>
      </c>
      <c r="M83" s="339">
        <v>432.12068857706851</v>
      </c>
      <c r="N83" s="339">
        <v>433.59457361562039</v>
      </c>
      <c r="O83" s="339">
        <v>434.38325838001742</v>
      </c>
      <c r="P83" s="339">
        <v>435.72118627233948</v>
      </c>
      <c r="Q83" s="339">
        <v>438.25141303346021</v>
      </c>
      <c r="R83" s="339">
        <v>441.28034704598826</v>
      </c>
      <c r="S83" s="339">
        <v>445.62090279876037</v>
      </c>
      <c r="T83" s="339">
        <v>451.44784229079374</v>
      </c>
      <c r="U83" s="339">
        <v>457.1246737702956</v>
      </c>
      <c r="V83" s="339">
        <v>463.86584496635788</v>
      </c>
      <c r="W83" s="339">
        <v>470.40325450403367</v>
      </c>
      <c r="X83" s="339">
        <v>476.4322611956502</v>
      </c>
      <c r="Y83" s="339">
        <v>482.73016835844578</v>
      </c>
      <c r="Z83" s="339">
        <v>488.49721215814918</v>
      </c>
    </row>
    <row r="84">
      <c r="A84" s="337" t="s">
        <v>364</v>
      </c>
      <c r="B84" s="338">
        <v>15.950000379234552</v>
      </c>
      <c r="C84" s="338">
        <v>0.73000090196728706</v>
      </c>
      <c r="D84" s="338">
        <v>0.73000090196728706</v>
      </c>
      <c r="E84" s="338">
        <v>0.73000090196728706</v>
      </c>
      <c r="F84" s="338">
        <v>0.73000090196728706</v>
      </c>
      <c r="G84" s="338">
        <v>0.73000090196728706</v>
      </c>
      <c r="H84" s="338">
        <v>0.73000090196728706</v>
      </c>
      <c r="I84" s="338">
        <v>0.73000090196728706</v>
      </c>
      <c r="J84" s="339">
        <v>0.73000090196728706</v>
      </c>
      <c r="K84" s="339">
        <v>0.73000090196728706</v>
      </c>
      <c r="L84" s="339">
        <v>0.73000090196728706</v>
      </c>
      <c r="M84" s="339">
        <v>0.73000090196728706</v>
      </c>
      <c r="N84" s="339">
        <v>0.73000090196728706</v>
      </c>
      <c r="O84" s="339">
        <v>0.73000090196728706</v>
      </c>
      <c r="P84" s="339">
        <v>0.73000090196728706</v>
      </c>
      <c r="Q84" s="339">
        <v>0.73000090196728706</v>
      </c>
      <c r="R84" s="339">
        <v>0.73000090196728706</v>
      </c>
      <c r="S84" s="339">
        <v>0.73000090196728706</v>
      </c>
      <c r="T84" s="339">
        <v>0.73000090196728706</v>
      </c>
      <c r="U84" s="339">
        <v>0.73000090196728706</v>
      </c>
      <c r="V84" s="339">
        <v>0.73000090196728706</v>
      </c>
      <c r="W84" s="339">
        <v>0.73000090196728706</v>
      </c>
      <c r="X84" s="339">
        <v>0.73000090196728706</v>
      </c>
      <c r="Y84" s="339">
        <v>0.73000090196728706</v>
      </c>
      <c r="Z84" s="339">
        <v>0.73000090196728706</v>
      </c>
    </row>
    <row r="85">
      <c r="A85" s="337" t="s">
        <v>365</v>
      </c>
      <c r="B85" s="338">
        <v>15.950000379234552</v>
      </c>
      <c r="C85" s="338">
        <v>221.72365291638528</v>
      </c>
      <c r="D85" s="338">
        <v>268.27819507054659</v>
      </c>
      <c r="E85" s="338">
        <v>321.53274591235248</v>
      </c>
      <c r="F85" s="338">
        <v>368.56522245386742</v>
      </c>
      <c r="G85" s="338">
        <v>419.44467813719092</v>
      </c>
      <c r="H85" s="338">
        <v>467.7630326878828</v>
      </c>
      <c r="I85" s="338">
        <v>466.22321793691185</v>
      </c>
      <c r="J85" s="339">
        <v>454.946056121714</v>
      </c>
      <c r="K85" s="339">
        <v>435.64505637999946</v>
      </c>
      <c r="L85" s="339">
        <v>409.6352853063006</v>
      </c>
      <c r="M85" s="339">
        <v>375.39605302816284</v>
      </c>
      <c r="N85" s="339">
        <v>334.94885902642642</v>
      </c>
      <c r="O85" s="339">
        <v>335.73751085531575</v>
      </c>
      <c r="P85" s="339">
        <v>337.10677798922245</v>
      </c>
      <c r="Q85" s="339">
        <v>339.626579919407</v>
      </c>
      <c r="R85" s="339">
        <v>342.66617725386169</v>
      </c>
      <c r="S85" s="339">
        <v>346.99619365205649</v>
      </c>
      <c r="T85" s="339">
        <v>352.8232380577976</v>
      </c>
      <c r="U85" s="339">
        <v>358.51121613504557</v>
      </c>
      <c r="V85" s="339">
        <v>365.1853842660704</v>
      </c>
      <c r="W85" s="339">
        <v>371.76763005115453</v>
      </c>
      <c r="X85" s="339">
        <v>377.7850462617813</v>
      </c>
      <c r="Y85" s="339">
        <v>384.07102668668131</v>
      </c>
      <c r="Z85" s="339">
        <v>389.85560006960969</v>
      </c>
    </row>
    <row r="86">
      <c r="A86" s="337" t="s">
        <v>366</v>
      </c>
      <c r="B86" s="338">
        <v>15.950000379234552</v>
      </c>
      <c r="C86" s="338">
        <v>299.58598534289263</v>
      </c>
      <c r="D86" s="338">
        <v>296.70398188308531</v>
      </c>
      <c r="E86" s="338">
        <v>293.57415656501166</v>
      </c>
      <c r="F86" s="338">
        <v>291.13207468139461</v>
      </c>
      <c r="G86" s="338">
        <v>289.01949555067057</v>
      </c>
      <c r="H86" s="338">
        <v>288.26410211150642</v>
      </c>
      <c r="I86" s="338">
        <v>288.15507273274176</v>
      </c>
      <c r="J86" s="339">
        <v>288.15029262369404</v>
      </c>
      <c r="K86" s="339">
        <v>287.99950488058147</v>
      </c>
      <c r="L86" s="339">
        <v>287.7225415792953</v>
      </c>
      <c r="M86" s="339">
        <v>287.16256657901067</v>
      </c>
      <c r="N86" s="339">
        <v>285.00099412136285</v>
      </c>
      <c r="O86" s="339">
        <v>282.76388417000481</v>
      </c>
      <c r="P86" s="339">
        <v>280.95890445934106</v>
      </c>
      <c r="Q86" s="339">
        <v>279.96040111285373</v>
      </c>
      <c r="R86" s="339">
        <v>279.92292338680295</v>
      </c>
      <c r="S86" s="339">
        <v>280.94703587943621</v>
      </c>
      <c r="T86" s="339">
        <v>283.20080711871248</v>
      </c>
      <c r="U86" s="339">
        <v>285.807664876461</v>
      </c>
      <c r="V86" s="339">
        <v>289.08179584043859</v>
      </c>
      <c r="W86" s="339">
        <v>292.33071702714085</v>
      </c>
      <c r="X86" s="339">
        <v>295.25073353530632</v>
      </c>
      <c r="Y86" s="339">
        <v>298.11356119248416</v>
      </c>
      <c r="Z86" s="339">
        <v>300.38967519950734</v>
      </c>
    </row>
    <row r="87">
      <c r="A87" s="337" t="s">
        <v>367</v>
      </c>
      <c r="B87" s="338">
        <v>15.950000379234552</v>
      </c>
      <c r="C87" s="338">
        <v>37.727106115088766</v>
      </c>
      <c r="D87" s="338">
        <v>42.583230451240489</v>
      </c>
      <c r="E87" s="338">
        <v>48.22484862863098</v>
      </c>
      <c r="F87" s="338">
        <v>53.49713736309922</v>
      </c>
      <c r="G87" s="338">
        <v>59.617931485992</v>
      </c>
      <c r="H87" s="338">
        <v>67.785392659433725</v>
      </c>
      <c r="I87" s="338">
        <v>75.394770144148623</v>
      </c>
      <c r="J87" s="339">
        <v>83.338036690399889</v>
      </c>
      <c r="K87" s="339">
        <v>91.990617641616936</v>
      </c>
      <c r="L87" s="339">
        <v>99.685710091652751</v>
      </c>
      <c r="M87" s="339">
        <v>107.11816427557082</v>
      </c>
      <c r="N87" s="339">
        <v>114.00717909857808</v>
      </c>
      <c r="O87" s="339">
        <v>119.34141607767072</v>
      </c>
      <c r="P87" s="339">
        <v>125.54176101916372</v>
      </c>
      <c r="Q87" s="339">
        <v>133.32824629545641</v>
      </c>
      <c r="R87" s="339">
        <v>141.01416730776606</v>
      </c>
      <c r="S87" s="339">
        <v>150.29197855572221</v>
      </c>
      <c r="T87" s="339">
        <v>161.4909162597931</v>
      </c>
      <c r="U87" s="339">
        <v>171.83478463473281</v>
      </c>
      <c r="V87" s="339">
        <v>183.47815764928353</v>
      </c>
      <c r="W87" s="339">
        <v>195.16866439117896</v>
      </c>
      <c r="X87" s="339">
        <v>205.81869734731052</v>
      </c>
      <c r="Y87" s="339">
        <v>217.2264403689334</v>
      </c>
      <c r="Z87" s="339">
        <v>228.33142967066698</v>
      </c>
    </row>
    <row r="88">
      <c r="A88" s="336" t="s">
        <v>370</v>
      </c>
    </row>
    <row r="89">
      <c r="A89" s="337" t="s">
        <v>357</v>
      </c>
      <c r="B89" s="338">
        <v>24.625000078231096</v>
      </c>
      <c r="C89" s="338">
        <v>6.22499966993928</v>
      </c>
      <c r="D89" s="338">
        <v>6.22499966993928</v>
      </c>
      <c r="E89" s="338">
        <v>6.22499966993928</v>
      </c>
      <c r="F89" s="338">
        <v>6.22499966993928</v>
      </c>
      <c r="G89" s="338">
        <v>6.22499966993928</v>
      </c>
      <c r="H89" s="338">
        <v>6.22499966993928</v>
      </c>
      <c r="I89" s="338">
        <v>6.22499966993928</v>
      </c>
      <c r="J89" s="339">
        <v>6.22499966993928</v>
      </c>
      <c r="K89" s="339">
        <v>6.22499966993928</v>
      </c>
      <c r="L89" s="339">
        <v>6.22499966993928</v>
      </c>
      <c r="M89" s="339">
        <v>6.22499966993928</v>
      </c>
      <c r="N89" s="339">
        <v>6.22499966993928</v>
      </c>
      <c r="O89" s="339">
        <v>6.22499966993928</v>
      </c>
      <c r="P89" s="339">
        <v>6.22499966993928</v>
      </c>
      <c r="Q89" s="339">
        <v>6.22499966993928</v>
      </c>
      <c r="R89" s="339">
        <v>6.22499966993928</v>
      </c>
      <c r="S89" s="339">
        <v>6.22499966993928</v>
      </c>
      <c r="T89" s="339">
        <v>6.22499966993928</v>
      </c>
      <c r="U89" s="339">
        <v>6.22499966993928</v>
      </c>
      <c r="V89" s="339">
        <v>6.22499966993928</v>
      </c>
      <c r="W89" s="339">
        <v>6.22499966993928</v>
      </c>
      <c r="X89" s="339">
        <v>6.22499966993928</v>
      </c>
      <c r="Y89" s="339">
        <v>6.22499966993928</v>
      </c>
      <c r="Z89" s="339">
        <v>6.22499966993928</v>
      </c>
    </row>
    <row r="90">
      <c r="A90" s="337" t="s">
        <v>358</v>
      </c>
      <c r="B90" s="338">
        <v>24.625000078231096</v>
      </c>
      <c r="C90" s="338">
        <v>6.22499966993928</v>
      </c>
      <c r="D90" s="338">
        <v>6.22499966993928</v>
      </c>
      <c r="E90" s="338">
        <v>6.22499966993928</v>
      </c>
      <c r="F90" s="338">
        <v>6.22499966993928</v>
      </c>
      <c r="G90" s="338">
        <v>6.22499966993928</v>
      </c>
      <c r="H90" s="338">
        <v>6.22499966993928</v>
      </c>
      <c r="I90" s="338">
        <v>6.22499966993928</v>
      </c>
      <c r="J90" s="339">
        <v>6.22499966993928</v>
      </c>
      <c r="K90" s="339">
        <v>6.22499966993928</v>
      </c>
      <c r="L90" s="339">
        <v>6.22499966993928</v>
      </c>
      <c r="M90" s="339">
        <v>6.22499966993928</v>
      </c>
      <c r="N90" s="339">
        <v>6.22499966993928</v>
      </c>
      <c r="O90" s="339">
        <v>6.22499966993928</v>
      </c>
      <c r="P90" s="339">
        <v>6.22499966993928</v>
      </c>
      <c r="Q90" s="339">
        <v>6.22499966993928</v>
      </c>
      <c r="R90" s="339">
        <v>6.22499966993928</v>
      </c>
      <c r="S90" s="339">
        <v>6.22499966993928</v>
      </c>
      <c r="T90" s="339">
        <v>6.22499966993928</v>
      </c>
      <c r="U90" s="339">
        <v>6.22499966993928</v>
      </c>
      <c r="V90" s="339">
        <v>6.22499966993928</v>
      </c>
      <c r="W90" s="339">
        <v>6.22499966993928</v>
      </c>
      <c r="X90" s="339">
        <v>6.22499966993928</v>
      </c>
      <c r="Y90" s="339">
        <v>6.22499966993928</v>
      </c>
      <c r="Z90" s="339">
        <v>6.22499966993928</v>
      </c>
    </row>
    <row r="91">
      <c r="A91" s="337" t="s">
        <v>359</v>
      </c>
      <c r="B91" s="338">
        <v>24.625000078231096</v>
      </c>
      <c r="C91" s="338">
        <v>26.931629239540875</v>
      </c>
      <c r="D91" s="338">
        <v>28.652424672111003</v>
      </c>
      <c r="E91" s="338">
        <v>30.500383177886921</v>
      </c>
      <c r="F91" s="338">
        <v>32.277474121262465</v>
      </c>
      <c r="G91" s="338">
        <v>34.192164073898837</v>
      </c>
      <c r="H91" s="338">
        <v>36.314585101288536</v>
      </c>
      <c r="I91" s="338">
        <v>38.249367337749653</v>
      </c>
      <c r="J91" s="339">
        <v>40.426220815152973</v>
      </c>
      <c r="K91" s="339">
        <v>43.407119283482565</v>
      </c>
      <c r="L91" s="339">
        <v>46.42081628924705</v>
      </c>
      <c r="M91" s="339">
        <v>49.874343752707269</v>
      </c>
      <c r="N91" s="339">
        <v>53.504464411951844</v>
      </c>
      <c r="O91" s="339">
        <v>56.698135175917258</v>
      </c>
      <c r="P91" s="339">
        <v>61.021686355100989</v>
      </c>
      <c r="Q91" s="339">
        <v>65.4273473513732</v>
      </c>
      <c r="R91" s="339">
        <v>70.067378965171983</v>
      </c>
      <c r="S91" s="339">
        <v>75.382329922533387</v>
      </c>
      <c r="T91" s="339">
        <v>81.087410479073384</v>
      </c>
      <c r="U91" s="339">
        <v>86.350516074519788</v>
      </c>
      <c r="V91" s="339">
        <v>91.667503441743918</v>
      </c>
      <c r="W91" s="339">
        <v>97.346220337765743</v>
      </c>
      <c r="X91" s="339">
        <v>102.08088269272139</v>
      </c>
      <c r="Y91" s="339">
        <v>107.03166794897018</v>
      </c>
      <c r="Z91" s="339">
        <v>111.63648460032566</v>
      </c>
    </row>
    <row r="92">
      <c r="A92" s="337" t="s">
        <v>360</v>
      </c>
      <c r="B92" s="338">
        <v>24.625000078231096</v>
      </c>
      <c r="C92" s="338">
        <v>125.91181931364716</v>
      </c>
      <c r="D92" s="338">
        <v>127.64120891973452</v>
      </c>
      <c r="E92" s="338">
        <v>129.49839528844996</v>
      </c>
      <c r="F92" s="338">
        <v>131.28435874175213</v>
      </c>
      <c r="G92" s="338">
        <v>133.20860668070588</v>
      </c>
      <c r="H92" s="338">
        <v>135.34162117304808</v>
      </c>
      <c r="I92" s="338">
        <v>137.28605905235173</v>
      </c>
      <c r="J92" s="339">
        <v>139.47377430127446</v>
      </c>
      <c r="K92" s="339">
        <v>142.46954335651913</v>
      </c>
      <c r="L92" s="339">
        <v>145.49827108472164</v>
      </c>
      <c r="M92" s="339">
        <v>148.96901898900981</v>
      </c>
      <c r="N92" s="339">
        <v>152.617238489858</v>
      </c>
      <c r="O92" s="339">
        <v>155.82682914824218</v>
      </c>
      <c r="P92" s="339">
        <v>160.18049454323725</v>
      </c>
      <c r="Q92" s="339">
        <v>164.59953226160698</v>
      </c>
      <c r="R92" s="339">
        <v>169.26266856245778</v>
      </c>
      <c r="S92" s="339">
        <v>174.61057340070778</v>
      </c>
      <c r="T92" s="339">
        <v>180.33529001813656</v>
      </c>
      <c r="U92" s="339">
        <v>185.60282235152698</v>
      </c>
      <c r="V92" s="339">
        <v>190.93443468391556</v>
      </c>
      <c r="W92" s="339">
        <v>196.61064800842021</v>
      </c>
      <c r="X92" s="339">
        <v>201.34795382178558</v>
      </c>
      <c r="Y92" s="339">
        <v>206.30385952738229</v>
      </c>
      <c r="Z92" s="339">
        <v>210.9031992938406</v>
      </c>
    </row>
    <row r="93">
      <c r="A93" s="337" t="s">
        <v>361</v>
      </c>
      <c r="B93" s="338">
        <v>24.625000078231096</v>
      </c>
      <c r="C93" s="338">
        <v>225.38516007268444</v>
      </c>
      <c r="D93" s="338">
        <v>227.12314385230116</v>
      </c>
      <c r="E93" s="338">
        <v>228.98955808395959</v>
      </c>
      <c r="F93" s="338">
        <v>230.78439404718563</v>
      </c>
      <c r="G93" s="338">
        <v>232.71819997248537</v>
      </c>
      <c r="H93" s="338">
        <v>234.86180792980969</v>
      </c>
      <c r="I93" s="338">
        <v>236.81590145197163</v>
      </c>
      <c r="J93" s="339">
        <v>239.01447847248232</v>
      </c>
      <c r="K93" s="339">
        <v>242.02511811473755</v>
      </c>
      <c r="L93" s="339">
        <v>245.0688765655</v>
      </c>
      <c r="M93" s="339">
        <v>248.5568449108066</v>
      </c>
      <c r="N93" s="339">
        <v>252.22316325347032</v>
      </c>
      <c r="O93" s="339">
        <v>255.44867380646082</v>
      </c>
      <c r="P93" s="339">
        <v>259.84062378777082</v>
      </c>
      <c r="Q93" s="339">
        <v>264.26486785861192</v>
      </c>
      <c r="R93" s="339">
        <v>268.95110884722772</v>
      </c>
      <c r="S93" s="339">
        <v>274.3374181760704</v>
      </c>
      <c r="T93" s="339">
        <v>280.07628683025047</v>
      </c>
      <c r="U93" s="339">
        <v>285.34792286383924</v>
      </c>
      <c r="V93" s="339">
        <v>290.70199576189793</v>
      </c>
      <c r="W93" s="339">
        <v>296.36990635801948</v>
      </c>
      <c r="X93" s="339">
        <v>301.10954402957577</v>
      </c>
      <c r="Y93" s="339">
        <v>306.07294209639736</v>
      </c>
      <c r="Z93" s="339">
        <v>310.66372071621021</v>
      </c>
    </row>
    <row r="94">
      <c r="A94" s="337" t="s">
        <v>362</v>
      </c>
      <c r="B94" s="338">
        <v>24.625000078231096</v>
      </c>
      <c r="C94" s="338">
        <v>325.35165151666149</v>
      </c>
      <c r="D94" s="338">
        <v>327.09822946979767</v>
      </c>
      <c r="E94" s="338">
        <v>328.97387156440715</v>
      </c>
      <c r="F94" s="338">
        <v>330.77758003757776</v>
      </c>
      <c r="G94" s="338">
        <v>332.72094394923005</v>
      </c>
      <c r="H94" s="338">
        <v>334.87514537155647</v>
      </c>
      <c r="I94" s="338">
        <v>336.83889453662408</v>
      </c>
      <c r="J94" s="339">
        <v>339.04833332875285</v>
      </c>
      <c r="K94" s="339">
        <v>342.07384355810979</v>
      </c>
      <c r="L94" s="339">
        <v>345.13263273156912</v>
      </c>
      <c r="M94" s="339">
        <v>348.63782151808306</v>
      </c>
      <c r="N94" s="339">
        <v>352.32223870275158</v>
      </c>
      <c r="O94" s="339">
        <v>355.5636691505515</v>
      </c>
      <c r="P94" s="339">
        <v>360.00211487611125</v>
      </c>
      <c r="Q94" s="339">
        <v>364.42335414235185</v>
      </c>
      <c r="R94" s="339">
        <v>369.13269981940965</v>
      </c>
      <c r="S94" s="339">
        <v>374.56289127294451</v>
      </c>
      <c r="T94" s="339">
        <v>380.31040080583017</v>
      </c>
      <c r="U94" s="339">
        <v>385.58581644440767</v>
      </c>
      <c r="V94" s="339">
        <v>390.970225011033</v>
      </c>
      <c r="W94" s="339">
        <v>396.62400534127096</v>
      </c>
      <c r="X94" s="339">
        <v>401.365662238198</v>
      </c>
      <c r="Y94" s="339">
        <v>406.33893688787265</v>
      </c>
      <c r="Z94" s="339">
        <v>410.9180554365866</v>
      </c>
    </row>
    <row r="95">
      <c r="A95" s="337" t="s">
        <v>363</v>
      </c>
      <c r="B95" s="338">
        <v>24.625000078231096</v>
      </c>
      <c r="C95" s="338">
        <v>425.81129364557023</v>
      </c>
      <c r="D95" s="338">
        <v>427.56646577223717</v>
      </c>
      <c r="E95" s="338">
        <v>429.45133572979961</v>
      </c>
      <c r="F95" s="338">
        <v>431.26391671291208</v>
      </c>
      <c r="G95" s="338">
        <v>433.2168386109455</v>
      </c>
      <c r="H95" s="338">
        <v>435.38163349830552</v>
      </c>
      <c r="I95" s="338">
        <v>437.35503830629284</v>
      </c>
      <c r="J95" s="339">
        <v>439.57533887010544</v>
      </c>
      <c r="K95" s="339">
        <v>442.61571968665822</v>
      </c>
      <c r="L95" s="339">
        <v>445.68953958293287</v>
      </c>
      <c r="M95" s="339">
        <v>449.21194881083704</v>
      </c>
      <c r="N95" s="339">
        <v>452.91446483771659</v>
      </c>
      <c r="O95" s="339">
        <v>456.17181518050955</v>
      </c>
      <c r="P95" s="339">
        <v>460.66500839811249</v>
      </c>
      <c r="Q95" s="339">
        <v>465.074991112811</v>
      </c>
      <c r="R95" s="339">
        <v>469.80744147900282</v>
      </c>
      <c r="S95" s="339">
        <v>475.28701958413313</v>
      </c>
      <c r="T95" s="339">
        <v>481.03763183584954</v>
      </c>
      <c r="U95" s="339">
        <v>486.31650193190296</v>
      </c>
      <c r="V95" s="339">
        <v>491.73916058108676</v>
      </c>
      <c r="W95" s="339">
        <v>497.37295486411051</v>
      </c>
      <c r="X95" s="339">
        <v>502.1163173261499</v>
      </c>
      <c r="Y95" s="339">
        <v>507.10186503026796</v>
      </c>
      <c r="Z95" s="339">
        <v>511.66620999196203</v>
      </c>
    </row>
    <row r="96">
      <c r="A96" s="337" t="s">
        <v>364</v>
      </c>
      <c r="B96" s="338">
        <v>24.625000078231096</v>
      </c>
      <c r="C96" s="338">
        <v>6.22499966993928</v>
      </c>
      <c r="D96" s="338">
        <v>6.22499966993928</v>
      </c>
      <c r="E96" s="338">
        <v>6.22499966993928</v>
      </c>
      <c r="F96" s="338">
        <v>6.22499966993928</v>
      </c>
      <c r="G96" s="338">
        <v>6.22499966993928</v>
      </c>
      <c r="H96" s="338">
        <v>6.22499966993928</v>
      </c>
      <c r="I96" s="338">
        <v>6.22499966993928</v>
      </c>
      <c r="J96" s="339">
        <v>6.22499966993928</v>
      </c>
      <c r="K96" s="339">
        <v>6.22499966993928</v>
      </c>
      <c r="L96" s="339">
        <v>6.22499966993928</v>
      </c>
      <c r="M96" s="339">
        <v>6.22499966993928</v>
      </c>
      <c r="N96" s="339">
        <v>6.22499966993928</v>
      </c>
      <c r="O96" s="339">
        <v>6.22499966993928</v>
      </c>
      <c r="P96" s="339">
        <v>6.22499966993928</v>
      </c>
      <c r="Q96" s="339">
        <v>6.22499966993928</v>
      </c>
      <c r="R96" s="339">
        <v>6.22499966993928</v>
      </c>
      <c r="S96" s="339">
        <v>6.22499966993928</v>
      </c>
      <c r="T96" s="339">
        <v>6.22499966993928</v>
      </c>
      <c r="U96" s="339">
        <v>6.22499966993928</v>
      </c>
      <c r="V96" s="339">
        <v>6.22499966993928</v>
      </c>
      <c r="W96" s="339">
        <v>6.22499966993928</v>
      </c>
      <c r="X96" s="339">
        <v>6.22499966993928</v>
      </c>
      <c r="Y96" s="339">
        <v>6.22499966993928</v>
      </c>
      <c r="Z96" s="339">
        <v>6.22499966993928</v>
      </c>
    </row>
    <row r="97">
      <c r="A97" s="337" t="s">
        <v>365</v>
      </c>
      <c r="B97" s="338">
        <v>24.625000078231096</v>
      </c>
      <c r="C97" s="338">
        <v>350.96451575108023</v>
      </c>
      <c r="D97" s="338">
        <v>370.95435767469627</v>
      </c>
      <c r="E97" s="338">
        <v>387.77668531280762</v>
      </c>
      <c r="F97" s="338">
        <v>399.09198272896572</v>
      </c>
      <c r="G97" s="338">
        <v>406.83141988660924</v>
      </c>
      <c r="H97" s="338">
        <v>410.6082942353662</v>
      </c>
      <c r="I97" s="338">
        <v>409.8915937200249</v>
      </c>
      <c r="J97" s="339">
        <v>405.87816982163258</v>
      </c>
      <c r="K97" s="339">
        <v>396.99827915485167</v>
      </c>
      <c r="L97" s="339">
        <v>385.52762091100533</v>
      </c>
      <c r="M97" s="339">
        <v>370.01840262038678</v>
      </c>
      <c r="N97" s="339">
        <v>352.32223870275158</v>
      </c>
      <c r="O97" s="339">
        <v>355.5636691505515</v>
      </c>
      <c r="P97" s="339">
        <v>360.00211487611125</v>
      </c>
      <c r="Q97" s="339">
        <v>364.42335414235185</v>
      </c>
      <c r="R97" s="339">
        <v>369.13269981941556</v>
      </c>
      <c r="S97" s="339">
        <v>374.56289127294451</v>
      </c>
      <c r="T97" s="339">
        <v>380.31040080583017</v>
      </c>
      <c r="U97" s="339">
        <v>385.58581644440767</v>
      </c>
      <c r="V97" s="339">
        <v>390.970225011033</v>
      </c>
      <c r="W97" s="339">
        <v>396.62400534127096</v>
      </c>
      <c r="X97" s="339">
        <v>401.365662238198</v>
      </c>
      <c r="Y97" s="339">
        <v>406.33893688787265</v>
      </c>
      <c r="Z97" s="339">
        <v>410.9180554365866</v>
      </c>
    </row>
    <row r="98">
      <c r="A98" s="337" t="s">
        <v>366</v>
      </c>
      <c r="B98" s="338">
        <v>24.625000078231096</v>
      </c>
      <c r="C98" s="338">
        <v>301.58900772837472</v>
      </c>
      <c r="D98" s="338">
        <v>300.04309922884551</v>
      </c>
      <c r="E98" s="338">
        <v>298.40651699683707</v>
      </c>
      <c r="F98" s="338">
        <v>297.02679582704445</v>
      </c>
      <c r="G98" s="338">
        <v>295.67652992250862</v>
      </c>
      <c r="H98" s="338">
        <v>294.207523397493</v>
      </c>
      <c r="I98" s="338">
        <v>292.986920157798</v>
      </c>
      <c r="J98" s="339">
        <v>292.12056635656012</v>
      </c>
      <c r="K98" s="339">
        <v>291.51916065300429</v>
      </c>
      <c r="L98" s="339">
        <v>291.3886917388</v>
      </c>
      <c r="M98" s="339">
        <v>291.59275045482309</v>
      </c>
      <c r="N98" s="339">
        <v>291.64632553508062</v>
      </c>
      <c r="O98" s="339">
        <v>291.80608315310064</v>
      </c>
      <c r="P98" s="339">
        <v>292.64602327373711</v>
      </c>
      <c r="Q98" s="339">
        <v>293.721354748709</v>
      </c>
      <c r="R98" s="339">
        <v>295.22893145502229</v>
      </c>
      <c r="S98" s="339">
        <v>297.21912536946542</v>
      </c>
      <c r="T98" s="339">
        <v>299.443045520876</v>
      </c>
      <c r="U98" s="339">
        <v>301.53149036462816</v>
      </c>
      <c r="V98" s="339">
        <v>303.65067535990374</v>
      </c>
      <c r="W98" s="339">
        <v>305.80348622596796</v>
      </c>
      <c r="X98" s="339">
        <v>307.46973669646093</v>
      </c>
      <c r="Y98" s="339">
        <v>308.97683587738237</v>
      </c>
      <c r="Z98" s="339">
        <v>310.00249320103148</v>
      </c>
    </row>
    <row r="99">
      <c r="A99" s="337" t="s">
        <v>367</v>
      </c>
      <c r="B99" s="338">
        <v>24.625000078231096</v>
      </c>
      <c r="C99" s="338">
        <v>62.1048952872419</v>
      </c>
      <c r="D99" s="338">
        <v>68.710747741422765</v>
      </c>
      <c r="E99" s="338">
        <v>75.772549417219082</v>
      </c>
      <c r="F99" s="338">
        <v>82.277860237491424</v>
      </c>
      <c r="G99" s="338">
        <v>89.0869140781736</v>
      </c>
      <c r="H99" s="338">
        <v>96.596349207280127</v>
      </c>
      <c r="I99" s="338">
        <v>103.26815675006743</v>
      </c>
      <c r="J99" s="339">
        <v>110.02278138240611</v>
      </c>
      <c r="K99" s="339">
        <v>118.40452822224742</v>
      </c>
      <c r="L99" s="339">
        <v>126.16988596042513</v>
      </c>
      <c r="M99" s="339">
        <v>134.54424041726148</v>
      </c>
      <c r="N99" s="339">
        <v>143.58955857495195</v>
      </c>
      <c r="O99" s="339">
        <v>151.38175958213307</v>
      </c>
      <c r="P99" s="339">
        <v>161.06001044054412</v>
      </c>
      <c r="Q99" s="339">
        <v>170.4816699095517</v>
      </c>
      <c r="R99" s="339">
        <v>179.90695906286928</v>
      </c>
      <c r="S99" s="339">
        <v>190.35295817417398</v>
      </c>
      <c r="T99" s="339">
        <v>201.34279864310963</v>
      </c>
      <c r="U99" s="339">
        <v>211.37723352650818</v>
      </c>
      <c r="V99" s="339">
        <v>221.56463797485947</v>
      </c>
      <c r="W99" s="339">
        <v>232.50374786114182</v>
      </c>
      <c r="X99" s="339">
        <v>241.84970619508343</v>
      </c>
      <c r="Y99" s="339">
        <v>251.99319839516866</v>
      </c>
      <c r="Z99" s="339">
        <v>261.93885243544105</v>
      </c>
    </row>
    <row r="100">
      <c r="A100" s="336" t="s">
        <v>371</v>
      </c>
    </row>
    <row r="101">
      <c r="A101" s="337" t="s">
        <v>357</v>
      </c>
      <c r="B101" s="338">
        <v>15.219999477267265</v>
      </c>
      <c r="C101" s="338">
        <v>0</v>
      </c>
      <c r="D101" s="338">
        <v>0</v>
      </c>
      <c r="E101" s="338">
        <v>0</v>
      </c>
      <c r="F101" s="338">
        <v>0</v>
      </c>
      <c r="G101" s="338">
        <v>0</v>
      </c>
      <c r="H101" s="338">
        <v>0</v>
      </c>
      <c r="I101" s="338">
        <v>0</v>
      </c>
      <c r="J101" s="339">
        <v>0</v>
      </c>
      <c r="K101" s="339">
        <v>0</v>
      </c>
      <c r="L101" s="339">
        <v>0</v>
      </c>
      <c r="M101" s="339">
        <v>0</v>
      </c>
      <c r="N101" s="339">
        <v>0</v>
      </c>
      <c r="O101" s="339">
        <v>0</v>
      </c>
      <c r="P101" s="339">
        <v>0</v>
      </c>
      <c r="Q101" s="339">
        <v>0</v>
      </c>
      <c r="R101" s="339">
        <v>0</v>
      </c>
      <c r="S101" s="339">
        <v>0</v>
      </c>
      <c r="T101" s="339">
        <v>0</v>
      </c>
      <c r="U101" s="339">
        <v>0</v>
      </c>
      <c r="V101" s="339">
        <v>0</v>
      </c>
      <c r="W101" s="339">
        <v>0</v>
      </c>
      <c r="X101" s="339">
        <v>0</v>
      </c>
      <c r="Y101" s="339">
        <v>0</v>
      </c>
      <c r="Z101" s="339">
        <v>0</v>
      </c>
    </row>
    <row r="102">
      <c r="A102" s="337" t="s">
        <v>358</v>
      </c>
      <c r="B102" s="338">
        <v>15.219999477267265</v>
      </c>
      <c r="C102" s="338">
        <v>0</v>
      </c>
      <c r="D102" s="338">
        <v>0</v>
      </c>
      <c r="E102" s="338">
        <v>0</v>
      </c>
      <c r="F102" s="338">
        <v>0</v>
      </c>
      <c r="G102" s="338">
        <v>0</v>
      </c>
      <c r="H102" s="338">
        <v>0</v>
      </c>
      <c r="I102" s="338">
        <v>0</v>
      </c>
      <c r="J102" s="339">
        <v>0</v>
      </c>
      <c r="K102" s="339">
        <v>0</v>
      </c>
      <c r="L102" s="339">
        <v>0</v>
      </c>
      <c r="M102" s="339">
        <v>0</v>
      </c>
      <c r="N102" s="339">
        <v>0</v>
      </c>
      <c r="O102" s="339">
        <v>0</v>
      </c>
      <c r="P102" s="339">
        <v>0</v>
      </c>
      <c r="Q102" s="339">
        <v>0</v>
      </c>
      <c r="R102" s="339">
        <v>0</v>
      </c>
      <c r="S102" s="339">
        <v>0</v>
      </c>
      <c r="T102" s="339">
        <v>0</v>
      </c>
      <c r="U102" s="339">
        <v>0</v>
      </c>
      <c r="V102" s="339">
        <v>0</v>
      </c>
      <c r="W102" s="339">
        <v>0</v>
      </c>
      <c r="X102" s="339">
        <v>0</v>
      </c>
      <c r="Y102" s="339">
        <v>0</v>
      </c>
      <c r="Z102" s="339">
        <v>0</v>
      </c>
    </row>
    <row r="103">
      <c r="A103" s="337" t="s">
        <v>359</v>
      </c>
      <c r="B103" s="338">
        <v>15.219999477267265</v>
      </c>
      <c r="C103" s="338">
        <v>16.566200688362816</v>
      </c>
      <c r="D103" s="338">
        <v>16.800683692678454</v>
      </c>
      <c r="E103" s="338">
        <v>17.17083496297407</v>
      </c>
      <c r="F103" s="338">
        <v>17.820282601945696</v>
      </c>
      <c r="G103" s="338">
        <v>18.992366384040849</v>
      </c>
      <c r="H103" s="338">
        <v>21.804197069952821</v>
      </c>
      <c r="I103" s="338">
        <v>24.787760405044335</v>
      </c>
      <c r="J103" s="339">
        <v>27.938826008807624</v>
      </c>
      <c r="K103" s="339">
        <v>31.313926355612086</v>
      </c>
      <c r="L103" s="339">
        <v>34.216052327932644</v>
      </c>
      <c r="M103" s="339">
        <v>36.857530330345305</v>
      </c>
      <c r="N103" s="339">
        <v>38.305712606713925</v>
      </c>
      <c r="O103" s="339">
        <v>39.094264622320935</v>
      </c>
      <c r="P103" s="339">
        <v>40.509565856358293</v>
      </c>
      <c r="Q103" s="339">
        <v>43.01408624518546</v>
      </c>
      <c r="R103" s="339">
        <v>46.069688189716494</v>
      </c>
      <c r="S103" s="339">
        <v>50.384076334902275</v>
      </c>
      <c r="T103" s="339">
        <v>56.211439418758772</v>
      </c>
      <c r="U103" s="339">
        <v>61.916887150796853</v>
      </c>
      <c r="V103" s="339">
        <v>68.485909847766962</v>
      </c>
      <c r="W103" s="339">
        <v>75.1387518657129</v>
      </c>
      <c r="X103" s="339">
        <v>81.137361290583939</v>
      </c>
      <c r="Y103" s="339">
        <v>87.4035192211312</v>
      </c>
      <c r="Z103" s="339">
        <v>93.22453946013394</v>
      </c>
    </row>
    <row r="104">
      <c r="A104" s="337" t="s">
        <v>360</v>
      </c>
      <c r="B104" s="338">
        <v>15.219999477267265</v>
      </c>
      <c r="C104" s="338">
        <v>115.19903909576422</v>
      </c>
      <c r="D104" s="338">
        <v>115.42810863940365</v>
      </c>
      <c r="E104" s="338">
        <v>115.80006267548627</v>
      </c>
      <c r="F104" s="338">
        <v>116.44766565638543</v>
      </c>
      <c r="G104" s="338">
        <v>117.62156852071989</v>
      </c>
      <c r="H104" s="338">
        <v>120.43335900320565</v>
      </c>
      <c r="I104" s="338">
        <v>123.4148528799544</v>
      </c>
      <c r="J104" s="339">
        <v>126.57212043370251</v>
      </c>
      <c r="K104" s="339">
        <v>129.9451480531049</v>
      </c>
      <c r="L104" s="339">
        <v>132.84958950172364</v>
      </c>
      <c r="M104" s="339">
        <v>135.48881292659388</v>
      </c>
      <c r="N104" s="339">
        <v>136.93940843531098</v>
      </c>
      <c r="O104" s="339">
        <v>137.72799389151911</v>
      </c>
      <c r="P104" s="339">
        <v>139.13598727334647</v>
      </c>
      <c r="Q104" s="339">
        <v>141.64292268058944</v>
      </c>
      <c r="R104" s="339">
        <v>144.69586730449839</v>
      </c>
      <c r="S104" s="339">
        <v>149.01278656682428</v>
      </c>
      <c r="T104" s="339">
        <v>154.84004276062925</v>
      </c>
      <c r="U104" s="339">
        <v>160.54234226119903</v>
      </c>
      <c r="V104" s="339">
        <v>167.13035847722335</v>
      </c>
      <c r="W104" s="339">
        <v>173.77037169466075</v>
      </c>
      <c r="X104" s="339">
        <v>179.77257627316396</v>
      </c>
      <c r="Y104" s="339">
        <v>186.0426692408428</v>
      </c>
      <c r="Z104" s="339">
        <v>191.85424383558717</v>
      </c>
    </row>
    <row r="105">
      <c r="A105" s="337" t="s">
        <v>361</v>
      </c>
      <c r="B105" s="338">
        <v>15.219999477267265</v>
      </c>
      <c r="C105" s="338">
        <v>213.83590747975458</v>
      </c>
      <c r="D105" s="338">
        <v>214.05150405372359</v>
      </c>
      <c r="E105" s="338">
        <v>214.42794719470348</v>
      </c>
      <c r="F105" s="338">
        <v>215.07101938851366</v>
      </c>
      <c r="G105" s="338">
        <v>216.24942759478333</v>
      </c>
      <c r="H105" s="338">
        <v>219.06117808270082</v>
      </c>
      <c r="I105" s="338">
        <v>222.03791751114005</v>
      </c>
      <c r="J105" s="339">
        <v>225.20944264048677</v>
      </c>
      <c r="K105" s="339">
        <v>228.57771220640467</v>
      </c>
      <c r="L105" s="339">
        <v>231.48715333386585</v>
      </c>
      <c r="M105" s="339">
        <v>234.1214377502632</v>
      </c>
      <c r="N105" s="339">
        <v>235.57713018534852</v>
      </c>
      <c r="O105" s="339">
        <v>236.36574891204594</v>
      </c>
      <c r="P105" s="339">
        <v>237.75838433631282</v>
      </c>
      <c r="Q105" s="339">
        <v>240.27041805836061</v>
      </c>
      <c r="R105" s="339">
        <v>243.31802334902773</v>
      </c>
      <c r="S105" s="339">
        <v>247.64015649513752</v>
      </c>
      <c r="T105" s="339">
        <v>253.46730646554082</v>
      </c>
      <c r="U105" s="339">
        <v>259.16377829353172</v>
      </c>
      <c r="V105" s="339">
        <v>265.78686900274755</v>
      </c>
      <c r="W105" s="339">
        <v>272.40333299546865</v>
      </c>
      <c r="X105" s="339">
        <v>278.41181085675038</v>
      </c>
      <c r="Y105" s="339">
        <v>284.68851562375789</v>
      </c>
      <c r="Z105" s="339">
        <v>290.48793691463237</v>
      </c>
    </row>
    <row r="106">
      <c r="A106" s="337" t="s">
        <v>362</v>
      </c>
      <c r="B106" s="338">
        <v>15.219999477267265</v>
      </c>
      <c r="C106" s="338">
        <v>312.47678606972408</v>
      </c>
      <c r="D106" s="338">
        <v>312.6708900305552</v>
      </c>
      <c r="E106" s="338">
        <v>313.05449518257188</v>
      </c>
      <c r="F106" s="338">
        <v>313.69036389114052</v>
      </c>
      <c r="G106" s="338">
        <v>314.87595026682015</v>
      </c>
      <c r="H106" s="338">
        <v>317.68766096690172</v>
      </c>
      <c r="I106" s="338">
        <v>320.65697437650488</v>
      </c>
      <c r="J106" s="339">
        <v>323.85077287963117</v>
      </c>
      <c r="K106" s="339">
        <v>327.21161219648985</v>
      </c>
      <c r="L106" s="339">
        <v>330.12872408521127</v>
      </c>
      <c r="M106" s="339">
        <v>332.75539818390337</v>
      </c>
      <c r="N106" s="339">
        <v>334.21885812445913</v>
      </c>
      <c r="O106" s="339">
        <v>335.00750995334846</v>
      </c>
      <c r="P106" s="339">
        <v>336.37677708725516</v>
      </c>
      <c r="Q106" s="339">
        <v>338.89657901743971</v>
      </c>
      <c r="R106" s="339">
        <v>341.93617635188264</v>
      </c>
      <c r="S106" s="339">
        <v>346.2661927500892</v>
      </c>
      <c r="T106" s="339">
        <v>352.09323715583031</v>
      </c>
      <c r="U106" s="339">
        <v>357.78121523307829</v>
      </c>
      <c r="V106" s="339">
        <v>364.45538336410311</v>
      </c>
      <c r="W106" s="339">
        <v>371.03762914918724</v>
      </c>
      <c r="X106" s="339">
        <v>377.055045359814</v>
      </c>
      <c r="Y106" s="339">
        <v>383.341025784714</v>
      </c>
      <c r="Z106" s="339">
        <v>389.12559916764241</v>
      </c>
    </row>
    <row r="107">
      <c r="A107" s="337" t="s">
        <v>363</v>
      </c>
      <c r="B107" s="338">
        <v>15.219999477267265</v>
      </c>
      <c r="C107" s="338">
        <v>411.1216552889137</v>
      </c>
      <c r="D107" s="338">
        <v>411.28628646617915</v>
      </c>
      <c r="E107" s="338">
        <v>411.67971323532743</v>
      </c>
      <c r="F107" s="338">
        <v>412.3057190585107</v>
      </c>
      <c r="G107" s="338">
        <v>413.50114313179387</v>
      </c>
      <c r="H107" s="338">
        <v>416.31281424863249</v>
      </c>
      <c r="I107" s="338">
        <v>419.27204335561129</v>
      </c>
      <c r="J107" s="339">
        <v>422.49609159519827</v>
      </c>
      <c r="K107" s="339">
        <v>425.84684146945739</v>
      </c>
      <c r="L107" s="339">
        <v>428.7742822100127</v>
      </c>
      <c r="M107" s="339">
        <v>431.39068767510122</v>
      </c>
      <c r="N107" s="339">
        <v>432.8645727136531</v>
      </c>
      <c r="O107" s="339">
        <v>433.65325747805014</v>
      </c>
      <c r="P107" s="339">
        <v>434.99118537037219</v>
      </c>
      <c r="Q107" s="339">
        <v>437.52141213149292</v>
      </c>
      <c r="R107" s="339">
        <v>440.550346144021</v>
      </c>
      <c r="S107" s="339">
        <v>444.89090189679308</v>
      </c>
      <c r="T107" s="339">
        <v>450.71784138882646</v>
      </c>
      <c r="U107" s="339">
        <v>456.39467286832831</v>
      </c>
      <c r="V107" s="339">
        <v>463.1358440643906</v>
      </c>
      <c r="W107" s="339">
        <v>469.67325360206638</v>
      </c>
      <c r="X107" s="339">
        <v>475.70226029368291</v>
      </c>
      <c r="Y107" s="339">
        <v>482.00016745647849</v>
      </c>
      <c r="Z107" s="339">
        <v>487.76721125618189</v>
      </c>
    </row>
    <row r="108">
      <c r="A108" s="337" t="s">
        <v>364</v>
      </c>
      <c r="B108" s="338">
        <v>15.219999477267265</v>
      </c>
      <c r="C108" s="338">
        <v>0</v>
      </c>
      <c r="D108" s="338">
        <v>0</v>
      </c>
      <c r="E108" s="338">
        <v>0</v>
      </c>
      <c r="F108" s="338">
        <v>0</v>
      </c>
      <c r="G108" s="338">
        <v>0</v>
      </c>
      <c r="H108" s="338">
        <v>0</v>
      </c>
      <c r="I108" s="338">
        <v>0</v>
      </c>
      <c r="J108" s="339">
        <v>0</v>
      </c>
      <c r="K108" s="339">
        <v>0</v>
      </c>
      <c r="L108" s="339">
        <v>0</v>
      </c>
      <c r="M108" s="339">
        <v>0</v>
      </c>
      <c r="N108" s="339">
        <v>0</v>
      </c>
      <c r="O108" s="339">
        <v>0</v>
      </c>
      <c r="P108" s="339">
        <v>0</v>
      </c>
      <c r="Q108" s="339">
        <v>0</v>
      </c>
      <c r="R108" s="339">
        <v>0</v>
      </c>
      <c r="S108" s="339">
        <v>0</v>
      </c>
      <c r="T108" s="339">
        <v>0</v>
      </c>
      <c r="U108" s="339">
        <v>0</v>
      </c>
      <c r="V108" s="339">
        <v>0</v>
      </c>
      <c r="W108" s="339">
        <v>0</v>
      </c>
      <c r="X108" s="339">
        <v>0</v>
      </c>
      <c r="Y108" s="339">
        <v>0</v>
      </c>
      <c r="Z108" s="339">
        <v>0</v>
      </c>
    </row>
    <row r="109">
      <c r="A109" s="337" t="s">
        <v>365</v>
      </c>
      <c r="B109" s="338">
        <v>15.219999477267265</v>
      </c>
      <c r="C109" s="338">
        <v>220.993652014418</v>
      </c>
      <c r="D109" s="338">
        <v>267.5481941685793</v>
      </c>
      <c r="E109" s="338">
        <v>320.80274501038519</v>
      </c>
      <c r="F109" s="338">
        <v>367.83522155190013</v>
      </c>
      <c r="G109" s="338">
        <v>418.71467723522363</v>
      </c>
      <c r="H109" s="338">
        <v>467.03303178591551</v>
      </c>
      <c r="I109" s="338">
        <v>465.49321703494456</v>
      </c>
      <c r="J109" s="339">
        <v>454.21605521974669</v>
      </c>
      <c r="K109" s="339">
        <v>434.91505547803217</v>
      </c>
      <c r="L109" s="339">
        <v>408.90528440433332</v>
      </c>
      <c r="M109" s="339">
        <v>374.66605212619555</v>
      </c>
      <c r="N109" s="339">
        <v>334.21885812445913</v>
      </c>
      <c r="O109" s="339">
        <v>335.00750995334846</v>
      </c>
      <c r="P109" s="339">
        <v>336.37677708725516</v>
      </c>
      <c r="Q109" s="339">
        <v>338.89657901743971</v>
      </c>
      <c r="R109" s="339">
        <v>341.9361763518944</v>
      </c>
      <c r="S109" s="339">
        <v>346.2661927500892</v>
      </c>
      <c r="T109" s="339">
        <v>352.09323715583031</v>
      </c>
      <c r="U109" s="339">
        <v>357.78121523307829</v>
      </c>
      <c r="V109" s="339">
        <v>364.45538336410311</v>
      </c>
      <c r="W109" s="339">
        <v>371.03762914918724</v>
      </c>
      <c r="X109" s="339">
        <v>377.055045359814</v>
      </c>
      <c r="Y109" s="339">
        <v>383.341025784714</v>
      </c>
      <c r="Z109" s="339">
        <v>389.12559916764241</v>
      </c>
    </row>
    <row r="110">
      <c r="A110" s="337" t="s">
        <v>366</v>
      </c>
      <c r="B110" s="338">
        <v>15.219999477267265</v>
      </c>
      <c r="C110" s="338">
        <v>298.85598444092534</v>
      </c>
      <c r="D110" s="338">
        <v>295.973980981118</v>
      </c>
      <c r="E110" s="338">
        <v>292.84415566304438</v>
      </c>
      <c r="F110" s="338">
        <v>290.40207377942733</v>
      </c>
      <c r="G110" s="338">
        <v>288.28949464870328</v>
      </c>
      <c r="H110" s="338">
        <v>287.53410120953913</v>
      </c>
      <c r="I110" s="338">
        <v>287.42507183077447</v>
      </c>
      <c r="J110" s="339">
        <v>287.42029172172676</v>
      </c>
      <c r="K110" s="339">
        <v>287.26950397861418</v>
      </c>
      <c r="L110" s="339">
        <v>286.992540677328</v>
      </c>
      <c r="M110" s="339">
        <v>286.43256567704339</v>
      </c>
      <c r="N110" s="339">
        <v>284.27099321939556</v>
      </c>
      <c r="O110" s="339">
        <v>282.03388326803753</v>
      </c>
      <c r="P110" s="339">
        <v>280.22890355737377</v>
      </c>
      <c r="Q110" s="339">
        <v>279.23040021088644</v>
      </c>
      <c r="R110" s="339">
        <v>279.19292248483566</v>
      </c>
      <c r="S110" s="339">
        <v>280.21703497746893</v>
      </c>
      <c r="T110" s="339">
        <v>282.47080621674519</v>
      </c>
      <c r="U110" s="339">
        <v>285.0776639744937</v>
      </c>
      <c r="V110" s="339">
        <v>288.3517949384713</v>
      </c>
      <c r="W110" s="339">
        <v>291.60071612517356</v>
      </c>
      <c r="X110" s="339">
        <v>294.52073263333904</v>
      </c>
      <c r="Y110" s="339">
        <v>297.38356029051687</v>
      </c>
      <c r="Z110" s="339">
        <v>299.65967429754005</v>
      </c>
    </row>
    <row r="111">
      <c r="A111" s="337" t="s">
        <v>367</v>
      </c>
      <c r="B111" s="338">
        <v>15.219999477267265</v>
      </c>
      <c r="C111" s="338">
        <v>36.997105213121479</v>
      </c>
      <c r="D111" s="338">
        <v>41.8532295492732</v>
      </c>
      <c r="E111" s="338">
        <v>47.494847726663693</v>
      </c>
      <c r="F111" s="338">
        <v>52.767136461131933</v>
      </c>
      <c r="G111" s="338">
        <v>58.887930584024716</v>
      </c>
      <c r="H111" s="338">
        <v>67.055391757466438</v>
      </c>
      <c r="I111" s="338">
        <v>74.664769242181336</v>
      </c>
      <c r="J111" s="339">
        <v>82.6080357884326</v>
      </c>
      <c r="K111" s="339">
        <v>91.260616739649649</v>
      </c>
      <c r="L111" s="339">
        <v>98.955709189685464</v>
      </c>
      <c r="M111" s="339">
        <v>106.38816337360353</v>
      </c>
      <c r="N111" s="339">
        <v>113.27717819661079</v>
      </c>
      <c r="O111" s="339">
        <v>118.61141517570343</v>
      </c>
      <c r="P111" s="339">
        <v>124.81176011719643</v>
      </c>
      <c r="Q111" s="339">
        <v>132.59824539348912</v>
      </c>
      <c r="R111" s="339">
        <v>140.28416640579877</v>
      </c>
      <c r="S111" s="339">
        <v>149.56197765375492</v>
      </c>
      <c r="T111" s="339">
        <v>160.76091535782581</v>
      </c>
      <c r="U111" s="339">
        <v>171.10478373276553</v>
      </c>
      <c r="V111" s="339">
        <v>182.74815674731624</v>
      </c>
      <c r="W111" s="339">
        <v>194.43866348921168</v>
      </c>
      <c r="X111" s="339">
        <v>205.08869644534323</v>
      </c>
      <c r="Y111" s="339">
        <v>216.49643946696611</v>
      </c>
      <c r="Z111" s="339">
        <v>227.60142876869969</v>
      </c>
    </row>
    <row r="112">
      <c r="A112" s="336" t="s">
        <v>372</v>
      </c>
    </row>
    <row r="113">
      <c r="A113" s="337" t="s">
        <v>357</v>
      </c>
      <c r="B113" s="338">
        <v>18.400000408291817</v>
      </c>
      <c r="C113" s="338">
        <v>0</v>
      </c>
      <c r="D113" s="338">
        <v>0</v>
      </c>
      <c r="E113" s="338">
        <v>0</v>
      </c>
      <c r="F113" s="338">
        <v>0</v>
      </c>
      <c r="G113" s="338">
        <v>0</v>
      </c>
      <c r="H113" s="338">
        <v>0</v>
      </c>
      <c r="I113" s="338">
        <v>0</v>
      </c>
      <c r="J113" s="339">
        <v>0</v>
      </c>
      <c r="K113" s="339">
        <v>0</v>
      </c>
      <c r="L113" s="339">
        <v>0</v>
      </c>
      <c r="M113" s="339">
        <v>0</v>
      </c>
      <c r="N113" s="339">
        <v>0</v>
      </c>
      <c r="O113" s="339">
        <v>0</v>
      </c>
      <c r="P113" s="339">
        <v>0</v>
      </c>
      <c r="Q113" s="339">
        <v>0</v>
      </c>
      <c r="R113" s="339">
        <v>0</v>
      </c>
      <c r="S113" s="339">
        <v>0</v>
      </c>
      <c r="T113" s="339">
        <v>0</v>
      </c>
      <c r="U113" s="339">
        <v>0</v>
      </c>
      <c r="V113" s="339">
        <v>0</v>
      </c>
      <c r="W113" s="339">
        <v>0</v>
      </c>
      <c r="X113" s="339">
        <v>0</v>
      </c>
      <c r="Y113" s="339">
        <v>0</v>
      </c>
      <c r="Z113" s="339">
        <v>0</v>
      </c>
    </row>
    <row r="114">
      <c r="A114" s="337" t="s">
        <v>358</v>
      </c>
      <c r="B114" s="338">
        <v>18.400000408291817</v>
      </c>
      <c r="C114" s="338">
        <v>0</v>
      </c>
      <c r="D114" s="338">
        <v>0</v>
      </c>
      <c r="E114" s="338">
        <v>0</v>
      </c>
      <c r="F114" s="338">
        <v>0</v>
      </c>
      <c r="G114" s="338">
        <v>0</v>
      </c>
      <c r="H114" s="338">
        <v>0</v>
      </c>
      <c r="I114" s="338">
        <v>0</v>
      </c>
      <c r="J114" s="339">
        <v>0</v>
      </c>
      <c r="K114" s="339">
        <v>0</v>
      </c>
      <c r="L114" s="339">
        <v>0</v>
      </c>
      <c r="M114" s="339">
        <v>0</v>
      </c>
      <c r="N114" s="339">
        <v>0</v>
      </c>
      <c r="O114" s="339">
        <v>0</v>
      </c>
      <c r="P114" s="339">
        <v>0</v>
      </c>
      <c r="Q114" s="339">
        <v>0</v>
      </c>
      <c r="R114" s="339">
        <v>0</v>
      </c>
      <c r="S114" s="339">
        <v>0</v>
      </c>
      <c r="T114" s="339">
        <v>0</v>
      </c>
      <c r="U114" s="339">
        <v>0</v>
      </c>
      <c r="V114" s="339">
        <v>0</v>
      </c>
      <c r="W114" s="339">
        <v>0</v>
      </c>
      <c r="X114" s="339">
        <v>0</v>
      </c>
      <c r="Y114" s="339">
        <v>0</v>
      </c>
      <c r="Z114" s="339">
        <v>0</v>
      </c>
    </row>
    <row r="115">
      <c r="A115" s="337" t="s">
        <v>359</v>
      </c>
      <c r="B115" s="338">
        <v>18.400000408291817</v>
      </c>
      <c r="C115" s="338">
        <v>20.706629569601596</v>
      </c>
      <c r="D115" s="338">
        <v>22.427425002171724</v>
      </c>
      <c r="E115" s="338">
        <v>24.275383507947641</v>
      </c>
      <c r="F115" s="338">
        <v>26.052474451323185</v>
      </c>
      <c r="G115" s="338">
        <v>27.967164403959558</v>
      </c>
      <c r="H115" s="338">
        <v>30.089585431349253</v>
      </c>
      <c r="I115" s="338">
        <v>32.024367667810374</v>
      </c>
      <c r="J115" s="339">
        <v>34.201221145213687</v>
      </c>
      <c r="K115" s="339">
        <v>37.182119613543293</v>
      </c>
      <c r="L115" s="339">
        <v>40.19581661930777</v>
      </c>
      <c r="M115" s="339">
        <v>43.649344082767989</v>
      </c>
      <c r="N115" s="339">
        <v>47.279464742012564</v>
      </c>
      <c r="O115" s="339">
        <v>50.473135505977979</v>
      </c>
      <c r="P115" s="339">
        <v>54.79668668516171</v>
      </c>
      <c r="Q115" s="339">
        <v>59.202347681433913</v>
      </c>
      <c r="R115" s="339">
        <v>63.8423792952327</v>
      </c>
      <c r="S115" s="339">
        <v>69.157330252594107</v>
      </c>
      <c r="T115" s="339">
        <v>74.8624108091341</v>
      </c>
      <c r="U115" s="339">
        <v>80.125516404580509</v>
      </c>
      <c r="V115" s="339">
        <v>85.442503771804638</v>
      </c>
      <c r="W115" s="339">
        <v>91.121220667826464</v>
      </c>
      <c r="X115" s="339">
        <v>95.855883022782109</v>
      </c>
      <c r="Y115" s="339">
        <v>100.8066682790309</v>
      </c>
      <c r="Z115" s="339">
        <v>105.41148493038638</v>
      </c>
    </row>
    <row r="116">
      <c r="A116" s="337" t="s">
        <v>360</v>
      </c>
      <c r="B116" s="338">
        <v>18.400000408291817</v>
      </c>
      <c r="C116" s="338">
        <v>119.68681964370788</v>
      </c>
      <c r="D116" s="338">
        <v>121.41620924979524</v>
      </c>
      <c r="E116" s="338">
        <v>123.27339561851069</v>
      </c>
      <c r="F116" s="338">
        <v>125.05935907181284</v>
      </c>
      <c r="G116" s="338">
        <v>126.98360701076661</v>
      </c>
      <c r="H116" s="338">
        <v>129.1166215031088</v>
      </c>
      <c r="I116" s="338">
        <v>131.06105938241245</v>
      </c>
      <c r="J116" s="339">
        <v>133.24877463133518</v>
      </c>
      <c r="K116" s="339">
        <v>136.24454368657985</v>
      </c>
      <c r="L116" s="339">
        <v>139.27327141478236</v>
      </c>
      <c r="M116" s="339">
        <v>142.74401931907053</v>
      </c>
      <c r="N116" s="339">
        <v>146.39223881991873</v>
      </c>
      <c r="O116" s="339">
        <v>149.6018294783029</v>
      </c>
      <c r="P116" s="339">
        <v>153.95549487329794</v>
      </c>
      <c r="Q116" s="339">
        <v>158.3745325916677</v>
      </c>
      <c r="R116" s="339">
        <v>163.0376688925185</v>
      </c>
      <c r="S116" s="339">
        <v>168.3855737307685</v>
      </c>
      <c r="T116" s="339">
        <v>174.11029034819728</v>
      </c>
      <c r="U116" s="339">
        <v>179.3778226815877</v>
      </c>
      <c r="V116" s="339">
        <v>184.70943501397628</v>
      </c>
      <c r="W116" s="339">
        <v>190.38564833848093</v>
      </c>
      <c r="X116" s="339">
        <v>195.1229541518463</v>
      </c>
      <c r="Y116" s="339">
        <v>200.078859857443</v>
      </c>
      <c r="Z116" s="339">
        <v>204.67819962390132</v>
      </c>
    </row>
    <row r="117">
      <c r="A117" s="337" t="s">
        <v>361</v>
      </c>
      <c r="B117" s="338">
        <v>18.400000408291817</v>
      </c>
      <c r="C117" s="338">
        <v>219.16016040274516</v>
      </c>
      <c r="D117" s="338">
        <v>220.89814418236188</v>
      </c>
      <c r="E117" s="338">
        <v>222.76455841402031</v>
      </c>
      <c r="F117" s="338">
        <v>224.55939437724635</v>
      </c>
      <c r="G117" s="338">
        <v>226.49320030254609</v>
      </c>
      <c r="H117" s="338">
        <v>228.63680825987041</v>
      </c>
      <c r="I117" s="338">
        <v>230.59090178203235</v>
      </c>
      <c r="J117" s="339">
        <v>232.78947880254304</v>
      </c>
      <c r="K117" s="339">
        <v>235.80011844479827</v>
      </c>
      <c r="L117" s="339">
        <v>238.84387689556073</v>
      </c>
      <c r="M117" s="339">
        <v>242.33184524086732</v>
      </c>
      <c r="N117" s="339">
        <v>245.99816358353104</v>
      </c>
      <c r="O117" s="339">
        <v>249.22367413652154</v>
      </c>
      <c r="P117" s="339">
        <v>253.61562411783154</v>
      </c>
      <c r="Q117" s="339">
        <v>258.03986818867264</v>
      </c>
      <c r="R117" s="339">
        <v>262.72610917728844</v>
      </c>
      <c r="S117" s="339">
        <v>268.11241850613112</v>
      </c>
      <c r="T117" s="339">
        <v>273.85128716031119</v>
      </c>
      <c r="U117" s="339">
        <v>279.12292319389996</v>
      </c>
      <c r="V117" s="339">
        <v>284.47699609195865</v>
      </c>
      <c r="W117" s="339">
        <v>290.1449066880802</v>
      </c>
      <c r="X117" s="339">
        <v>294.88454435963649</v>
      </c>
      <c r="Y117" s="339">
        <v>299.84794242645808</v>
      </c>
      <c r="Z117" s="339">
        <v>304.43872104627093</v>
      </c>
    </row>
    <row r="118">
      <c r="A118" s="337" t="s">
        <v>362</v>
      </c>
      <c r="B118" s="338">
        <v>18.400000408291817</v>
      </c>
      <c r="C118" s="338">
        <v>319.12665184672221</v>
      </c>
      <c r="D118" s="338">
        <v>320.87322979985839</v>
      </c>
      <c r="E118" s="338">
        <v>322.74887189446787</v>
      </c>
      <c r="F118" s="338">
        <v>324.55258036763848</v>
      </c>
      <c r="G118" s="338">
        <v>326.49594427929077</v>
      </c>
      <c r="H118" s="338">
        <v>328.65014570161719</v>
      </c>
      <c r="I118" s="338">
        <v>330.6138948666848</v>
      </c>
      <c r="J118" s="339">
        <v>332.82333365881357</v>
      </c>
      <c r="K118" s="339">
        <v>335.84884388817051</v>
      </c>
      <c r="L118" s="339">
        <v>338.90763306162984</v>
      </c>
      <c r="M118" s="339">
        <v>342.41282184814378</v>
      </c>
      <c r="N118" s="339">
        <v>346.0972390328123</v>
      </c>
      <c r="O118" s="339">
        <v>349.33866948061223</v>
      </c>
      <c r="P118" s="339">
        <v>353.77711520617197</v>
      </c>
      <c r="Q118" s="339">
        <v>358.19835447241257</v>
      </c>
      <c r="R118" s="339">
        <v>362.90770014947037</v>
      </c>
      <c r="S118" s="339">
        <v>368.33789160300523</v>
      </c>
      <c r="T118" s="339">
        <v>374.08540113589089</v>
      </c>
      <c r="U118" s="339">
        <v>379.36081677446839</v>
      </c>
      <c r="V118" s="339">
        <v>384.74522534109371</v>
      </c>
      <c r="W118" s="339">
        <v>390.39900567133168</v>
      </c>
      <c r="X118" s="339">
        <v>395.14066256825873</v>
      </c>
      <c r="Y118" s="339">
        <v>400.11393721793337</v>
      </c>
      <c r="Z118" s="339">
        <v>404.69305576664732</v>
      </c>
    </row>
    <row r="119">
      <c r="A119" s="337" t="s">
        <v>363</v>
      </c>
      <c r="B119" s="338">
        <v>18.400000408291817</v>
      </c>
      <c r="C119" s="338">
        <v>419.58629397563095</v>
      </c>
      <c r="D119" s="338">
        <v>421.34146610229789</v>
      </c>
      <c r="E119" s="338">
        <v>423.22633605986033</v>
      </c>
      <c r="F119" s="338">
        <v>425.0389170429728</v>
      </c>
      <c r="G119" s="338">
        <v>426.99183894100622</v>
      </c>
      <c r="H119" s="338">
        <v>429.15663382836624</v>
      </c>
      <c r="I119" s="338">
        <v>431.13003863635356</v>
      </c>
      <c r="J119" s="339">
        <v>433.35033920016616</v>
      </c>
      <c r="K119" s="339">
        <v>436.39072001671894</v>
      </c>
      <c r="L119" s="339">
        <v>439.46453991299359</v>
      </c>
      <c r="M119" s="339">
        <v>442.98694914089776</v>
      </c>
      <c r="N119" s="339">
        <v>446.68946516777731</v>
      </c>
      <c r="O119" s="339">
        <v>449.94681551057027</v>
      </c>
      <c r="P119" s="339">
        <v>454.44000872817321</v>
      </c>
      <c r="Q119" s="339">
        <v>458.84999144287173</v>
      </c>
      <c r="R119" s="339">
        <v>463.58244180906354</v>
      </c>
      <c r="S119" s="339">
        <v>469.06201991419385</v>
      </c>
      <c r="T119" s="339">
        <v>474.81263216591026</v>
      </c>
      <c r="U119" s="339">
        <v>480.09150226196368</v>
      </c>
      <c r="V119" s="339">
        <v>485.51416091114748</v>
      </c>
      <c r="W119" s="339">
        <v>491.14795519417123</v>
      </c>
      <c r="X119" s="339">
        <v>495.89131765621062</v>
      </c>
      <c r="Y119" s="339">
        <v>500.87686536032868</v>
      </c>
      <c r="Z119" s="339">
        <v>505.44121032202276</v>
      </c>
    </row>
    <row r="120">
      <c r="A120" s="337" t="s">
        <v>364</v>
      </c>
      <c r="B120" s="338">
        <v>18.400000408291817</v>
      </c>
      <c r="C120" s="338">
        <v>0</v>
      </c>
      <c r="D120" s="338">
        <v>0</v>
      </c>
      <c r="E120" s="338">
        <v>0</v>
      </c>
      <c r="F120" s="338">
        <v>0</v>
      </c>
      <c r="G120" s="338">
        <v>0</v>
      </c>
      <c r="H120" s="338">
        <v>0</v>
      </c>
      <c r="I120" s="338">
        <v>0</v>
      </c>
      <c r="J120" s="339">
        <v>0</v>
      </c>
      <c r="K120" s="339">
        <v>0</v>
      </c>
      <c r="L120" s="339">
        <v>0</v>
      </c>
      <c r="M120" s="339">
        <v>0</v>
      </c>
      <c r="N120" s="339">
        <v>0</v>
      </c>
      <c r="O120" s="339">
        <v>0</v>
      </c>
      <c r="P120" s="339">
        <v>0</v>
      </c>
      <c r="Q120" s="339">
        <v>0</v>
      </c>
      <c r="R120" s="339">
        <v>0</v>
      </c>
      <c r="S120" s="339">
        <v>0</v>
      </c>
      <c r="T120" s="339">
        <v>0</v>
      </c>
      <c r="U120" s="339">
        <v>0</v>
      </c>
      <c r="V120" s="339">
        <v>0</v>
      </c>
      <c r="W120" s="339">
        <v>0</v>
      </c>
      <c r="X120" s="339">
        <v>0</v>
      </c>
      <c r="Y120" s="339">
        <v>0</v>
      </c>
      <c r="Z120" s="339">
        <v>0</v>
      </c>
    </row>
    <row r="121">
      <c r="A121" s="337" t="s">
        <v>365</v>
      </c>
      <c r="B121" s="338">
        <v>18.400000408291817</v>
      </c>
      <c r="C121" s="338">
        <v>344.73951608114095</v>
      </c>
      <c r="D121" s="338">
        <v>364.729358004757</v>
      </c>
      <c r="E121" s="338">
        <v>381.55168564286834</v>
      </c>
      <c r="F121" s="338">
        <v>392.86698305902644</v>
      </c>
      <c r="G121" s="338">
        <v>400.60642021666996</v>
      </c>
      <c r="H121" s="338">
        <v>404.38329456542692</v>
      </c>
      <c r="I121" s="338">
        <v>403.66659405008562</v>
      </c>
      <c r="J121" s="339">
        <v>399.6531701516933</v>
      </c>
      <c r="K121" s="339">
        <v>390.77327948491239</v>
      </c>
      <c r="L121" s="339">
        <v>379.30262124106605</v>
      </c>
      <c r="M121" s="339">
        <v>363.7934029504475</v>
      </c>
      <c r="N121" s="339">
        <v>346.0972390328123</v>
      </c>
      <c r="O121" s="339">
        <v>349.33866948061223</v>
      </c>
      <c r="P121" s="339">
        <v>353.77711520617197</v>
      </c>
      <c r="Q121" s="339">
        <v>358.19835447241257</v>
      </c>
      <c r="R121" s="339">
        <v>362.90770014947628</v>
      </c>
      <c r="S121" s="339">
        <v>368.33789160300523</v>
      </c>
      <c r="T121" s="339">
        <v>374.08540113589089</v>
      </c>
      <c r="U121" s="339">
        <v>379.36081677446839</v>
      </c>
      <c r="V121" s="339">
        <v>384.74522534109371</v>
      </c>
      <c r="W121" s="339">
        <v>390.39900567133168</v>
      </c>
      <c r="X121" s="339">
        <v>395.14066256825873</v>
      </c>
      <c r="Y121" s="339">
        <v>400.11393721793337</v>
      </c>
      <c r="Z121" s="339">
        <v>404.69305576664732</v>
      </c>
    </row>
    <row r="122">
      <c r="A122" s="337" t="s">
        <v>366</v>
      </c>
      <c r="B122" s="338">
        <v>18.400000408291817</v>
      </c>
      <c r="C122" s="338">
        <v>295.36400805843545</v>
      </c>
      <c r="D122" s="338">
        <v>293.81809955890623</v>
      </c>
      <c r="E122" s="338">
        <v>292.18151732689779</v>
      </c>
      <c r="F122" s="338">
        <v>290.80179615710517</v>
      </c>
      <c r="G122" s="338">
        <v>289.45153025256934</v>
      </c>
      <c r="H122" s="338">
        <v>287.98252372755371</v>
      </c>
      <c r="I122" s="338">
        <v>286.76192048785873</v>
      </c>
      <c r="J122" s="339">
        <v>285.89556668662084</v>
      </c>
      <c r="K122" s="339">
        <v>285.294160983065</v>
      </c>
      <c r="L122" s="339">
        <v>285.16369206886071</v>
      </c>
      <c r="M122" s="339">
        <v>285.36775078488381</v>
      </c>
      <c r="N122" s="339">
        <v>285.42132586514134</v>
      </c>
      <c r="O122" s="339">
        <v>285.58108348316136</v>
      </c>
      <c r="P122" s="339">
        <v>286.42102360379783</v>
      </c>
      <c r="Q122" s="339">
        <v>287.49635507876974</v>
      </c>
      <c r="R122" s="339">
        <v>289.003931785083</v>
      </c>
      <c r="S122" s="339">
        <v>290.99412569952614</v>
      </c>
      <c r="T122" s="339">
        <v>293.21804585093673</v>
      </c>
      <c r="U122" s="339">
        <v>295.30649069468888</v>
      </c>
      <c r="V122" s="339">
        <v>297.42567568996446</v>
      </c>
      <c r="W122" s="339">
        <v>299.57848655602868</v>
      </c>
      <c r="X122" s="339">
        <v>301.24473702652165</v>
      </c>
      <c r="Y122" s="339">
        <v>302.75183620744309</v>
      </c>
      <c r="Z122" s="339">
        <v>303.7774935310922</v>
      </c>
    </row>
    <row r="123">
      <c r="A123" s="337" t="s">
        <v>367</v>
      </c>
      <c r="B123" s="338">
        <v>18.400000408291817</v>
      </c>
      <c r="C123" s="338">
        <v>55.879895617302623</v>
      </c>
      <c r="D123" s="338">
        <v>62.485748071483485</v>
      </c>
      <c r="E123" s="338">
        <v>69.5475497472798</v>
      </c>
      <c r="F123" s="338">
        <v>76.052860567552159</v>
      </c>
      <c r="G123" s="338">
        <v>82.861914408234327</v>
      </c>
      <c r="H123" s="338">
        <v>90.371349537340848</v>
      </c>
      <c r="I123" s="338">
        <v>97.043157080128154</v>
      </c>
      <c r="J123" s="339">
        <v>103.79778171246683</v>
      </c>
      <c r="K123" s="339">
        <v>112.17952855230814</v>
      </c>
      <c r="L123" s="339">
        <v>119.94488629048585</v>
      </c>
      <c r="M123" s="339">
        <v>128.3192407473222</v>
      </c>
      <c r="N123" s="339">
        <v>137.36455890501267</v>
      </c>
      <c r="O123" s="339">
        <v>145.15675991219379</v>
      </c>
      <c r="P123" s="339">
        <v>154.83501077060484</v>
      </c>
      <c r="Q123" s="339">
        <v>164.25667023961242</v>
      </c>
      <c r="R123" s="339">
        <v>173.68195939293</v>
      </c>
      <c r="S123" s="339">
        <v>184.1279585042347</v>
      </c>
      <c r="T123" s="339">
        <v>195.11779897317035</v>
      </c>
      <c r="U123" s="339">
        <v>205.1522338565689</v>
      </c>
      <c r="V123" s="339">
        <v>215.33963830492019</v>
      </c>
      <c r="W123" s="339">
        <v>226.27874819120254</v>
      </c>
      <c r="X123" s="339">
        <v>235.62470652514415</v>
      </c>
      <c r="Y123" s="339">
        <v>245.76819872522938</v>
      </c>
      <c r="Z123" s="339">
        <v>255.71385276550177</v>
      </c>
    </row>
    <row r="124">
      <c r="A124" s="336" t="s">
        <v>373</v>
      </c>
    </row>
    <row r="125">
      <c r="A125" s="337" t="s">
        <v>357</v>
      </c>
      <c r="B125" s="338">
        <v>5.0000002374872565</v>
      </c>
      <c r="C125" s="338">
        <v>0</v>
      </c>
      <c r="D125" s="338">
        <v>0</v>
      </c>
      <c r="E125" s="338">
        <v>0</v>
      </c>
      <c r="F125" s="338">
        <v>0</v>
      </c>
      <c r="G125" s="338">
        <v>0</v>
      </c>
      <c r="H125" s="338">
        <v>0</v>
      </c>
      <c r="I125" s="338">
        <v>0</v>
      </c>
      <c r="J125" s="339">
        <v>0</v>
      </c>
      <c r="K125" s="339">
        <v>0</v>
      </c>
      <c r="L125" s="339">
        <v>0</v>
      </c>
      <c r="M125" s="339">
        <v>0</v>
      </c>
      <c r="N125" s="339">
        <v>0</v>
      </c>
      <c r="O125" s="339">
        <v>0</v>
      </c>
      <c r="P125" s="339">
        <v>0</v>
      </c>
      <c r="Q125" s="339">
        <v>0</v>
      </c>
      <c r="R125" s="339">
        <v>0</v>
      </c>
      <c r="S125" s="339">
        <v>0</v>
      </c>
      <c r="T125" s="339">
        <v>0</v>
      </c>
      <c r="U125" s="339">
        <v>0</v>
      </c>
      <c r="V125" s="339">
        <v>0</v>
      </c>
      <c r="W125" s="339">
        <v>0</v>
      </c>
      <c r="X125" s="339">
        <v>0</v>
      </c>
      <c r="Y125" s="339">
        <v>0</v>
      </c>
      <c r="Z125" s="339">
        <v>0</v>
      </c>
    </row>
    <row r="126">
      <c r="A126" s="337" t="s">
        <v>358</v>
      </c>
      <c r="B126" s="338">
        <v>5.0000002374872565</v>
      </c>
      <c r="C126" s="338">
        <v>0</v>
      </c>
      <c r="D126" s="338">
        <v>0</v>
      </c>
      <c r="E126" s="338">
        <v>0</v>
      </c>
      <c r="F126" s="338">
        <v>0</v>
      </c>
      <c r="G126" s="338">
        <v>0</v>
      </c>
      <c r="H126" s="338">
        <v>0</v>
      </c>
      <c r="I126" s="338">
        <v>0</v>
      </c>
      <c r="J126" s="339">
        <v>0</v>
      </c>
      <c r="K126" s="339">
        <v>0</v>
      </c>
      <c r="L126" s="339">
        <v>0</v>
      </c>
      <c r="M126" s="339">
        <v>0</v>
      </c>
      <c r="N126" s="339">
        <v>0</v>
      </c>
      <c r="O126" s="339">
        <v>0</v>
      </c>
      <c r="P126" s="339">
        <v>0</v>
      </c>
      <c r="Q126" s="339">
        <v>0</v>
      </c>
      <c r="R126" s="339">
        <v>0</v>
      </c>
      <c r="S126" s="339">
        <v>0</v>
      </c>
      <c r="T126" s="339">
        <v>0</v>
      </c>
      <c r="U126" s="339">
        <v>0</v>
      </c>
      <c r="V126" s="339">
        <v>0</v>
      </c>
      <c r="W126" s="339">
        <v>0</v>
      </c>
      <c r="X126" s="339">
        <v>0</v>
      </c>
      <c r="Y126" s="339">
        <v>0</v>
      </c>
      <c r="Z126" s="339">
        <v>0</v>
      </c>
    </row>
    <row r="127">
      <c r="A127" s="337" t="s">
        <v>359</v>
      </c>
      <c r="B127" s="338">
        <v>5.0000002374872565</v>
      </c>
      <c r="C127" s="338">
        <v>5.4712922227845056</v>
      </c>
      <c r="D127" s="338">
        <v>6.1459113487174468</v>
      </c>
      <c r="E127" s="338">
        <v>6.9128685232769014</v>
      </c>
      <c r="F127" s="338">
        <v>6.89657106401587</v>
      </c>
      <c r="G127" s="338">
        <v>6.3228421823121774</v>
      </c>
      <c r="H127" s="338">
        <v>5.4693483572942645</v>
      </c>
      <c r="I127" s="338">
        <v>5.2867594376224147</v>
      </c>
      <c r="J127" s="339">
        <v>6.34036580409071</v>
      </c>
      <c r="K127" s="339">
        <v>10.290134271464051</v>
      </c>
      <c r="L127" s="339">
        <v>19.244522218653678</v>
      </c>
      <c r="M127" s="339">
        <v>26.627394745281435</v>
      </c>
      <c r="N127" s="339">
        <v>31.794222793209634</v>
      </c>
      <c r="O127" s="339">
        <v>32.883320372085862</v>
      </c>
      <c r="P127" s="339">
        <v>34.3228606915206</v>
      </c>
      <c r="Q127" s="339">
        <v>36.222333440490289</v>
      </c>
      <c r="R127" s="339">
        <v>38.68896769490015</v>
      </c>
      <c r="S127" s="339">
        <v>41.374151200838391</v>
      </c>
      <c r="T127" s="339">
        <v>45.048460284425161</v>
      </c>
      <c r="U127" s="339">
        <v>48.290179952556123</v>
      </c>
      <c r="V127" s="339">
        <v>52.393796335685529</v>
      </c>
      <c r="W127" s="339">
        <v>57.077659410419734</v>
      </c>
      <c r="X127" s="339">
        <v>62.018922497422821</v>
      </c>
      <c r="Y127" s="339">
        <v>66.510915376170587</v>
      </c>
      <c r="Z127" s="339">
        <v>70.560371934351323</v>
      </c>
    </row>
    <row r="128">
      <c r="A128" s="337" t="s">
        <v>360</v>
      </c>
      <c r="B128" s="338">
        <v>5.0000002374872565</v>
      </c>
      <c r="C128" s="338">
        <v>103.69120858729733</v>
      </c>
      <c r="D128" s="338">
        <v>104.36229600415906</v>
      </c>
      <c r="E128" s="338">
        <v>105.12354365746644</v>
      </c>
      <c r="F128" s="338">
        <v>105.10583841282016</v>
      </c>
      <c r="G128" s="338">
        <v>104.53942340405085</v>
      </c>
      <c r="H128" s="338">
        <v>103.69226020724541</v>
      </c>
      <c r="I128" s="338">
        <v>103.51399679023189</v>
      </c>
      <c r="J128" s="339">
        <v>104.55378886136889</v>
      </c>
      <c r="K128" s="339">
        <v>108.47566943542718</v>
      </c>
      <c r="L128" s="339">
        <v>117.36154772668166</v>
      </c>
      <c r="M128" s="339">
        <v>124.68928199582057</v>
      </c>
      <c r="N128" s="339">
        <v>129.81753112711735</v>
      </c>
      <c r="O128" s="339">
        <v>130.89850558127824</v>
      </c>
      <c r="P128" s="339">
        <v>132.32957760898262</v>
      </c>
      <c r="Q128" s="339">
        <v>134.21492794791607</v>
      </c>
      <c r="R128" s="339">
        <v>136.6608321687313</v>
      </c>
      <c r="S128" s="339">
        <v>139.33090588106398</v>
      </c>
      <c r="T128" s="339">
        <v>142.97799894296711</v>
      </c>
      <c r="U128" s="339">
        <v>146.20366089519976</v>
      </c>
      <c r="V128" s="339">
        <v>150.26617430997612</v>
      </c>
      <c r="W128" s="339">
        <v>154.91522860660103</v>
      </c>
      <c r="X128" s="339">
        <v>159.81675453168839</v>
      </c>
      <c r="Y128" s="339">
        <v>164.27525555641441</v>
      </c>
      <c r="Z128" s="339">
        <v>168.29777907486309</v>
      </c>
    </row>
    <row r="129">
      <c r="A129" s="337" t="s">
        <v>361</v>
      </c>
      <c r="B129" s="338">
        <v>5.0000002374872565</v>
      </c>
      <c r="C129" s="338">
        <v>201.17907155391839</v>
      </c>
      <c r="D129" s="338">
        <v>201.84933516350532</v>
      </c>
      <c r="E129" s="338">
        <v>202.60494381085883</v>
      </c>
      <c r="F129" s="338">
        <v>202.58318417137079</v>
      </c>
      <c r="G129" s="338">
        <v>202.02932096648314</v>
      </c>
      <c r="H129" s="338">
        <v>201.18841038157794</v>
      </c>
      <c r="I129" s="338">
        <v>201.01974848435751</v>
      </c>
      <c r="J129" s="339">
        <v>202.03523889127482</v>
      </c>
      <c r="K129" s="339">
        <v>205.9322400884605</v>
      </c>
      <c r="L129" s="339">
        <v>214.74779316263616</v>
      </c>
      <c r="M129" s="339">
        <v>222.021071360574</v>
      </c>
      <c r="N129" s="339">
        <v>227.11121877352073</v>
      </c>
      <c r="O129" s="339">
        <v>228.18417047295606</v>
      </c>
      <c r="P129" s="339">
        <v>229.60953739387671</v>
      </c>
      <c r="Q129" s="339">
        <v>231.48093952038019</v>
      </c>
      <c r="R129" s="339">
        <v>233.90371183175958</v>
      </c>
      <c r="S129" s="339">
        <v>236.56417695038047</v>
      </c>
      <c r="T129" s="339">
        <v>240.1843889319307</v>
      </c>
      <c r="U129" s="339">
        <v>243.40215944515839</v>
      </c>
      <c r="V129" s="339">
        <v>247.41345199387823</v>
      </c>
      <c r="W129" s="339">
        <v>252.0281266849324</v>
      </c>
      <c r="X129" s="339">
        <v>256.88775241247185</v>
      </c>
      <c r="Y129" s="339">
        <v>261.313175263656</v>
      </c>
      <c r="Z129" s="339">
        <v>265.31174959008143</v>
      </c>
    </row>
    <row r="130">
      <c r="A130" s="337" t="s">
        <v>362</v>
      </c>
      <c r="B130" s="338">
        <v>5.0000002374872565</v>
      </c>
      <c r="C130" s="338">
        <v>297.94391998007063</v>
      </c>
      <c r="D130" s="338">
        <v>298.61601436191739</v>
      </c>
      <c r="E130" s="338">
        <v>299.36605330516568</v>
      </c>
      <c r="F130" s="338">
        <v>299.33764492532333</v>
      </c>
      <c r="G130" s="338">
        <v>298.80146801974951</v>
      </c>
      <c r="H130" s="338">
        <v>297.96673337078369</v>
      </c>
      <c r="I130" s="338">
        <v>297.81284548199079</v>
      </c>
      <c r="J130" s="339">
        <v>298.79375336602175</v>
      </c>
      <c r="K130" s="339">
        <v>302.66882521003163</v>
      </c>
      <c r="L130" s="339">
        <v>311.412275441399</v>
      </c>
      <c r="M130" s="339">
        <v>318.63176800184732</v>
      </c>
      <c r="N130" s="339">
        <v>323.68428267541384</v>
      </c>
      <c r="O130" s="339">
        <v>324.74931026317512</v>
      </c>
      <c r="P130" s="339">
        <v>326.17168105943097</v>
      </c>
      <c r="Q130" s="339">
        <v>328.02930617724388</v>
      </c>
      <c r="R130" s="339">
        <v>330.42659268254596</v>
      </c>
      <c r="S130" s="339">
        <v>333.08284261003888</v>
      </c>
      <c r="T130" s="339">
        <v>336.6765027056822</v>
      </c>
      <c r="U130" s="339">
        <v>339.89438895857029</v>
      </c>
      <c r="V130" s="339">
        <v>343.84454192866008</v>
      </c>
      <c r="W130" s="339">
        <v>348.42525881389008</v>
      </c>
      <c r="X130" s="339">
        <v>353.24086513019887</v>
      </c>
      <c r="Y130" s="339">
        <v>357.63361637314</v>
      </c>
      <c r="Z130" s="339">
        <v>361.61116744850966</v>
      </c>
    </row>
    <row r="131">
      <c r="A131" s="337" t="s">
        <v>363</v>
      </c>
      <c r="B131" s="338">
        <v>5.0000002374872565</v>
      </c>
      <c r="C131" s="338">
        <v>393.99463731527618</v>
      </c>
      <c r="D131" s="338">
        <v>394.67116488825303</v>
      </c>
      <c r="E131" s="338">
        <v>395.41570224249881</v>
      </c>
      <c r="F131" s="338">
        <v>395.37810190262189</v>
      </c>
      <c r="G131" s="338">
        <v>394.8646446061947</v>
      </c>
      <c r="H131" s="338">
        <v>394.03601052830891</v>
      </c>
      <c r="I131" s="338">
        <v>393.90196785176505</v>
      </c>
      <c r="J131" s="339">
        <v>394.838214380508</v>
      </c>
      <c r="K131" s="339">
        <v>398.69424967752838</v>
      </c>
      <c r="L131" s="339">
        <v>407.36385655378439</v>
      </c>
      <c r="M131" s="339">
        <v>414.53022241669089</v>
      </c>
      <c r="N131" s="339">
        <v>419.54556529172709</v>
      </c>
      <c r="O131" s="339">
        <v>420.60276572201775</v>
      </c>
      <c r="P131" s="339">
        <v>422.02479635245362</v>
      </c>
      <c r="Q131" s="339">
        <v>423.86881273724219</v>
      </c>
      <c r="R131" s="339">
        <v>426.23830647641324</v>
      </c>
      <c r="S131" s="339">
        <v>428.89562916146207</v>
      </c>
      <c r="T131" s="339">
        <v>432.46306094470157</v>
      </c>
      <c r="U131" s="339">
        <v>435.68891445872919</v>
      </c>
      <c r="V131" s="339">
        <v>439.56820401515182</v>
      </c>
      <c r="W131" s="339">
        <v>444.11537768355845</v>
      </c>
      <c r="X131" s="339">
        <v>448.88488824642428</v>
      </c>
      <c r="Y131" s="339">
        <v>453.24536748806264</v>
      </c>
      <c r="Z131" s="339">
        <v>457.20476460641078</v>
      </c>
    </row>
    <row r="132">
      <c r="A132" s="337" t="s">
        <v>364</v>
      </c>
      <c r="B132" s="338">
        <v>5.0000002374872565</v>
      </c>
      <c r="C132" s="338">
        <v>0</v>
      </c>
      <c r="D132" s="338">
        <v>0</v>
      </c>
      <c r="E132" s="338">
        <v>0</v>
      </c>
      <c r="F132" s="338">
        <v>0</v>
      </c>
      <c r="G132" s="338">
        <v>0</v>
      </c>
      <c r="H132" s="338">
        <v>0</v>
      </c>
      <c r="I132" s="338">
        <v>0</v>
      </c>
      <c r="J132" s="339">
        <v>0</v>
      </c>
      <c r="K132" s="339">
        <v>0</v>
      </c>
      <c r="L132" s="339">
        <v>0</v>
      </c>
      <c r="M132" s="339">
        <v>0</v>
      </c>
      <c r="N132" s="339">
        <v>0</v>
      </c>
      <c r="O132" s="339">
        <v>0</v>
      </c>
      <c r="P132" s="339">
        <v>0</v>
      </c>
      <c r="Q132" s="339">
        <v>0</v>
      </c>
      <c r="R132" s="339">
        <v>0</v>
      </c>
      <c r="S132" s="339">
        <v>0</v>
      </c>
      <c r="T132" s="339">
        <v>0</v>
      </c>
      <c r="U132" s="339">
        <v>0</v>
      </c>
      <c r="V132" s="339">
        <v>0</v>
      </c>
      <c r="W132" s="339">
        <v>0</v>
      </c>
      <c r="X132" s="339">
        <v>0</v>
      </c>
      <c r="Y132" s="339">
        <v>0</v>
      </c>
      <c r="Z132" s="339">
        <v>0</v>
      </c>
    </row>
    <row r="133">
      <c r="A133" s="337" t="s">
        <v>365</v>
      </c>
      <c r="B133" s="338">
        <v>5.0000002374872565</v>
      </c>
      <c r="C133" s="338">
        <v>132.94885374305559</v>
      </c>
      <c r="D133" s="338">
        <v>179.37011674841452</v>
      </c>
      <c r="E133" s="338">
        <v>228.14017122940422</v>
      </c>
      <c r="F133" s="338">
        <v>279.9575707026741</v>
      </c>
      <c r="G133" s="338">
        <v>323.94986383547513</v>
      </c>
      <c r="H133" s="338">
        <v>372.27161520858624</v>
      </c>
      <c r="I133" s="338">
        <v>419.57286846638937</v>
      </c>
      <c r="J133" s="339">
        <v>467.77534962996714</v>
      </c>
      <c r="K133" s="339">
        <v>519.569219532226</v>
      </c>
      <c r="L133" s="339">
        <v>466.72626962399386</v>
      </c>
      <c r="M133" s="339">
        <v>405.09840536640377</v>
      </c>
      <c r="N133" s="339">
        <v>323.68428267541384</v>
      </c>
      <c r="O133" s="339">
        <v>324.74931026317512</v>
      </c>
      <c r="P133" s="339">
        <v>326.17168105943097</v>
      </c>
      <c r="Q133" s="339">
        <v>328.02930617724388</v>
      </c>
      <c r="R133" s="339">
        <v>330.42659268254596</v>
      </c>
      <c r="S133" s="339">
        <v>333.08284261003888</v>
      </c>
      <c r="T133" s="339">
        <v>336.6765027056822</v>
      </c>
      <c r="U133" s="339">
        <v>339.89438895857029</v>
      </c>
      <c r="V133" s="339">
        <v>343.84454192866008</v>
      </c>
      <c r="W133" s="339">
        <v>348.42525881389008</v>
      </c>
      <c r="X133" s="339">
        <v>353.24086513019887</v>
      </c>
      <c r="Y133" s="339">
        <v>357.63361637314</v>
      </c>
      <c r="Z133" s="339">
        <v>361.61116744850966</v>
      </c>
    </row>
    <row r="134">
      <c r="A134" s="337" t="s">
        <v>366</v>
      </c>
      <c r="B134" s="338">
        <v>5.0000002374872565</v>
      </c>
      <c r="C134" s="338">
        <v>289.59508003042731</v>
      </c>
      <c r="D134" s="338">
        <v>287.25371607648481</v>
      </c>
      <c r="E134" s="338">
        <v>284.83207292061485</v>
      </c>
      <c r="F134" s="338">
        <v>281.36793381605293</v>
      </c>
      <c r="G134" s="338">
        <v>277.86614078151706</v>
      </c>
      <c r="H134" s="338">
        <v>273.75015964140869</v>
      </c>
      <c r="I134" s="338">
        <v>270.41649913954672</v>
      </c>
      <c r="J134" s="339">
        <v>268.23234629556964</v>
      </c>
      <c r="K134" s="339">
        <v>268.88300104228307</v>
      </c>
      <c r="L134" s="339">
        <v>274.20637189349213</v>
      </c>
      <c r="M134" s="339">
        <v>278.37253990669461</v>
      </c>
      <c r="N134" s="339">
        <v>280.26319385764538</v>
      </c>
      <c r="O134" s="339">
        <v>277.94694465578436</v>
      </c>
      <c r="P134" s="339">
        <v>276.2488775121497</v>
      </c>
      <c r="Q134" s="339">
        <v>274.938287119167</v>
      </c>
      <c r="R134" s="339">
        <v>274.015174501493</v>
      </c>
      <c r="S134" s="339">
        <v>273.60190881443759</v>
      </c>
      <c r="T134" s="339">
        <v>273.61019816999607</v>
      </c>
      <c r="U134" s="339">
        <v>274.0184995708936</v>
      </c>
      <c r="V134" s="339">
        <v>274.83231088858167</v>
      </c>
      <c r="W134" s="339">
        <v>276.15147510696227</v>
      </c>
      <c r="X134" s="339">
        <v>277.66151805887137</v>
      </c>
      <c r="Y134" s="339">
        <v>278.90048624198636</v>
      </c>
      <c r="Z134" s="339">
        <v>279.76908592413167</v>
      </c>
    </row>
    <row r="135">
      <c r="A135" s="337" t="s">
        <v>367</v>
      </c>
      <c r="B135" s="338">
        <v>5.0000002374872565</v>
      </c>
      <c r="C135" s="338">
        <v>18.26886866003241</v>
      </c>
      <c r="D135" s="338">
        <v>23.557314933984532</v>
      </c>
      <c r="E135" s="338">
        <v>29.178975498761126</v>
      </c>
      <c r="F135" s="338">
        <v>34.420819215143659</v>
      </c>
      <c r="G135" s="338">
        <v>38.377248868620882</v>
      </c>
      <c r="H135" s="338">
        <v>42.538110872094194</v>
      </c>
      <c r="I135" s="338">
        <v>47.206293429511447</v>
      </c>
      <c r="J135" s="339">
        <v>53.104259162904789</v>
      </c>
      <c r="K135" s="339">
        <v>61.970780016716404</v>
      </c>
      <c r="L135" s="339">
        <v>76.1445621761738</v>
      </c>
      <c r="M135" s="339">
        <v>88.181457599677628</v>
      </c>
      <c r="N135" s="339">
        <v>98.165396116934488</v>
      </c>
      <c r="O135" s="339">
        <v>104.40338228751182</v>
      </c>
      <c r="P135" s="339">
        <v>110.58725460357562</v>
      </c>
      <c r="Q135" s="339">
        <v>117.30590166521296</v>
      </c>
      <c r="R135" s="339">
        <v>124.8257646232626</v>
      </c>
      <c r="S135" s="339">
        <v>132.16436036689541</v>
      </c>
      <c r="T135" s="339">
        <v>141.2834212858626</v>
      </c>
      <c r="U135" s="339">
        <v>148.77217079620417</v>
      </c>
      <c r="V135" s="339">
        <v>157.65710042408421</v>
      </c>
      <c r="W135" s="339">
        <v>167.28644678266528</v>
      </c>
      <c r="X135" s="339">
        <v>177.24343621385546</v>
      </c>
      <c r="Y135" s="339">
        <v>186.51252215287488</v>
      </c>
      <c r="Z135" s="339">
        <v>195.26232739154708</v>
      </c>
    </row>
    <row r="136">
      <c r="A136" s="336" t="s">
        <v>374</v>
      </c>
    </row>
    <row r="137">
      <c r="A137" s="337" t="s">
        <v>357</v>
      </c>
      <c r="B137" s="338">
        <v>6.0000002849847078</v>
      </c>
      <c r="C137" s="338">
        <v>0</v>
      </c>
      <c r="D137" s="338">
        <v>0</v>
      </c>
      <c r="E137" s="338">
        <v>0</v>
      </c>
      <c r="F137" s="338">
        <v>0</v>
      </c>
      <c r="G137" s="338">
        <v>0</v>
      </c>
      <c r="H137" s="338">
        <v>0</v>
      </c>
      <c r="I137" s="338">
        <v>0</v>
      </c>
      <c r="J137" s="339">
        <v>0</v>
      </c>
      <c r="K137" s="339">
        <v>0</v>
      </c>
      <c r="L137" s="339">
        <v>0</v>
      </c>
      <c r="M137" s="339">
        <v>0</v>
      </c>
      <c r="N137" s="339">
        <v>0</v>
      </c>
      <c r="O137" s="339">
        <v>0</v>
      </c>
      <c r="P137" s="339">
        <v>0</v>
      </c>
      <c r="Q137" s="339">
        <v>0</v>
      </c>
      <c r="R137" s="339">
        <v>0</v>
      </c>
      <c r="S137" s="339">
        <v>0</v>
      </c>
      <c r="T137" s="339">
        <v>0</v>
      </c>
      <c r="U137" s="339">
        <v>0</v>
      </c>
      <c r="V137" s="339">
        <v>0</v>
      </c>
      <c r="W137" s="339">
        <v>0</v>
      </c>
      <c r="X137" s="339">
        <v>0</v>
      </c>
      <c r="Y137" s="339">
        <v>0</v>
      </c>
      <c r="Z137" s="339">
        <v>0</v>
      </c>
    </row>
    <row r="138">
      <c r="A138" s="337" t="s">
        <v>358</v>
      </c>
      <c r="B138" s="338">
        <v>6.0000002849847078</v>
      </c>
      <c r="C138" s="338">
        <v>0</v>
      </c>
      <c r="D138" s="338">
        <v>0</v>
      </c>
      <c r="E138" s="338">
        <v>0</v>
      </c>
      <c r="F138" s="338">
        <v>0</v>
      </c>
      <c r="G138" s="338">
        <v>0</v>
      </c>
      <c r="H138" s="338">
        <v>0</v>
      </c>
      <c r="I138" s="338">
        <v>0</v>
      </c>
      <c r="J138" s="339">
        <v>0</v>
      </c>
      <c r="K138" s="339">
        <v>0</v>
      </c>
      <c r="L138" s="339">
        <v>0</v>
      </c>
      <c r="M138" s="339">
        <v>0</v>
      </c>
      <c r="N138" s="339">
        <v>0</v>
      </c>
      <c r="O138" s="339">
        <v>0</v>
      </c>
      <c r="P138" s="339">
        <v>0</v>
      </c>
      <c r="Q138" s="339">
        <v>0</v>
      </c>
      <c r="R138" s="339">
        <v>0</v>
      </c>
      <c r="S138" s="339">
        <v>0</v>
      </c>
      <c r="T138" s="339">
        <v>0</v>
      </c>
      <c r="U138" s="339">
        <v>0</v>
      </c>
      <c r="V138" s="339">
        <v>0</v>
      </c>
      <c r="W138" s="339">
        <v>0</v>
      </c>
      <c r="X138" s="339">
        <v>0</v>
      </c>
      <c r="Y138" s="339">
        <v>0</v>
      </c>
      <c r="Z138" s="339">
        <v>0</v>
      </c>
    </row>
    <row r="139">
      <c r="A139" s="337" t="s">
        <v>359</v>
      </c>
      <c r="B139" s="338">
        <v>6.0000002849847078</v>
      </c>
      <c r="C139" s="338">
        <v>6.1764391369769625</v>
      </c>
      <c r="D139" s="338">
        <v>6.2333995772859963</v>
      </c>
      <c r="E139" s="338">
        <v>6.2074075448461254</v>
      </c>
      <c r="F139" s="338">
        <v>6.1249635857789455</v>
      </c>
      <c r="G139" s="338">
        <v>6.3311936559341717</v>
      </c>
      <c r="H139" s="338">
        <v>7.8923510116646218</v>
      </c>
      <c r="I139" s="338">
        <v>11.904894666141779</v>
      </c>
      <c r="J139" s="339">
        <v>16.310546371147353</v>
      </c>
      <c r="K139" s="339">
        <v>21.096775251688264</v>
      </c>
      <c r="L139" s="339">
        <v>26.076835215844259</v>
      </c>
      <c r="M139" s="339">
        <v>30.442487695728481</v>
      </c>
      <c r="N139" s="339">
        <v>33.981544199802947</v>
      </c>
      <c r="O139" s="339">
        <v>35.812880009766467</v>
      </c>
      <c r="P139" s="339">
        <v>37.8111781809965</v>
      </c>
      <c r="Q139" s="339">
        <v>40.361345252116863</v>
      </c>
      <c r="R139" s="339">
        <v>43.332272828686115</v>
      </c>
      <c r="S139" s="339">
        <v>46.887168209864626</v>
      </c>
      <c r="T139" s="339">
        <v>51.302795503233689</v>
      </c>
      <c r="U139" s="339">
        <v>55.219035527876869</v>
      </c>
      <c r="V139" s="339">
        <v>59.231208200667936</v>
      </c>
      <c r="W139" s="339">
        <v>63.76811354741055</v>
      </c>
      <c r="X139" s="339">
        <v>68.298241917418963</v>
      </c>
      <c r="Y139" s="339">
        <v>72.337775042056336</v>
      </c>
      <c r="Z139" s="339">
        <v>76.1471139936215</v>
      </c>
    </row>
    <row r="140">
      <c r="A140" s="337" t="s">
        <v>360</v>
      </c>
      <c r="B140" s="338">
        <v>6.0000002849847078</v>
      </c>
      <c r="C140" s="338">
        <v>104.25232371686036</v>
      </c>
      <c r="D140" s="338">
        <v>104.31324227251753</v>
      </c>
      <c r="E140" s="338">
        <v>104.28750707919438</v>
      </c>
      <c r="F140" s="338">
        <v>104.20437221131891</v>
      </c>
      <c r="G140" s="338">
        <v>104.40855878112791</v>
      </c>
      <c r="H140" s="338">
        <v>105.95580076560557</v>
      </c>
      <c r="I140" s="338">
        <v>109.93202244208551</v>
      </c>
      <c r="J140" s="339">
        <v>114.28904508878867</v>
      </c>
      <c r="K140" s="339">
        <v>119.0259574186137</v>
      </c>
      <c r="L140" s="339">
        <v>123.95451971238302</v>
      </c>
      <c r="M140" s="339">
        <v>128.27887242228366</v>
      </c>
      <c r="N140" s="339">
        <v>131.78279838604667</v>
      </c>
      <c r="O140" s="339">
        <v>133.59365541937788</v>
      </c>
      <c r="P140" s="339">
        <v>135.57915774523804</v>
      </c>
      <c r="Q140" s="339">
        <v>138.10415947734731</v>
      </c>
      <c r="R140" s="339">
        <v>141.05079418636268</v>
      </c>
      <c r="S140" s="339">
        <v>144.56559308575461</v>
      </c>
      <c r="T140" s="339">
        <v>148.93765995975181</v>
      </c>
      <c r="U140" s="339">
        <v>152.81527196967141</v>
      </c>
      <c r="V140" s="339">
        <v>156.78787654819982</v>
      </c>
      <c r="W140" s="339">
        <v>161.27698413355677</v>
      </c>
      <c r="X140" s="339">
        <v>165.75596147115377</v>
      </c>
      <c r="Y140" s="339">
        <v>169.75864613027474</v>
      </c>
      <c r="Z140" s="339">
        <v>173.53363718779841</v>
      </c>
    </row>
    <row r="141">
      <c r="A141" s="337" t="s">
        <v>361</v>
      </c>
      <c r="B141" s="338">
        <v>6.0000002849847078</v>
      </c>
      <c r="C141" s="338">
        <v>201.35349147302284</v>
      </c>
      <c r="D141" s="338">
        <v>201.42627105242019</v>
      </c>
      <c r="E141" s="338">
        <v>201.40078890490457</v>
      </c>
      <c r="F141" s="338">
        <v>201.31431937548985</v>
      </c>
      <c r="G141" s="338">
        <v>201.51649268183741</v>
      </c>
      <c r="H141" s="338">
        <v>203.05267871726144</v>
      </c>
      <c r="I141" s="338">
        <v>206.99842013251885</v>
      </c>
      <c r="J141" s="339">
        <v>211.29957521415724</v>
      </c>
      <c r="K141" s="339">
        <v>215.98525056515499</v>
      </c>
      <c r="L141" s="339">
        <v>220.86042973908798</v>
      </c>
      <c r="M141" s="339">
        <v>225.14674281590877</v>
      </c>
      <c r="N141" s="339">
        <v>228.61605850740975</v>
      </c>
      <c r="O141" s="339">
        <v>230.4040941529496</v>
      </c>
      <c r="P141" s="339">
        <v>232.38492686917525</v>
      </c>
      <c r="Q141" s="339">
        <v>234.88513443645053</v>
      </c>
      <c r="R141" s="339">
        <v>237.81312324291037</v>
      </c>
      <c r="S141" s="339">
        <v>241.28312828067465</v>
      </c>
      <c r="T141" s="339">
        <v>245.61227702829564</v>
      </c>
      <c r="U141" s="339">
        <v>249.45183050191145</v>
      </c>
      <c r="V141" s="339">
        <v>253.38545023343266</v>
      </c>
      <c r="W141" s="339">
        <v>257.82482589937655</v>
      </c>
      <c r="X141" s="339">
        <v>262.24813306993838</v>
      </c>
      <c r="Y141" s="339">
        <v>266.21715114494958</v>
      </c>
      <c r="Z141" s="339">
        <v>269.96093727414728</v>
      </c>
    </row>
    <row r="142">
      <c r="A142" s="337" t="s">
        <v>362</v>
      </c>
      <c r="B142" s="338">
        <v>6.0000002849847078</v>
      </c>
      <c r="C142" s="338">
        <v>297.49438180345891</v>
      </c>
      <c r="D142" s="338">
        <v>297.58673051562329</v>
      </c>
      <c r="E142" s="338">
        <v>297.56149769496045</v>
      </c>
      <c r="F142" s="338">
        <v>297.46911472894834</v>
      </c>
      <c r="G142" s="338">
        <v>297.66930441498573</v>
      </c>
      <c r="H142" s="338">
        <v>299.19722471761116</v>
      </c>
      <c r="I142" s="338">
        <v>303.11818723433856</v>
      </c>
      <c r="J142" s="339">
        <v>307.35641708836641</v>
      </c>
      <c r="K142" s="339">
        <v>311.98898589500072</v>
      </c>
      <c r="L142" s="339">
        <v>316.80894677916126</v>
      </c>
      <c r="M142" s="339">
        <v>321.060403067269</v>
      </c>
      <c r="N142" s="339">
        <v>324.49561853403503</v>
      </c>
      <c r="O142" s="339">
        <v>326.25854941022538</v>
      </c>
      <c r="P142" s="339">
        <v>328.24263993069161</v>
      </c>
      <c r="Q142" s="339">
        <v>330.71841723871671</v>
      </c>
      <c r="R142" s="339">
        <v>333.633270824302</v>
      </c>
      <c r="S142" s="339">
        <v>337.05390231067429</v>
      </c>
      <c r="T142" s="339">
        <v>341.34076265087594</v>
      </c>
      <c r="U142" s="339">
        <v>345.14281591972582</v>
      </c>
      <c r="V142" s="339">
        <v>349.03802263698208</v>
      </c>
      <c r="W142" s="339">
        <v>353.42578309240128</v>
      </c>
      <c r="X142" s="339">
        <v>357.78901579659953</v>
      </c>
      <c r="Y142" s="339">
        <v>361.72747360016837</v>
      </c>
      <c r="Z142" s="339">
        <v>365.44312313256808</v>
      </c>
    </row>
    <row r="143">
      <c r="A143" s="337" t="s">
        <v>363</v>
      </c>
      <c r="B143" s="338">
        <v>6.0000002849847078</v>
      </c>
      <c r="C143" s="338">
        <v>392.68915049176087</v>
      </c>
      <c r="D143" s="338">
        <v>392.8085866095152</v>
      </c>
      <c r="E143" s="338">
        <v>392.78359946933665</v>
      </c>
      <c r="F143" s="338">
        <v>392.68278761657746</v>
      </c>
      <c r="G143" s="338">
        <v>392.88102274619871</v>
      </c>
      <c r="H143" s="338">
        <v>394.40340008229776</v>
      </c>
      <c r="I143" s="338">
        <v>398.30514825909569</v>
      </c>
      <c r="J143" s="339">
        <v>402.47357146271622</v>
      </c>
      <c r="K143" s="339">
        <v>407.0512137123261</v>
      </c>
      <c r="L143" s="339">
        <v>411.81417011888067</v>
      </c>
      <c r="M143" s="339">
        <v>416.03387712770149</v>
      </c>
      <c r="N143" s="339">
        <v>419.43549244648449</v>
      </c>
      <c r="O143" s="339">
        <v>421.17109288576432</v>
      </c>
      <c r="P143" s="339">
        <v>423.16617485688425</v>
      </c>
      <c r="Q143" s="339">
        <v>425.61787871969528</v>
      </c>
      <c r="R143" s="339">
        <v>428.52497492837739</v>
      </c>
      <c r="S143" s="339">
        <v>431.89176787115395</v>
      </c>
      <c r="T143" s="339">
        <v>436.13695725515845</v>
      </c>
      <c r="U143" s="339">
        <v>439.90205777542377</v>
      </c>
      <c r="V143" s="339">
        <v>443.75941217443551</v>
      </c>
      <c r="W143" s="339">
        <v>448.09372369070923</v>
      </c>
      <c r="X143" s="339">
        <v>452.392589528739</v>
      </c>
      <c r="Y143" s="339">
        <v>456.303519716615</v>
      </c>
      <c r="Z143" s="339">
        <v>459.99402823531233</v>
      </c>
    </row>
    <row r="144">
      <c r="A144" s="337" t="s">
        <v>364</v>
      </c>
      <c r="B144" s="338">
        <v>6.0000002849847078</v>
      </c>
      <c r="C144" s="338">
        <v>0</v>
      </c>
      <c r="D144" s="338">
        <v>0</v>
      </c>
      <c r="E144" s="338">
        <v>0</v>
      </c>
      <c r="F144" s="338">
        <v>0</v>
      </c>
      <c r="G144" s="338">
        <v>0</v>
      </c>
      <c r="H144" s="338">
        <v>0</v>
      </c>
      <c r="I144" s="338">
        <v>0</v>
      </c>
      <c r="J144" s="339">
        <v>0</v>
      </c>
      <c r="K144" s="339">
        <v>0</v>
      </c>
      <c r="L144" s="339">
        <v>0</v>
      </c>
      <c r="M144" s="339">
        <v>0</v>
      </c>
      <c r="N144" s="339">
        <v>0</v>
      </c>
      <c r="O144" s="339">
        <v>0</v>
      </c>
      <c r="P144" s="339">
        <v>0</v>
      </c>
      <c r="Q144" s="339">
        <v>0</v>
      </c>
      <c r="R144" s="339">
        <v>0</v>
      </c>
      <c r="S144" s="339">
        <v>0</v>
      </c>
      <c r="T144" s="339">
        <v>0</v>
      </c>
      <c r="U144" s="339">
        <v>0</v>
      </c>
      <c r="V144" s="339">
        <v>0</v>
      </c>
      <c r="W144" s="339">
        <v>0</v>
      </c>
      <c r="X144" s="339">
        <v>0</v>
      </c>
      <c r="Y144" s="339">
        <v>0</v>
      </c>
      <c r="Z144" s="339">
        <v>0</v>
      </c>
    </row>
    <row r="145">
      <c r="A145" s="337" t="s">
        <v>365</v>
      </c>
      <c r="B145" s="338">
        <v>6.0000002849847078</v>
      </c>
      <c r="C145" s="338">
        <v>206.76423142270156</v>
      </c>
      <c r="D145" s="338">
        <v>250.530249255018</v>
      </c>
      <c r="E145" s="338">
        <v>297.96992027972306</v>
      </c>
      <c r="F145" s="338">
        <v>349.06304477037531</v>
      </c>
      <c r="G145" s="338">
        <v>394.73784429268045</v>
      </c>
      <c r="H145" s="338">
        <v>443.8961981276978</v>
      </c>
      <c r="I145" s="338">
        <v>444.72627596886809</v>
      </c>
      <c r="J145" s="339">
        <v>435.28915948117526</v>
      </c>
      <c r="K145" s="339">
        <v>418.95436855302358</v>
      </c>
      <c r="L145" s="339">
        <v>393.8213753282115</v>
      </c>
      <c r="M145" s="339">
        <v>364.1715673707817</v>
      </c>
      <c r="N145" s="339">
        <v>324.49561853403503</v>
      </c>
      <c r="O145" s="339">
        <v>326.25854941022538</v>
      </c>
      <c r="P145" s="339">
        <v>328.24263993069161</v>
      </c>
      <c r="Q145" s="339">
        <v>330.71841723871671</v>
      </c>
      <c r="R145" s="339">
        <v>333.633270824302</v>
      </c>
      <c r="S145" s="339">
        <v>337.05390231067429</v>
      </c>
      <c r="T145" s="339">
        <v>341.34076265087594</v>
      </c>
      <c r="U145" s="339">
        <v>345.14281591972582</v>
      </c>
      <c r="V145" s="339">
        <v>349.03802263698208</v>
      </c>
      <c r="W145" s="339">
        <v>353.42578309240128</v>
      </c>
      <c r="X145" s="339">
        <v>357.78901579659953</v>
      </c>
      <c r="Y145" s="339">
        <v>361.72747360016837</v>
      </c>
      <c r="Z145" s="339">
        <v>365.44312313256808</v>
      </c>
    </row>
    <row r="146">
      <c r="A146" s="337" t="s">
        <v>366</v>
      </c>
      <c r="B146" s="338">
        <v>6.0000002849847078</v>
      </c>
      <c r="C146" s="338">
        <v>284.38103608445584</v>
      </c>
      <c r="D146" s="338">
        <v>281.58262264010165</v>
      </c>
      <c r="E146" s="338">
        <v>278.40635995603975</v>
      </c>
      <c r="F146" s="338">
        <v>274.90115694803654</v>
      </c>
      <c r="G146" s="338">
        <v>272.0544140091414</v>
      </c>
      <c r="H146" s="338">
        <v>270.37796725650617</v>
      </c>
      <c r="I146" s="338">
        <v>271.15020225900639</v>
      </c>
      <c r="J146" s="339">
        <v>272.30741052848708</v>
      </c>
      <c r="K146" s="339">
        <v>273.64654477643995</v>
      </c>
      <c r="L146" s="339">
        <v>275.07074911570487</v>
      </c>
      <c r="M146" s="339">
        <v>276.33926812206636</v>
      </c>
      <c r="N146" s="339">
        <v>276.63607698166567</v>
      </c>
      <c r="O146" s="339">
        <v>274.99727342998392</v>
      </c>
      <c r="P146" s="339">
        <v>273.98270771249167</v>
      </c>
      <c r="Q146" s="339">
        <v>273.31783072105975</v>
      </c>
      <c r="R146" s="339">
        <v>273.0841677588113</v>
      </c>
      <c r="S146" s="339">
        <v>273.27538269114359</v>
      </c>
      <c r="T146" s="339">
        <v>274.012864247478</v>
      </c>
      <c r="U146" s="339">
        <v>274.89456348058923</v>
      </c>
      <c r="V146" s="339">
        <v>275.87113514317213</v>
      </c>
      <c r="W146" s="339">
        <v>276.98381707598833</v>
      </c>
      <c r="X146" s="339">
        <v>278.02888055414826</v>
      </c>
      <c r="Y146" s="339">
        <v>278.88909462191947</v>
      </c>
      <c r="Z146" s="339">
        <v>279.52569858504324</v>
      </c>
    </row>
    <row r="147">
      <c r="A147" s="337" t="s">
        <v>367</v>
      </c>
      <c r="B147" s="338">
        <v>6.0000002849847078</v>
      </c>
      <c r="C147" s="338">
        <v>26.410655682649239</v>
      </c>
      <c r="D147" s="338">
        <v>30.914979610136761</v>
      </c>
      <c r="E147" s="338">
        <v>35.738458568175048</v>
      </c>
      <c r="F147" s="338">
        <v>40.907021845703291</v>
      </c>
      <c r="G147" s="338">
        <v>45.7959167682</v>
      </c>
      <c r="H147" s="338">
        <v>52.274993299512339</v>
      </c>
      <c r="I147" s="338">
        <v>61.112355096356893</v>
      </c>
      <c r="J147" s="339">
        <v>70.252864288192768</v>
      </c>
      <c r="K147" s="339">
        <v>80.0896730698336</v>
      </c>
      <c r="L147" s="339">
        <v>90.27362239253155</v>
      </c>
      <c r="M147" s="339">
        <v>99.199213347706163</v>
      </c>
      <c r="N147" s="339">
        <v>107.53701550629766</v>
      </c>
      <c r="O147" s="339">
        <v>114.57094419366808</v>
      </c>
      <c r="P147" s="339">
        <v>121.13249667746163</v>
      </c>
      <c r="Q147" s="339">
        <v>128.47404074963902</v>
      </c>
      <c r="R147" s="339">
        <v>136.23385793668751</v>
      </c>
      <c r="S147" s="339">
        <v>144.71925521125951</v>
      </c>
      <c r="T147" s="339">
        <v>154.53753429504414</v>
      </c>
      <c r="U147" s="339">
        <v>162.89560402465122</v>
      </c>
      <c r="V147" s="339">
        <v>171.34398464444007</v>
      </c>
      <c r="W147" s="339">
        <v>180.86154105578314</v>
      </c>
      <c r="X147" s="339">
        <v>190.44052615217115</v>
      </c>
      <c r="Y147" s="339">
        <v>199.14239578144344</v>
      </c>
      <c r="Z147" s="339">
        <v>207.61181063540244</v>
      </c>
    </row>
    <row r="148">
      <c r="A148" s="336" t="s">
        <v>375</v>
      </c>
    </row>
    <row r="149">
      <c r="A149" s="337" t="s">
        <v>357</v>
      </c>
      <c r="B149" s="338">
        <v>6.99999975040555</v>
      </c>
      <c r="C149" s="338">
        <v>0</v>
      </c>
      <c r="D149" s="338">
        <v>0</v>
      </c>
      <c r="E149" s="338">
        <v>0</v>
      </c>
      <c r="F149" s="338">
        <v>0</v>
      </c>
      <c r="G149" s="338">
        <v>0</v>
      </c>
      <c r="H149" s="338">
        <v>0</v>
      </c>
      <c r="I149" s="338">
        <v>0</v>
      </c>
      <c r="J149" s="339">
        <v>0</v>
      </c>
      <c r="K149" s="339">
        <v>0</v>
      </c>
      <c r="L149" s="339">
        <v>0</v>
      </c>
      <c r="M149" s="339">
        <v>0</v>
      </c>
      <c r="N149" s="339">
        <v>0</v>
      </c>
      <c r="O149" s="339">
        <v>0</v>
      </c>
      <c r="P149" s="339">
        <v>0</v>
      </c>
      <c r="Q149" s="339">
        <v>0</v>
      </c>
      <c r="R149" s="339">
        <v>0</v>
      </c>
      <c r="S149" s="339">
        <v>0</v>
      </c>
      <c r="T149" s="339">
        <v>0</v>
      </c>
      <c r="U149" s="339">
        <v>0</v>
      </c>
      <c r="V149" s="339">
        <v>0</v>
      </c>
      <c r="W149" s="339">
        <v>0</v>
      </c>
      <c r="X149" s="339">
        <v>0</v>
      </c>
      <c r="Y149" s="339">
        <v>0</v>
      </c>
      <c r="Z149" s="339">
        <v>0</v>
      </c>
    </row>
    <row r="150">
      <c r="A150" s="337" t="s">
        <v>358</v>
      </c>
      <c r="B150" s="338">
        <v>6.99999975040555</v>
      </c>
      <c r="C150" s="338">
        <v>0</v>
      </c>
      <c r="D150" s="338">
        <v>0</v>
      </c>
      <c r="E150" s="338">
        <v>0</v>
      </c>
      <c r="F150" s="338">
        <v>0</v>
      </c>
      <c r="G150" s="338">
        <v>0</v>
      </c>
      <c r="H150" s="338">
        <v>0</v>
      </c>
      <c r="I150" s="338">
        <v>0</v>
      </c>
      <c r="J150" s="339">
        <v>0</v>
      </c>
      <c r="K150" s="339">
        <v>0</v>
      </c>
      <c r="L150" s="339">
        <v>0</v>
      </c>
      <c r="M150" s="339">
        <v>0</v>
      </c>
      <c r="N150" s="339">
        <v>0</v>
      </c>
      <c r="O150" s="339">
        <v>0</v>
      </c>
      <c r="P150" s="339">
        <v>0</v>
      </c>
      <c r="Q150" s="339">
        <v>0</v>
      </c>
      <c r="R150" s="339">
        <v>0</v>
      </c>
      <c r="S150" s="339">
        <v>0</v>
      </c>
      <c r="T150" s="339">
        <v>0</v>
      </c>
      <c r="U150" s="339">
        <v>0</v>
      </c>
      <c r="V150" s="339">
        <v>0</v>
      </c>
      <c r="W150" s="339">
        <v>0</v>
      </c>
      <c r="X150" s="339">
        <v>0</v>
      </c>
      <c r="Y150" s="339">
        <v>0</v>
      </c>
      <c r="Z150" s="339">
        <v>0</v>
      </c>
    </row>
    <row r="151">
      <c r="A151" s="337" t="s">
        <v>359</v>
      </c>
      <c r="B151" s="338">
        <v>6.99999975040555</v>
      </c>
      <c r="C151" s="338">
        <v>9.2627918158045457</v>
      </c>
      <c r="D151" s="338">
        <v>11.397073778269403</v>
      </c>
      <c r="E151" s="338">
        <v>13.666429405192245</v>
      </c>
      <c r="F151" s="338">
        <v>16.099338378545383</v>
      </c>
      <c r="G151" s="338">
        <v>18.414984527626164</v>
      </c>
      <c r="H151" s="338">
        <v>21.001842062781233</v>
      </c>
      <c r="I151" s="338">
        <v>24.020074680771369</v>
      </c>
      <c r="J151" s="339">
        <v>27.043000159440648</v>
      </c>
      <c r="K151" s="339">
        <v>30.707622149618782</v>
      </c>
      <c r="L151" s="339">
        <v>34.771584143772934</v>
      </c>
      <c r="M151" s="339">
        <v>38.639934242981155</v>
      </c>
      <c r="N151" s="339">
        <v>42.339165251270465</v>
      </c>
      <c r="O151" s="339">
        <v>45.456401562893916</v>
      </c>
      <c r="P151" s="339">
        <v>48.660201830508015</v>
      </c>
      <c r="Q151" s="339">
        <v>52.0262204565095</v>
      </c>
      <c r="R151" s="339">
        <v>55.832323330361078</v>
      </c>
      <c r="S151" s="339">
        <v>59.595106121770478</v>
      </c>
      <c r="T151" s="339">
        <v>63.9736936226247</v>
      </c>
      <c r="U151" s="339">
        <v>67.61134494987941</v>
      </c>
      <c r="V151" s="339">
        <v>71.255216229327772</v>
      </c>
      <c r="W151" s="339">
        <v>75.137997764951066</v>
      </c>
      <c r="X151" s="339">
        <v>79.228344239823926</v>
      </c>
      <c r="Y151" s="339">
        <v>82.894879342449741</v>
      </c>
      <c r="Z151" s="339">
        <v>86.292565739684392</v>
      </c>
    </row>
    <row r="152">
      <c r="A152" s="337" t="s">
        <v>360</v>
      </c>
      <c r="B152" s="338">
        <v>6.99999975040555</v>
      </c>
      <c r="C152" s="338">
        <v>107.02057148159275</v>
      </c>
      <c r="D152" s="338">
        <v>109.1231725718747</v>
      </c>
      <c r="E152" s="338">
        <v>111.3588455172779</v>
      </c>
      <c r="F152" s="338">
        <v>113.75564801985891</v>
      </c>
      <c r="G152" s="338">
        <v>116.03693141456577</v>
      </c>
      <c r="H152" s="338">
        <v>118.58730607006606</v>
      </c>
      <c r="I152" s="338">
        <v>121.55885875364382</v>
      </c>
      <c r="J152" s="339">
        <v>124.5369403504037</v>
      </c>
      <c r="K152" s="339">
        <v>128.14720620936353</v>
      </c>
      <c r="L152" s="339">
        <v>132.15089814839121</v>
      </c>
      <c r="M152" s="339">
        <v>135.96188866089435</v>
      </c>
      <c r="N152" s="339">
        <v>139.60627855737752</v>
      </c>
      <c r="O152" s="339">
        <v>142.67731342544712</v>
      </c>
      <c r="P152" s="339">
        <v>145.83363475445174</v>
      </c>
      <c r="Q152" s="339">
        <v>149.15251118274426</v>
      </c>
      <c r="R152" s="339">
        <v>152.89949039724266</v>
      </c>
      <c r="S152" s="339">
        <v>156.6065344678571</v>
      </c>
      <c r="T152" s="339">
        <v>160.91882359623216</v>
      </c>
      <c r="U152" s="339">
        <v>164.48233204178439</v>
      </c>
      <c r="V152" s="339">
        <v>168.05199206927037</v>
      </c>
      <c r="W152" s="339">
        <v>171.8626840611056</v>
      </c>
      <c r="X152" s="339">
        <v>175.85834841054876</v>
      </c>
      <c r="Y152" s="339">
        <v>179.44893101217437</v>
      </c>
      <c r="Z152" s="339">
        <v>182.78269875447214</v>
      </c>
    </row>
    <row r="153">
      <c r="A153" s="337" t="s">
        <v>361</v>
      </c>
      <c r="B153" s="338">
        <v>6.99999975040555</v>
      </c>
      <c r="C153" s="338">
        <v>203.3307714235732</v>
      </c>
      <c r="D153" s="338">
        <v>205.40231557168286</v>
      </c>
      <c r="E153" s="338">
        <v>207.604969127002</v>
      </c>
      <c r="F153" s="338">
        <v>209.96637610717795</v>
      </c>
      <c r="G153" s="338">
        <v>212.21397329421652</v>
      </c>
      <c r="H153" s="338">
        <v>214.73121077503512</v>
      </c>
      <c r="I153" s="338">
        <v>217.6543749001261</v>
      </c>
      <c r="J153" s="339">
        <v>220.58849523484139</v>
      </c>
      <c r="K153" s="339">
        <v>224.14547466477288</v>
      </c>
      <c r="L153" s="339">
        <v>228.09008245082919</v>
      </c>
      <c r="M153" s="339">
        <v>231.84484182556184</v>
      </c>
      <c r="N153" s="339">
        <v>235.43546930130793</v>
      </c>
      <c r="O153" s="339">
        <v>238.46121125292081</v>
      </c>
      <c r="P153" s="339">
        <v>241.57098718420164</v>
      </c>
      <c r="Q153" s="339">
        <v>244.84626339576963</v>
      </c>
      <c r="R153" s="339">
        <v>248.53266596320725</v>
      </c>
      <c r="S153" s="339">
        <v>252.18506678809109</v>
      </c>
      <c r="T153" s="339">
        <v>256.43236750693859</v>
      </c>
      <c r="U153" s="339">
        <v>259.92329012642045</v>
      </c>
      <c r="V153" s="339">
        <v>263.42029682559769</v>
      </c>
      <c r="W153" s="339">
        <v>267.16562585835072</v>
      </c>
      <c r="X153" s="339">
        <v>271.06078042201295</v>
      </c>
      <c r="Y153" s="339">
        <v>274.57701049956546</v>
      </c>
      <c r="Z153" s="339">
        <v>277.85340824718304</v>
      </c>
    </row>
    <row r="154">
      <c r="A154" s="337" t="s">
        <v>362</v>
      </c>
      <c r="B154" s="338">
        <v>6.99999975040555</v>
      </c>
      <c r="C154" s="338">
        <v>298.22183187394955</v>
      </c>
      <c r="D154" s="338">
        <v>300.26292772546611</v>
      </c>
      <c r="E154" s="338">
        <v>302.43320893494814</v>
      </c>
      <c r="F154" s="338">
        <v>304.75991392836295</v>
      </c>
      <c r="G154" s="338">
        <v>306.97448488595273</v>
      </c>
      <c r="H154" s="338">
        <v>309.46182314452454</v>
      </c>
      <c r="I154" s="338">
        <v>312.33495775408579</v>
      </c>
      <c r="J154" s="339">
        <v>315.225977838287</v>
      </c>
      <c r="K154" s="339">
        <v>318.73071435633051</v>
      </c>
      <c r="L154" s="339">
        <v>322.61739486648213</v>
      </c>
      <c r="M154" s="339">
        <v>326.31702393797974</v>
      </c>
      <c r="N154" s="339">
        <v>329.85494129248866</v>
      </c>
      <c r="O154" s="339">
        <v>332.83627663194858</v>
      </c>
      <c r="P154" s="339">
        <v>335.90041787433904</v>
      </c>
      <c r="Q154" s="339">
        <v>339.13552356214058</v>
      </c>
      <c r="R154" s="339">
        <v>342.7599577018899</v>
      </c>
      <c r="S154" s="339">
        <v>346.35878397502205</v>
      </c>
      <c r="T154" s="339">
        <v>350.5423741918321</v>
      </c>
      <c r="U154" s="339">
        <v>353.96222948077849</v>
      </c>
      <c r="V154" s="339">
        <v>357.38810220403673</v>
      </c>
      <c r="W154" s="339">
        <v>361.074579159516</v>
      </c>
      <c r="X154" s="339">
        <v>364.86361447995591</v>
      </c>
      <c r="Y154" s="339">
        <v>368.30705236046731</v>
      </c>
      <c r="Z154" s="339">
        <v>371.532417451423</v>
      </c>
    </row>
    <row r="155">
      <c r="A155" s="337" t="s">
        <v>363</v>
      </c>
      <c r="B155" s="338">
        <v>6.99999975040555</v>
      </c>
      <c r="C155" s="338">
        <v>391.72149803256065</v>
      </c>
      <c r="D155" s="338">
        <v>393.73273939571357</v>
      </c>
      <c r="E155" s="338">
        <v>395.87127953169687</v>
      </c>
      <c r="F155" s="338">
        <v>398.16395917054319</v>
      </c>
      <c r="G155" s="338">
        <v>400.34614779291206</v>
      </c>
      <c r="H155" s="338">
        <v>402.80672049740917</v>
      </c>
      <c r="I155" s="338">
        <v>405.62825000526675</v>
      </c>
      <c r="J155" s="339">
        <v>408.47700987391522</v>
      </c>
      <c r="K155" s="339">
        <v>411.9305215775052</v>
      </c>
      <c r="L155" s="339">
        <v>415.76040351209991</v>
      </c>
      <c r="M155" s="339">
        <v>419.4059763074784</v>
      </c>
      <c r="N155" s="339">
        <v>422.89221021967552</v>
      </c>
      <c r="O155" s="339">
        <v>425.83000367762185</v>
      </c>
      <c r="P155" s="339">
        <v>428.84939877481168</v>
      </c>
      <c r="Q155" s="339">
        <v>432.04765493786</v>
      </c>
      <c r="R155" s="339">
        <v>435.60878797378371</v>
      </c>
      <c r="S155" s="339">
        <v>439.15508238995278</v>
      </c>
      <c r="T155" s="339">
        <v>443.27620889209362</v>
      </c>
      <c r="U155" s="339">
        <v>446.62647790702908</v>
      </c>
      <c r="V155" s="339">
        <v>449.98269855678666</v>
      </c>
      <c r="W155" s="339">
        <v>453.616625522135</v>
      </c>
      <c r="X155" s="339">
        <v>457.29414303909249</v>
      </c>
      <c r="Y155" s="339">
        <v>460.66631055239753</v>
      </c>
      <c r="Z155" s="339">
        <v>463.84677578418246</v>
      </c>
    </row>
    <row r="156">
      <c r="A156" s="337" t="s">
        <v>364</v>
      </c>
      <c r="B156" s="338">
        <v>6.99999975040555</v>
      </c>
      <c r="C156" s="338">
        <v>0</v>
      </c>
      <c r="D156" s="338">
        <v>0</v>
      </c>
      <c r="E156" s="338">
        <v>0</v>
      </c>
      <c r="F156" s="338">
        <v>0</v>
      </c>
      <c r="G156" s="338">
        <v>0</v>
      </c>
      <c r="H156" s="338">
        <v>0</v>
      </c>
      <c r="I156" s="338">
        <v>0</v>
      </c>
      <c r="J156" s="339">
        <v>0</v>
      </c>
      <c r="K156" s="339">
        <v>0</v>
      </c>
      <c r="L156" s="339">
        <v>0</v>
      </c>
      <c r="M156" s="339">
        <v>0</v>
      </c>
      <c r="N156" s="339">
        <v>0</v>
      </c>
      <c r="O156" s="339">
        <v>0</v>
      </c>
      <c r="P156" s="339">
        <v>0</v>
      </c>
      <c r="Q156" s="339">
        <v>0</v>
      </c>
      <c r="R156" s="339">
        <v>0</v>
      </c>
      <c r="S156" s="339">
        <v>0</v>
      </c>
      <c r="T156" s="339">
        <v>0</v>
      </c>
      <c r="U156" s="339">
        <v>0</v>
      </c>
      <c r="V156" s="339">
        <v>0</v>
      </c>
      <c r="W156" s="339">
        <v>0</v>
      </c>
      <c r="X156" s="339">
        <v>0</v>
      </c>
      <c r="Y156" s="339">
        <v>0</v>
      </c>
      <c r="Z156" s="339">
        <v>0</v>
      </c>
    </row>
    <row r="157">
      <c r="A157" s="337" t="s">
        <v>365</v>
      </c>
      <c r="B157" s="338">
        <v>6.99999975040555</v>
      </c>
      <c r="C157" s="338">
        <v>321.59371190652377</v>
      </c>
      <c r="D157" s="338">
        <v>340.2710304664821</v>
      </c>
      <c r="E157" s="338">
        <v>355.83946857993459</v>
      </c>
      <c r="F157" s="338">
        <v>368.21301450543916</v>
      </c>
      <c r="G157" s="338">
        <v>375.76914009035977</v>
      </c>
      <c r="H157" s="338">
        <v>380.22692362876307</v>
      </c>
      <c r="I157" s="338">
        <v>380.61098080530104</v>
      </c>
      <c r="J157" s="339">
        <v>377.95299667096384</v>
      </c>
      <c r="K157" s="339">
        <v>371.46317226316376</v>
      </c>
      <c r="L157" s="339">
        <v>360.78829563423886</v>
      </c>
      <c r="M157" s="339">
        <v>347.5632951487255</v>
      </c>
      <c r="N157" s="339">
        <v>329.85494129248866</v>
      </c>
      <c r="O157" s="339">
        <v>332.83627663194858</v>
      </c>
      <c r="P157" s="339">
        <v>335.90041787433904</v>
      </c>
      <c r="Q157" s="339">
        <v>339.13552356214058</v>
      </c>
      <c r="R157" s="339">
        <v>342.7599577018899</v>
      </c>
      <c r="S157" s="339">
        <v>346.35878397502205</v>
      </c>
      <c r="T157" s="339">
        <v>350.5423741918321</v>
      </c>
      <c r="U157" s="339">
        <v>353.962229480767</v>
      </c>
      <c r="V157" s="339">
        <v>357.38810220403673</v>
      </c>
      <c r="W157" s="339">
        <v>361.074579159516</v>
      </c>
      <c r="X157" s="339">
        <v>364.86361447995591</v>
      </c>
      <c r="Y157" s="339">
        <v>368.30705236046731</v>
      </c>
      <c r="Z157" s="339">
        <v>371.532417451423</v>
      </c>
    </row>
    <row r="158">
      <c r="A158" s="337" t="s">
        <v>366</v>
      </c>
      <c r="B158" s="338">
        <v>6.99999975040555</v>
      </c>
      <c r="C158" s="338">
        <v>275.93900805338177</v>
      </c>
      <c r="D158" s="338">
        <v>274.9838242205783</v>
      </c>
      <c r="E158" s="338">
        <v>274.05509924366788</v>
      </c>
      <c r="F158" s="338">
        <v>273.07678459008923</v>
      </c>
      <c r="G158" s="338">
        <v>272.29713816113696</v>
      </c>
      <c r="H158" s="338">
        <v>271.63358755305615</v>
      </c>
      <c r="I158" s="338">
        <v>271.26134842385278</v>
      </c>
      <c r="J158" s="339">
        <v>271.2675600350147</v>
      </c>
      <c r="K158" s="339">
        <v>271.58157392505012</v>
      </c>
      <c r="L158" s="339">
        <v>272.17815037817348</v>
      </c>
      <c r="M158" s="339">
        <v>272.89918129834541</v>
      </c>
      <c r="N158" s="339">
        <v>273.35587562613347</v>
      </c>
      <c r="O158" s="339">
        <v>273.04679407021314</v>
      </c>
      <c r="P158" s="339">
        <v>273.02949782524752</v>
      </c>
      <c r="Q158" s="339">
        <v>273.23186864999781</v>
      </c>
      <c r="R158" s="339">
        <v>273.63320238187254</v>
      </c>
      <c r="S158" s="339">
        <v>274.15992529296756</v>
      </c>
      <c r="T158" s="339">
        <v>274.86643152010328</v>
      </c>
      <c r="U158" s="339">
        <v>275.44385445972364</v>
      </c>
      <c r="V158" s="339">
        <v>276.03020773572013</v>
      </c>
      <c r="W158" s="339">
        <v>276.66158079032476</v>
      </c>
      <c r="X158" s="339">
        <v>277.18424303914173</v>
      </c>
      <c r="Y158" s="339">
        <v>277.5929121519772</v>
      </c>
      <c r="Z158" s="339">
        <v>277.86853808682179</v>
      </c>
    </row>
    <row r="159">
      <c r="A159" s="337" t="s">
        <v>367</v>
      </c>
      <c r="B159" s="338">
        <v>6.99999975040555</v>
      </c>
      <c r="C159" s="338">
        <v>44.063290900187049</v>
      </c>
      <c r="D159" s="338">
        <v>50.85671464566741</v>
      </c>
      <c r="E159" s="338">
        <v>57.93958060356038</v>
      </c>
      <c r="F159" s="338">
        <v>65.499981459358793</v>
      </c>
      <c r="G159" s="338">
        <v>72.455570747726384</v>
      </c>
      <c r="H159" s="338">
        <v>79.915728489135134</v>
      </c>
      <c r="I159" s="338">
        <v>87.9554028797802</v>
      </c>
      <c r="J159" s="339">
        <v>95.4333204874826</v>
      </c>
      <c r="K159" s="339">
        <v>104.01978102040248</v>
      </c>
      <c r="L159" s="339">
        <v>113.15274827355839</v>
      </c>
      <c r="M159" s="339">
        <v>121.60480271487901</v>
      </c>
      <c r="N159" s="339">
        <v>130.04040873413598</v>
      </c>
      <c r="O159" s="339">
        <v>138.20984054595687</v>
      </c>
      <c r="P159" s="339">
        <v>146.13932686258616</v>
      </c>
      <c r="Q159" s="339">
        <v>154.14529364701613</v>
      </c>
      <c r="R159" s="339">
        <v>162.88861860541834</v>
      </c>
      <c r="S159" s="339">
        <v>171.34632379712753</v>
      </c>
      <c r="T159" s="339">
        <v>181.03217085442623</v>
      </c>
      <c r="U159" s="339">
        <v>189.00245519438232</v>
      </c>
      <c r="V159" s="339">
        <v>196.96986189825398</v>
      </c>
      <c r="W159" s="339">
        <v>205.4864989483078</v>
      </c>
      <c r="X159" s="339">
        <v>214.55807616817626</v>
      </c>
      <c r="Y159" s="339">
        <v>222.82941294845861</v>
      </c>
      <c r="Z159" s="339">
        <v>230.68477034242417</v>
      </c>
    </row>
    <row r="160">
      <c r="A160" s="336" t="s">
        <v>376</v>
      </c>
    </row>
    <row r="161">
      <c r="A161" s="337" t="s">
        <v>357</v>
      </c>
      <c r="B161" s="338">
        <v>46.000001020729542</v>
      </c>
      <c r="C161" s="338">
        <v>0</v>
      </c>
      <c r="D161" s="338">
        <v>0</v>
      </c>
      <c r="E161" s="338">
        <v>0</v>
      </c>
      <c r="F161" s="338">
        <v>0</v>
      </c>
      <c r="G161" s="338">
        <v>0</v>
      </c>
      <c r="H161" s="338">
        <v>0</v>
      </c>
      <c r="I161" s="338">
        <v>0</v>
      </c>
      <c r="J161" s="339">
        <v>0</v>
      </c>
      <c r="K161" s="339">
        <v>0</v>
      </c>
      <c r="L161" s="339">
        <v>0</v>
      </c>
      <c r="M161" s="339">
        <v>0</v>
      </c>
      <c r="N161" s="339">
        <v>0</v>
      </c>
      <c r="O161" s="339">
        <v>0</v>
      </c>
      <c r="P161" s="339">
        <v>0</v>
      </c>
      <c r="Q161" s="339">
        <v>0</v>
      </c>
      <c r="R161" s="339">
        <v>0</v>
      </c>
      <c r="S161" s="339">
        <v>0</v>
      </c>
      <c r="T161" s="339">
        <v>0</v>
      </c>
      <c r="U161" s="339">
        <v>0</v>
      </c>
      <c r="V161" s="339">
        <v>0</v>
      </c>
      <c r="W161" s="339">
        <v>0</v>
      </c>
      <c r="X161" s="339">
        <v>0</v>
      </c>
      <c r="Y161" s="339">
        <v>0</v>
      </c>
      <c r="Z161" s="339">
        <v>0</v>
      </c>
    </row>
    <row r="162">
      <c r="A162" s="337" t="s">
        <v>358</v>
      </c>
      <c r="B162" s="338">
        <v>46.000001020729542</v>
      </c>
      <c r="C162" s="338">
        <v>0</v>
      </c>
      <c r="D162" s="338">
        <v>0</v>
      </c>
      <c r="E162" s="338">
        <v>0</v>
      </c>
      <c r="F162" s="338">
        <v>0</v>
      </c>
      <c r="G162" s="338">
        <v>0</v>
      </c>
      <c r="H162" s="338">
        <v>0</v>
      </c>
      <c r="I162" s="338">
        <v>0</v>
      </c>
      <c r="J162" s="339">
        <v>0</v>
      </c>
      <c r="K162" s="339">
        <v>0</v>
      </c>
      <c r="L162" s="339">
        <v>0</v>
      </c>
      <c r="M162" s="339">
        <v>0</v>
      </c>
      <c r="N162" s="339">
        <v>0</v>
      </c>
      <c r="O162" s="339">
        <v>0</v>
      </c>
      <c r="P162" s="339">
        <v>0</v>
      </c>
      <c r="Q162" s="339">
        <v>0</v>
      </c>
      <c r="R162" s="339">
        <v>0</v>
      </c>
      <c r="S162" s="339">
        <v>0</v>
      </c>
      <c r="T162" s="339">
        <v>0</v>
      </c>
      <c r="U162" s="339">
        <v>0</v>
      </c>
      <c r="V162" s="339">
        <v>0</v>
      </c>
      <c r="W162" s="339">
        <v>0</v>
      </c>
      <c r="X162" s="339">
        <v>0</v>
      </c>
      <c r="Y162" s="339">
        <v>0</v>
      </c>
      <c r="Z162" s="339">
        <v>0</v>
      </c>
    </row>
    <row r="163">
      <c r="A163" s="337" t="s">
        <v>359</v>
      </c>
      <c r="B163" s="338">
        <v>46.000001020729542</v>
      </c>
      <c r="C163" s="338">
        <v>48.5817796129037</v>
      </c>
      <c r="D163" s="338">
        <v>51.3602709010883</v>
      </c>
      <c r="E163" s="338">
        <v>54.430451909788218</v>
      </c>
      <c r="F163" s="338">
        <v>57.703939087361249</v>
      </c>
      <c r="G163" s="338">
        <v>60.6882212713251</v>
      </c>
      <c r="H163" s="338">
        <v>64.079140280562441</v>
      </c>
      <c r="I163" s="338">
        <v>67.549476936700685</v>
      </c>
      <c r="J163" s="339">
        <v>70.803901073166614</v>
      </c>
      <c r="K163" s="339">
        <v>74.507399703109158</v>
      </c>
      <c r="L163" s="339">
        <v>78.405247942736409</v>
      </c>
      <c r="M163" s="339">
        <v>81.91447640196364</v>
      </c>
      <c r="N163" s="339">
        <v>85.519939271657634</v>
      </c>
      <c r="O163" s="339">
        <v>88.9811178567815</v>
      </c>
      <c r="P163" s="339">
        <v>92.1773040882543</v>
      </c>
      <c r="Q163" s="339">
        <v>95.653880609084965</v>
      </c>
      <c r="R163" s="339">
        <v>99.181014839969308</v>
      </c>
      <c r="S163" s="339">
        <v>102.52488312477991</v>
      </c>
      <c r="T163" s="339">
        <v>106.70889640850449</v>
      </c>
      <c r="U163" s="339">
        <v>109.82730154941963</v>
      </c>
      <c r="V163" s="339">
        <v>113.13357972320333</v>
      </c>
      <c r="W163" s="339">
        <v>116.8675455605807</v>
      </c>
      <c r="X163" s="339">
        <v>120.55376721198918</v>
      </c>
      <c r="Y163" s="339">
        <v>124.00344700986672</v>
      </c>
      <c r="Z163" s="339">
        <v>127.68823070591185</v>
      </c>
    </row>
    <row r="164">
      <c r="A164" s="337" t="s">
        <v>360</v>
      </c>
      <c r="B164" s="338">
        <v>46.000001020729542</v>
      </c>
      <c r="C164" s="338">
        <v>147.15234981657534</v>
      </c>
      <c r="D164" s="338">
        <v>149.92366343652606</v>
      </c>
      <c r="E164" s="338">
        <v>152.98601012973265</v>
      </c>
      <c r="F164" s="338">
        <v>156.25134238143812</v>
      </c>
      <c r="G164" s="338">
        <v>159.22840124785037</v>
      </c>
      <c r="H164" s="338">
        <v>162.61122403248433</v>
      </c>
      <c r="I164" s="338">
        <v>166.08104456045044</v>
      </c>
      <c r="J164" s="339">
        <v>169.33521451753512</v>
      </c>
      <c r="K164" s="339">
        <v>173.03842182412143</v>
      </c>
      <c r="L164" s="339">
        <v>176.93596145087417</v>
      </c>
      <c r="M164" s="339">
        <v>180.44482766829617</v>
      </c>
      <c r="N164" s="339">
        <v>184.05008739211223</v>
      </c>
      <c r="O164" s="339">
        <v>187.51099457607705</v>
      </c>
      <c r="P164" s="339">
        <v>190.70676243678591</v>
      </c>
      <c r="Q164" s="339">
        <v>194.18322901783733</v>
      </c>
      <c r="R164" s="339">
        <v>197.7100816802205</v>
      </c>
      <c r="S164" s="339">
        <v>201.05351552747666</v>
      </c>
      <c r="T164" s="339">
        <v>205.23752364797824</v>
      </c>
      <c r="U164" s="339">
        <v>208.35542784861593</v>
      </c>
      <c r="V164" s="339">
        <v>211.661437914628</v>
      </c>
      <c r="W164" s="339">
        <v>215.39518334692696</v>
      </c>
      <c r="X164" s="339">
        <v>219.08110480641233</v>
      </c>
      <c r="Y164" s="339">
        <v>222.53033694061745</v>
      </c>
      <c r="Z164" s="339">
        <v>226.21498647684919</v>
      </c>
    </row>
    <row r="165">
      <c r="A165" s="337" t="s">
        <v>361</v>
      </c>
      <c r="B165" s="338">
        <v>46.000001020729542</v>
      </c>
      <c r="C165" s="338">
        <v>245.71596151204568</v>
      </c>
      <c r="D165" s="338">
        <v>248.48006508471545</v>
      </c>
      <c r="E165" s="338">
        <v>251.53454218968611</v>
      </c>
      <c r="F165" s="338">
        <v>254.79168290673621</v>
      </c>
      <c r="G165" s="338">
        <v>257.76148614039619</v>
      </c>
      <c r="H165" s="338">
        <v>261.13617656202479</v>
      </c>
      <c r="I165" s="338">
        <v>264.60548121322404</v>
      </c>
      <c r="J165" s="339">
        <v>267.85939835688663</v>
      </c>
      <c r="K165" s="339">
        <v>271.5623159153497</v>
      </c>
      <c r="L165" s="339">
        <v>275.45954860722429</v>
      </c>
      <c r="M165" s="339">
        <v>278.9680537152127</v>
      </c>
      <c r="N165" s="339">
        <v>282.57311224439707</v>
      </c>
      <c r="O165" s="339">
        <v>286.03374949056553</v>
      </c>
      <c r="P165" s="339">
        <v>289.22909956205933</v>
      </c>
      <c r="Q165" s="339">
        <v>292.70545849395461</v>
      </c>
      <c r="R165" s="339">
        <v>296.23203112921192</v>
      </c>
      <c r="S165" s="339">
        <v>299.57503122745959</v>
      </c>
      <c r="T165" s="339">
        <v>303.75903761151682</v>
      </c>
      <c r="U165" s="339">
        <v>306.87644109279535</v>
      </c>
      <c r="V165" s="339">
        <v>310.18218453756776</v>
      </c>
      <c r="W165" s="339">
        <v>313.91571164279134</v>
      </c>
      <c r="X165" s="339">
        <v>317.601334580506</v>
      </c>
      <c r="Y165" s="339">
        <v>321.05011983271504</v>
      </c>
      <c r="Z165" s="339">
        <v>324.73463766800955</v>
      </c>
    </row>
    <row r="166">
      <c r="A166" s="337" t="s">
        <v>362</v>
      </c>
      <c r="B166" s="338">
        <v>46.000001020729542</v>
      </c>
      <c r="C166" s="338">
        <v>344.27264955071394</v>
      </c>
      <c r="D166" s="338">
        <v>347.02951085598886</v>
      </c>
      <c r="E166" s="338">
        <v>350.07608327292473</v>
      </c>
      <c r="F166" s="338">
        <v>353.32499602566526</v>
      </c>
      <c r="G166" s="338">
        <v>356.28751146915897</v>
      </c>
      <c r="H166" s="338">
        <v>359.654033565538</v>
      </c>
      <c r="I166" s="338">
        <v>363.12282258231573</v>
      </c>
      <c r="J166" s="339">
        <v>366.37648826408969</v>
      </c>
      <c r="K166" s="339">
        <v>370.07911763292969</v>
      </c>
      <c r="L166" s="339">
        <v>373.97604504997696</v>
      </c>
      <c r="M166" s="339">
        <v>377.4841901665265</v>
      </c>
      <c r="N166" s="339">
        <v>381.08904943368492</v>
      </c>
      <c r="O166" s="339">
        <v>384.54941818992171</v>
      </c>
      <c r="P166" s="339">
        <v>387.74435104312442</v>
      </c>
      <c r="Q166" s="339">
        <v>391.22060459645439</v>
      </c>
      <c r="R166" s="339">
        <v>394.7468987293858</v>
      </c>
      <c r="S166" s="339">
        <v>398.08946575523879</v>
      </c>
      <c r="T166" s="339">
        <v>402.27347380166896</v>
      </c>
      <c r="U166" s="339">
        <v>405.39037677526596</v>
      </c>
      <c r="V166" s="339">
        <v>408.69585506920129</v>
      </c>
      <c r="W166" s="339">
        <v>412.42916590507275</v>
      </c>
      <c r="X166" s="339">
        <v>416.1144919729802</v>
      </c>
      <c r="Y166" s="339">
        <v>419.56283111175446</v>
      </c>
      <c r="Z166" s="339">
        <v>423.24721968278772</v>
      </c>
    </row>
    <row r="167">
      <c r="A167" s="337" t="s">
        <v>363</v>
      </c>
      <c r="B167" s="338">
        <v>46.000001020729542</v>
      </c>
      <c r="C167" s="338">
        <v>442.82244843904766</v>
      </c>
      <c r="D167" s="338">
        <v>445.57203541422189</v>
      </c>
      <c r="E167" s="338">
        <v>448.61066821459343</v>
      </c>
      <c r="F167" s="338">
        <v>451.85131675080635</v>
      </c>
      <c r="G167" s="338">
        <v>454.806512402979</v>
      </c>
      <c r="H167" s="338">
        <v>458.16483038638012</v>
      </c>
      <c r="I167" s="338">
        <v>461.63310400218887</v>
      </c>
      <c r="J167" s="339">
        <v>464.88651955939116</v>
      </c>
      <c r="K167" s="339">
        <v>468.58886228060823</v>
      </c>
      <c r="L167" s="339">
        <v>472.48548606527157</v>
      </c>
      <c r="M167" s="339">
        <v>475.99327229423949</v>
      </c>
      <c r="N167" s="339">
        <v>479.59793421362059</v>
      </c>
      <c r="O167" s="339">
        <v>483.05803591251794</v>
      </c>
      <c r="P167" s="339">
        <v>486.25255210791994</v>
      </c>
      <c r="Q167" s="339">
        <v>489.72870253352096</v>
      </c>
      <c r="R167" s="339">
        <v>493.25471967264446</v>
      </c>
      <c r="S167" s="339">
        <v>496.596854290978</v>
      </c>
      <c r="T167" s="339">
        <v>500.78086737105741</v>
      </c>
      <c r="U167" s="339">
        <v>503.89727003959621</v>
      </c>
      <c r="V167" s="339">
        <v>507.20248463721794</v>
      </c>
      <c r="W167" s="339">
        <v>510.93558124148751</v>
      </c>
      <c r="X167" s="339">
        <v>514.62061207366071</v>
      </c>
      <c r="Y167" s="339">
        <v>518.06850585465929</v>
      </c>
      <c r="Z167" s="339">
        <v>521.75276757628842</v>
      </c>
    </row>
    <row r="168">
      <c r="A168" s="337" t="s">
        <v>364</v>
      </c>
      <c r="B168" s="338">
        <v>46.000001020729542</v>
      </c>
      <c r="C168" s="338">
        <v>0</v>
      </c>
      <c r="D168" s="338">
        <v>0</v>
      </c>
      <c r="E168" s="338">
        <v>0</v>
      </c>
      <c r="F168" s="338">
        <v>0</v>
      </c>
      <c r="G168" s="338">
        <v>0</v>
      </c>
      <c r="H168" s="338">
        <v>0</v>
      </c>
      <c r="I168" s="338">
        <v>0</v>
      </c>
      <c r="J168" s="339">
        <v>0</v>
      </c>
      <c r="K168" s="339">
        <v>0</v>
      </c>
      <c r="L168" s="339">
        <v>0</v>
      </c>
      <c r="M168" s="339">
        <v>0</v>
      </c>
      <c r="N168" s="339">
        <v>0</v>
      </c>
      <c r="O168" s="339">
        <v>0</v>
      </c>
      <c r="P168" s="339">
        <v>0</v>
      </c>
      <c r="Q168" s="339">
        <v>0</v>
      </c>
      <c r="R168" s="339">
        <v>0</v>
      </c>
      <c r="S168" s="339">
        <v>0</v>
      </c>
      <c r="T168" s="339">
        <v>0</v>
      </c>
      <c r="U168" s="339">
        <v>0</v>
      </c>
      <c r="V168" s="339">
        <v>0</v>
      </c>
      <c r="W168" s="339">
        <v>0</v>
      </c>
      <c r="X168" s="339">
        <v>0</v>
      </c>
      <c r="Y168" s="339">
        <v>0</v>
      </c>
      <c r="Z168" s="339">
        <v>0</v>
      </c>
    </row>
    <row r="169">
      <c r="A169" s="337" t="s">
        <v>365</v>
      </c>
      <c r="B169" s="338">
        <v>46.000001020729542</v>
      </c>
      <c r="C169" s="338">
        <v>352.44864503922543</v>
      </c>
      <c r="D169" s="338">
        <v>361.05713946832861</v>
      </c>
      <c r="E169" s="338">
        <v>368.80667577154679</v>
      </c>
      <c r="F169" s="338">
        <v>375.60189422414817</v>
      </c>
      <c r="G169" s="338">
        <v>380.47883532191315</v>
      </c>
      <c r="H169" s="338">
        <v>384.45849875657245</v>
      </c>
      <c r="I169" s="338">
        <v>387.13066812086049</v>
      </c>
      <c r="J169" s="339">
        <v>388.43586499454636</v>
      </c>
      <c r="K169" s="339">
        <v>388.6225229020651</v>
      </c>
      <c r="L169" s="339">
        <v>387.394946658653</v>
      </c>
      <c r="M169" s="339">
        <v>384.95654586515093</v>
      </c>
      <c r="N169" s="339">
        <v>381.08904943368492</v>
      </c>
      <c r="O169" s="339">
        <v>384.54941818992171</v>
      </c>
      <c r="P169" s="339">
        <v>387.74435104312442</v>
      </c>
      <c r="Q169" s="339">
        <v>391.22060459645439</v>
      </c>
      <c r="R169" s="339">
        <v>394.7468987293858</v>
      </c>
      <c r="S169" s="339">
        <v>398.08946575523879</v>
      </c>
      <c r="T169" s="339">
        <v>402.27347380166896</v>
      </c>
      <c r="U169" s="339">
        <v>405.39037677526596</v>
      </c>
      <c r="V169" s="339">
        <v>408.69585506920129</v>
      </c>
      <c r="W169" s="339">
        <v>412.42916590507275</v>
      </c>
      <c r="X169" s="339">
        <v>416.1144919729802</v>
      </c>
      <c r="Y169" s="339">
        <v>419.56283111175446</v>
      </c>
      <c r="Z169" s="339">
        <v>423.24721968278772</v>
      </c>
    </row>
    <row r="170">
      <c r="A170" s="337" t="s">
        <v>366</v>
      </c>
      <c r="B170" s="338">
        <v>46.000001020729542</v>
      </c>
      <c r="C170" s="338">
        <v>281.55158970774733</v>
      </c>
      <c r="D170" s="338">
        <v>281.23779533704868</v>
      </c>
      <c r="E170" s="338">
        <v>280.99868106327824</v>
      </c>
      <c r="F170" s="338">
        <v>280.80042636453175</v>
      </c>
      <c r="G170" s="338">
        <v>280.692809091447</v>
      </c>
      <c r="H170" s="338">
        <v>280.66645289780195</v>
      </c>
      <c r="I170" s="338">
        <v>280.78535977876425</v>
      </c>
      <c r="J170" s="339">
        <v>281.01247072134612</v>
      </c>
      <c r="K170" s="339">
        <v>281.36376039606449</v>
      </c>
      <c r="L170" s="339">
        <v>281.80078565624609</v>
      </c>
      <c r="M170" s="339">
        <v>282.22718918612225</v>
      </c>
      <c r="N170" s="339">
        <v>282.53437617741452</v>
      </c>
      <c r="O170" s="339">
        <v>282.53599459456103</v>
      </c>
      <c r="P170" s="339">
        <v>282.59613447215878</v>
      </c>
      <c r="Q170" s="339">
        <v>282.72081178966744</v>
      </c>
      <c r="R170" s="339">
        <v>282.89525857053559</v>
      </c>
      <c r="S170" s="339">
        <v>283.10201833616151</v>
      </c>
      <c r="T170" s="339">
        <v>283.39263588375752</v>
      </c>
      <c r="U170" s="339">
        <v>283.6436366757323</v>
      </c>
      <c r="V170" s="339">
        <v>283.92067220723879</v>
      </c>
      <c r="W170" s="339">
        <v>284.24676305141861</v>
      </c>
      <c r="X170" s="339">
        <v>284.57887792556704</v>
      </c>
      <c r="Y170" s="339">
        <v>284.89040928660353</v>
      </c>
      <c r="Z170" s="339">
        <v>285.22135334854869</v>
      </c>
    </row>
    <row r="171">
      <c r="A171" s="337" t="s">
        <v>367</v>
      </c>
      <c r="B171" s="338">
        <v>46.000001020729542</v>
      </c>
      <c r="C171" s="338">
        <v>142.68829837577636</v>
      </c>
      <c r="D171" s="338">
        <v>150.08284524546423</v>
      </c>
      <c r="E171" s="338">
        <v>158.0924970366774</v>
      </c>
      <c r="F171" s="338">
        <v>166.54889784398688</v>
      </c>
      <c r="G171" s="338">
        <v>174.14981627841308</v>
      </c>
      <c r="H171" s="338">
        <v>182.64287162335702</v>
      </c>
      <c r="I171" s="338">
        <v>191.15123214250147</v>
      </c>
      <c r="J171" s="339">
        <v>198.95784613388875</v>
      </c>
      <c r="K171" s="339">
        <v>207.702517360493</v>
      </c>
      <c r="L171" s="339">
        <v>216.80536640206097</v>
      </c>
      <c r="M171" s="339">
        <v>224.9513000243758</v>
      </c>
      <c r="N171" s="339">
        <v>233.51848972807318</v>
      </c>
      <c r="O171" s="339">
        <v>242.18441234087496</v>
      </c>
      <c r="P171" s="339">
        <v>250.098616033482</v>
      </c>
      <c r="Q171" s="339">
        <v>258.61932960788545</v>
      </c>
      <c r="R171" s="339">
        <v>267.1918127681185</v>
      </c>
      <c r="S171" s="339">
        <v>275.2565927540889</v>
      </c>
      <c r="T171" s="339">
        <v>285.30165944648633</v>
      </c>
      <c r="U171" s="339">
        <v>292.73568887878565</v>
      </c>
      <c r="V171" s="339">
        <v>300.60225972728364</v>
      </c>
      <c r="W171" s="339">
        <v>309.46721648474414</v>
      </c>
      <c r="X171" s="339">
        <v>318.20374257970076</v>
      </c>
      <c r="Y171" s="339">
        <v>326.37854925829413</v>
      </c>
      <c r="Z171" s="339">
        <v>335.11463195348784</v>
      </c>
    </row>
    <row r="172">
      <c r="A172" s="336" t="s">
        <v>377</v>
      </c>
    </row>
    <row r="173">
      <c r="A173" s="337" t="s">
        <v>357</v>
      </c>
      <c r="B173" s="338">
        <v>87.000001221895218</v>
      </c>
      <c r="C173" s="338">
        <v>0</v>
      </c>
      <c r="D173" s="338">
        <v>0</v>
      </c>
      <c r="E173" s="338">
        <v>0</v>
      </c>
      <c r="F173" s="338">
        <v>0</v>
      </c>
      <c r="G173" s="338">
        <v>0</v>
      </c>
      <c r="H173" s="338">
        <v>0</v>
      </c>
      <c r="I173" s="338">
        <v>0</v>
      </c>
      <c r="J173" s="339">
        <v>0</v>
      </c>
      <c r="K173" s="339">
        <v>0</v>
      </c>
      <c r="L173" s="339">
        <v>0</v>
      </c>
      <c r="M173" s="339">
        <v>0</v>
      </c>
      <c r="N173" s="339">
        <v>0</v>
      </c>
      <c r="O173" s="339">
        <v>0</v>
      </c>
      <c r="P173" s="339">
        <v>0</v>
      </c>
      <c r="Q173" s="339">
        <v>0</v>
      </c>
      <c r="R173" s="339">
        <v>0</v>
      </c>
      <c r="S173" s="339">
        <v>0</v>
      </c>
      <c r="T173" s="339">
        <v>0</v>
      </c>
      <c r="U173" s="339">
        <v>0</v>
      </c>
      <c r="V173" s="339">
        <v>0</v>
      </c>
      <c r="W173" s="339">
        <v>0</v>
      </c>
      <c r="X173" s="339">
        <v>0</v>
      </c>
      <c r="Y173" s="339">
        <v>0</v>
      </c>
      <c r="Z173" s="339">
        <v>0</v>
      </c>
    </row>
    <row r="174">
      <c r="A174" s="337" t="s">
        <v>358</v>
      </c>
      <c r="B174" s="338">
        <v>87.000001221895218</v>
      </c>
      <c r="C174" s="338">
        <v>0</v>
      </c>
      <c r="D174" s="338">
        <v>0</v>
      </c>
      <c r="E174" s="338">
        <v>0</v>
      </c>
      <c r="F174" s="338">
        <v>0</v>
      </c>
      <c r="G174" s="338">
        <v>0</v>
      </c>
      <c r="H174" s="338">
        <v>0</v>
      </c>
      <c r="I174" s="338">
        <v>0.29981116493799087</v>
      </c>
      <c r="J174" s="339">
        <v>1.9933491239346852</v>
      </c>
      <c r="K174" s="339">
        <v>3.9897710965649287</v>
      </c>
      <c r="L174" s="339">
        <v>5.9890318136139813</v>
      </c>
      <c r="M174" s="339">
        <v>7.5235357615932328</v>
      </c>
      <c r="N174" s="339">
        <v>9.51731948832988</v>
      </c>
      <c r="O174" s="339">
        <v>11.517323346387446</v>
      </c>
      <c r="P174" s="339">
        <v>13.285809884209188</v>
      </c>
      <c r="Q174" s="339">
        <v>15.106786911558375</v>
      </c>
      <c r="R174" s="339">
        <v>16.882708518460582</v>
      </c>
      <c r="S174" s="339">
        <v>18.799048115964144</v>
      </c>
      <c r="T174" s="339">
        <v>20.848089328669968</v>
      </c>
      <c r="U174" s="339">
        <v>22.525234775953031</v>
      </c>
      <c r="V174" s="339">
        <v>24.196113580594989</v>
      </c>
      <c r="W174" s="339">
        <v>26.082656702753034</v>
      </c>
      <c r="X174" s="339">
        <v>27.913077235436926</v>
      </c>
      <c r="Y174" s="339">
        <v>29.67400269524995</v>
      </c>
      <c r="Z174" s="339">
        <v>31.423616397629257</v>
      </c>
    </row>
    <row r="175">
      <c r="A175" s="337" t="s">
        <v>359</v>
      </c>
      <c r="B175" s="338">
        <v>87.000001221895218</v>
      </c>
      <c r="C175" s="338">
        <v>89.989403430280888</v>
      </c>
      <c r="D175" s="338">
        <v>93.067034258037481</v>
      </c>
      <c r="E175" s="338">
        <v>96.3599338915198</v>
      </c>
      <c r="F175" s="338">
        <v>99.939754937822826</v>
      </c>
      <c r="G175" s="338">
        <v>103.07449543549701</v>
      </c>
      <c r="H175" s="338">
        <v>106.4892053704405</v>
      </c>
      <c r="I175" s="338">
        <v>109.81965703951404</v>
      </c>
      <c r="J175" s="339">
        <v>112.95448050599059</v>
      </c>
      <c r="K175" s="339">
        <v>116.53456757128346</v>
      </c>
      <c r="L175" s="339">
        <v>120.15541483109548</v>
      </c>
      <c r="M175" s="339">
        <v>123.16760684505034</v>
      </c>
      <c r="N175" s="339">
        <v>126.48301516742706</v>
      </c>
      <c r="O175" s="339">
        <v>129.66100954227565</v>
      </c>
      <c r="P175" s="339">
        <v>132.54491101197817</v>
      </c>
      <c r="Q175" s="339">
        <v>135.4540138549597</v>
      </c>
      <c r="R175" s="339">
        <v>138.35410291070087</v>
      </c>
      <c r="S175" s="339">
        <v>141.27752173356615</v>
      </c>
      <c r="T175" s="339">
        <v>144.44886661620569</v>
      </c>
      <c r="U175" s="339">
        <v>147.00171449926941</v>
      </c>
      <c r="V175" s="339">
        <v>149.50167426680764</v>
      </c>
      <c r="W175" s="339">
        <v>152.2294611581849</v>
      </c>
      <c r="X175" s="339">
        <v>154.84351049096762</v>
      </c>
      <c r="Y175" s="339">
        <v>157.28640161451733</v>
      </c>
      <c r="Z175" s="339">
        <v>159.63552138428571</v>
      </c>
    </row>
    <row r="176">
      <c r="A176" s="337" t="s">
        <v>360</v>
      </c>
      <c r="B176" s="338">
        <v>87.000001221895218</v>
      </c>
      <c r="C176" s="338">
        <v>188.55566063042741</v>
      </c>
      <c r="D176" s="338">
        <v>191.63302815619971</v>
      </c>
      <c r="E176" s="338">
        <v>194.92567676051232</v>
      </c>
      <c r="F176" s="338">
        <v>198.50525349282279</v>
      </c>
      <c r="G176" s="338">
        <v>201.63972198233276</v>
      </c>
      <c r="H176" s="338">
        <v>205.05416661412548</v>
      </c>
      <c r="I176" s="338">
        <v>208.3842968580349</v>
      </c>
      <c r="J176" s="339">
        <v>211.51887243053369</v>
      </c>
      <c r="K176" s="339">
        <v>215.09873464644949</v>
      </c>
      <c r="L176" s="339">
        <v>218.71932150762683</v>
      </c>
      <c r="M176" s="339">
        <v>221.73114947980542</v>
      </c>
      <c r="N176" s="339">
        <v>225.04638192202458</v>
      </c>
      <c r="O176" s="339">
        <v>228.22415392204292</v>
      </c>
      <c r="P176" s="339">
        <v>231.10779457288606</v>
      </c>
      <c r="Q176" s="339">
        <v>234.01666339592336</v>
      </c>
      <c r="R176" s="339">
        <v>236.91645753889611</v>
      </c>
      <c r="S176" s="339">
        <v>239.83969940488757</v>
      </c>
      <c r="T176" s="339">
        <v>243.01048777908289</v>
      </c>
      <c r="U176" s="339">
        <v>245.5589544356429</v>
      </c>
      <c r="V176" s="339">
        <v>248.05453592755922</v>
      </c>
      <c r="W176" s="339">
        <v>250.77736581409192</v>
      </c>
      <c r="X176" s="339">
        <v>253.38658039882267</v>
      </c>
      <c r="Y176" s="339">
        <v>255.82479908718639</v>
      </c>
      <c r="Z176" s="339">
        <v>258.16925366162064</v>
      </c>
    </row>
    <row r="177">
      <c r="A177" s="337" t="s">
        <v>361</v>
      </c>
      <c r="B177" s="338">
        <v>87.000001221895218</v>
      </c>
      <c r="C177" s="338">
        <v>287.11496752116585</v>
      </c>
      <c r="D177" s="338">
        <v>290.19207285296369</v>
      </c>
      <c r="E177" s="338">
        <v>293.48447177739666</v>
      </c>
      <c r="F177" s="338">
        <v>297.06380581668878</v>
      </c>
      <c r="G177" s="338">
        <v>300.19800347298332</v>
      </c>
      <c r="H177" s="338">
        <v>303.61218425083484</v>
      </c>
      <c r="I177" s="338">
        <v>306.94199422826205</v>
      </c>
      <c r="J177" s="339">
        <v>310.07632328064261</v>
      </c>
      <c r="K177" s="339">
        <v>313.65596251528717</v>
      </c>
      <c r="L177" s="339">
        <v>317.27629074566175</v>
      </c>
      <c r="M177" s="339">
        <v>320.28775549144075</v>
      </c>
      <c r="N177" s="339">
        <v>323.6028139668922</v>
      </c>
      <c r="O177" s="339">
        <v>326.78036513555571</v>
      </c>
      <c r="P177" s="339">
        <v>329.66374611883884</v>
      </c>
      <c r="Q177" s="339">
        <v>332.57238223654758</v>
      </c>
      <c r="R177" s="339">
        <v>335.4718825115724</v>
      </c>
      <c r="S177" s="339">
        <v>338.39494904157186</v>
      </c>
      <c r="T177" s="339">
        <v>341.56518095878721</v>
      </c>
      <c r="U177" s="339">
        <v>344.10924776097488</v>
      </c>
      <c r="V177" s="339">
        <v>346.60043233523515</v>
      </c>
      <c r="W177" s="339">
        <v>349.3182840348353</v>
      </c>
      <c r="X177" s="339">
        <v>351.92264319006762</v>
      </c>
      <c r="Y177" s="339">
        <v>354.356169392916</v>
      </c>
      <c r="Z177" s="339">
        <v>356.69593867962527</v>
      </c>
    </row>
    <row r="178">
      <c r="A178" s="337" t="s">
        <v>362</v>
      </c>
      <c r="B178" s="338">
        <v>87.000001221895218</v>
      </c>
      <c r="C178" s="338">
        <v>385.66735884033108</v>
      </c>
      <c r="D178" s="338">
        <v>388.74420307371162</v>
      </c>
      <c r="E178" s="338">
        <v>392.0363536533</v>
      </c>
      <c r="F178" s="338">
        <v>395.6154466041275</v>
      </c>
      <c r="G178" s="338">
        <v>398.74937458882482</v>
      </c>
      <c r="H178" s="338">
        <v>402.16329294638814</v>
      </c>
      <c r="I178" s="338">
        <v>405.49278380187678</v>
      </c>
      <c r="J178" s="339">
        <v>408.62686769308687</v>
      </c>
      <c r="K178" s="339">
        <v>412.2062857958698</v>
      </c>
      <c r="L178" s="339">
        <v>415.82635714474969</v>
      </c>
      <c r="M178" s="339">
        <v>418.83745946710695</v>
      </c>
      <c r="N178" s="339">
        <v>422.15234587075378</v>
      </c>
      <c r="O178" s="339">
        <v>425.32967773557687</v>
      </c>
      <c r="P178" s="339">
        <v>428.21280018916838</v>
      </c>
      <c r="Q178" s="339">
        <v>431.12120490174465</v>
      </c>
      <c r="R178" s="339">
        <v>434.02041234044344</v>
      </c>
      <c r="S178" s="339">
        <v>436.94330513915037</v>
      </c>
      <c r="T178" s="339">
        <v>440.11298064179647</v>
      </c>
      <c r="U178" s="339">
        <v>442.65262904873856</v>
      </c>
      <c r="V178" s="339">
        <v>445.13939815046052</v>
      </c>
      <c r="W178" s="339">
        <v>447.85225058040726</v>
      </c>
      <c r="X178" s="339">
        <v>450.45173372177072</v>
      </c>
      <c r="Y178" s="339">
        <v>452.8805474831729</v>
      </c>
      <c r="Z178" s="339">
        <v>455.21561148467492</v>
      </c>
    </row>
    <row r="179">
      <c r="A179" s="337" t="s">
        <v>363</v>
      </c>
      <c r="B179" s="338">
        <v>87.000001221895218</v>
      </c>
      <c r="C179" s="338">
        <v>484.21286898266612</v>
      </c>
      <c r="D179" s="338">
        <v>487.289453200935</v>
      </c>
      <c r="E179" s="338">
        <v>490.58135675666585</v>
      </c>
      <c r="F179" s="338">
        <v>494.1602102074325</v>
      </c>
      <c r="G179" s="338">
        <v>497.29386966901262</v>
      </c>
      <c r="H179" s="338">
        <v>500.70752702466012</v>
      </c>
      <c r="I179" s="338">
        <v>504.03669988882439</v>
      </c>
      <c r="J179" s="339">
        <v>507.17053996314422</v>
      </c>
      <c r="K179" s="339">
        <v>510.74973876508318</v>
      </c>
      <c r="L179" s="339">
        <v>514.36955496355631</v>
      </c>
      <c r="M179" s="339">
        <v>517.38029565328929</v>
      </c>
      <c r="N179" s="339">
        <v>520.69501186195066</v>
      </c>
      <c r="O179" s="339">
        <v>523.87212593474158</v>
      </c>
      <c r="P179" s="339">
        <v>526.75499098330079</v>
      </c>
      <c r="Q179" s="339">
        <v>529.66316557674838</v>
      </c>
      <c r="R179" s="339">
        <v>532.562081197746</v>
      </c>
      <c r="S179" s="339">
        <v>535.48480185395829</v>
      </c>
      <c r="T179" s="339">
        <v>538.65392097556037</v>
      </c>
      <c r="U179" s="339">
        <v>541.18913253260143</v>
      </c>
      <c r="V179" s="339">
        <v>543.671467693289</v>
      </c>
      <c r="W179" s="339">
        <v>546.37929986929987</v>
      </c>
      <c r="X179" s="339">
        <v>548.97388650866151</v>
      </c>
      <c r="Y179" s="339">
        <v>551.39796796623352</v>
      </c>
      <c r="Z179" s="339">
        <v>553.72830677909951</v>
      </c>
    </row>
    <row r="180">
      <c r="A180" s="337" t="s">
        <v>364</v>
      </c>
      <c r="B180" s="338">
        <v>87.000001221895218</v>
      </c>
      <c r="C180" s="338">
        <v>0</v>
      </c>
      <c r="D180" s="338">
        <v>0</v>
      </c>
      <c r="E180" s="338">
        <v>0</v>
      </c>
      <c r="F180" s="338">
        <v>0</v>
      </c>
      <c r="G180" s="338">
        <v>0</v>
      </c>
      <c r="H180" s="338">
        <v>0</v>
      </c>
      <c r="I180" s="338">
        <v>0</v>
      </c>
      <c r="J180" s="339">
        <v>0</v>
      </c>
      <c r="K180" s="339">
        <v>0</v>
      </c>
      <c r="L180" s="339">
        <v>0</v>
      </c>
      <c r="M180" s="339">
        <v>0</v>
      </c>
      <c r="N180" s="339">
        <v>0</v>
      </c>
      <c r="O180" s="339">
        <v>0</v>
      </c>
      <c r="P180" s="339">
        <v>0</v>
      </c>
      <c r="Q180" s="339">
        <v>0</v>
      </c>
      <c r="R180" s="339">
        <v>0</v>
      </c>
      <c r="S180" s="339">
        <v>0</v>
      </c>
      <c r="T180" s="339">
        <v>0</v>
      </c>
      <c r="U180" s="339">
        <v>0</v>
      </c>
      <c r="V180" s="339">
        <v>0</v>
      </c>
      <c r="W180" s="339">
        <v>0</v>
      </c>
      <c r="X180" s="339">
        <v>0</v>
      </c>
      <c r="Y180" s="339">
        <v>0</v>
      </c>
      <c r="Z180" s="339">
        <v>0</v>
      </c>
    </row>
    <row r="181">
      <c r="A181" s="337" t="s">
        <v>365</v>
      </c>
      <c r="B181" s="338">
        <v>87.000001221895218</v>
      </c>
      <c r="C181" s="338">
        <v>390.58164570660114</v>
      </c>
      <c r="D181" s="338">
        <v>397.17225400193485</v>
      </c>
      <c r="E181" s="338">
        <v>403.29992151675549</v>
      </c>
      <c r="F181" s="338">
        <v>409.00398347113696</v>
      </c>
      <c r="G181" s="338">
        <v>413.28302417143914</v>
      </c>
      <c r="H181" s="338">
        <v>417.07885961548374</v>
      </c>
      <c r="I181" s="338">
        <v>419.94516733276629</v>
      </c>
      <c r="J181" s="339">
        <v>421.90647216340255</v>
      </c>
      <c r="K181" s="339">
        <v>423.35738048383877</v>
      </c>
      <c r="L181" s="339">
        <v>423.89170192886274</v>
      </c>
      <c r="M181" s="339">
        <v>423.33457081191239</v>
      </c>
      <c r="N181" s="339">
        <v>422.15234587075378</v>
      </c>
      <c r="O181" s="339">
        <v>425.32967773557687</v>
      </c>
      <c r="P181" s="339">
        <v>428.21280018916838</v>
      </c>
      <c r="Q181" s="339">
        <v>431.12120490174465</v>
      </c>
      <c r="R181" s="339">
        <v>434.02041234044344</v>
      </c>
      <c r="S181" s="339">
        <v>436.94330513915037</v>
      </c>
      <c r="T181" s="339">
        <v>440.11298064179647</v>
      </c>
      <c r="U181" s="339">
        <v>442.65262904873856</v>
      </c>
      <c r="V181" s="339">
        <v>445.13939815046052</v>
      </c>
      <c r="W181" s="339">
        <v>447.85225058040112</v>
      </c>
      <c r="X181" s="339">
        <v>450.45173372177072</v>
      </c>
      <c r="Y181" s="339">
        <v>452.8805474831729</v>
      </c>
      <c r="Z181" s="339">
        <v>455.21561148467492</v>
      </c>
    </row>
    <row r="182">
      <c r="A182" s="337" t="s">
        <v>366</v>
      </c>
      <c r="B182" s="338">
        <v>87.000001221895218</v>
      </c>
      <c r="C182" s="338">
        <v>283.49363299955274</v>
      </c>
      <c r="D182" s="338">
        <v>283.48942451322858</v>
      </c>
      <c r="E182" s="338">
        <v>283.53801618656843</v>
      </c>
      <c r="F182" s="338">
        <v>283.60295240689055</v>
      </c>
      <c r="G182" s="338">
        <v>283.65484978456925</v>
      </c>
      <c r="H182" s="338">
        <v>283.71604064734356</v>
      </c>
      <c r="I182" s="338">
        <v>283.8003902972203</v>
      </c>
      <c r="J182" s="339">
        <v>283.90526187758553</v>
      </c>
      <c r="K182" s="339">
        <v>284.02237069968328</v>
      </c>
      <c r="L182" s="339">
        <v>284.12563497207907</v>
      </c>
      <c r="M182" s="339">
        <v>284.21466206128417</v>
      </c>
      <c r="N182" s="339">
        <v>284.12127941014927</v>
      </c>
      <c r="O182" s="339">
        <v>283.78311046473948</v>
      </c>
      <c r="P182" s="339">
        <v>283.47490350952404</v>
      </c>
      <c r="Q182" s="339">
        <v>283.13768749959831</v>
      </c>
      <c r="R182" s="339">
        <v>282.79101828325292</v>
      </c>
      <c r="S182" s="339">
        <v>282.35985418739193</v>
      </c>
      <c r="T182" s="339">
        <v>281.85149569327967</v>
      </c>
      <c r="U182" s="339">
        <v>281.37254713779146</v>
      </c>
      <c r="V182" s="339">
        <v>280.84102038121159</v>
      </c>
      <c r="W182" s="339">
        <v>280.158942576548</v>
      </c>
      <c r="X182" s="339">
        <v>279.41766198163737</v>
      </c>
      <c r="Y182" s="339">
        <v>278.61402842781513</v>
      </c>
      <c r="Z182" s="339">
        <v>277.71725709634677</v>
      </c>
    </row>
    <row r="183">
      <c r="A183" s="337" t="s">
        <v>367</v>
      </c>
      <c r="B183" s="338">
        <v>87.000001221895218</v>
      </c>
      <c r="C183" s="338">
        <v>243.28535303147964</v>
      </c>
      <c r="D183" s="338">
        <v>251.00009878249864</v>
      </c>
      <c r="E183" s="338">
        <v>259.17488241650256</v>
      </c>
      <c r="F183" s="338">
        <v>268.04413810905731</v>
      </c>
      <c r="G183" s="338">
        <v>275.81881312342182</v>
      </c>
      <c r="H183" s="338">
        <v>284.28118972076004</v>
      </c>
      <c r="I183" s="338">
        <v>292.49831569746095</v>
      </c>
      <c r="J183" s="339">
        <v>300.19460925754504</v>
      </c>
      <c r="K183" s="339">
        <v>308.98832754479565</v>
      </c>
      <c r="L183" s="339">
        <v>317.90567288000176</v>
      </c>
      <c r="M183" s="339">
        <v>325.32030180438409</v>
      </c>
      <c r="N183" s="339">
        <v>333.76917772252523</v>
      </c>
      <c r="O183" s="339">
        <v>342.24319653037566</v>
      </c>
      <c r="P183" s="339">
        <v>349.93571961173421</v>
      </c>
      <c r="Q183" s="339">
        <v>357.73545132028516</v>
      </c>
      <c r="R183" s="339">
        <v>365.52752269316926</v>
      </c>
      <c r="S183" s="339">
        <v>373.50542392934835</v>
      </c>
      <c r="T183" s="339">
        <v>382.22060364664185</v>
      </c>
      <c r="U183" s="339">
        <v>389.3238646283865</v>
      </c>
      <c r="V183" s="339">
        <v>396.3741802908001</v>
      </c>
      <c r="W183" s="339">
        <v>404.22035596154967</v>
      </c>
      <c r="X183" s="339">
        <v>411.87186444652173</v>
      </c>
      <c r="Y183" s="339">
        <v>419.18934684347141</v>
      </c>
      <c r="Z183" s="339">
        <v>426.41258642937629</v>
      </c>
    </row>
    <row r="184">
      <c r="A184" s="336" t="s">
        <v>378</v>
      </c>
    </row>
    <row r="185">
      <c r="A185" s="337" t="s">
        <v>357</v>
      </c>
      <c r="B185" s="338">
        <v>120.99999934434891</v>
      </c>
      <c r="C185" s="338">
        <v>0</v>
      </c>
      <c r="D185" s="338">
        <v>0</v>
      </c>
      <c r="E185" s="338">
        <v>0</v>
      </c>
      <c r="F185" s="338">
        <v>0</v>
      </c>
      <c r="G185" s="338">
        <v>0</v>
      </c>
      <c r="H185" s="338">
        <v>0</v>
      </c>
      <c r="I185" s="338">
        <v>0</v>
      </c>
      <c r="J185" s="339">
        <v>0</v>
      </c>
      <c r="K185" s="339">
        <v>0</v>
      </c>
      <c r="L185" s="339">
        <v>0</v>
      </c>
      <c r="M185" s="339">
        <v>0</v>
      </c>
      <c r="N185" s="339">
        <v>0</v>
      </c>
      <c r="O185" s="339">
        <v>0</v>
      </c>
      <c r="P185" s="339">
        <v>0</v>
      </c>
      <c r="Q185" s="339">
        <v>0</v>
      </c>
      <c r="R185" s="339">
        <v>0</v>
      </c>
      <c r="S185" s="339">
        <v>0</v>
      </c>
      <c r="T185" s="339">
        <v>0</v>
      </c>
      <c r="U185" s="339">
        <v>0</v>
      </c>
      <c r="V185" s="339">
        <v>0</v>
      </c>
      <c r="W185" s="339">
        <v>0</v>
      </c>
      <c r="X185" s="339">
        <v>0</v>
      </c>
      <c r="Y185" s="339">
        <v>0</v>
      </c>
      <c r="Z185" s="339">
        <v>0</v>
      </c>
    </row>
    <row r="186">
      <c r="A186" s="337" t="s">
        <v>358</v>
      </c>
      <c r="B186" s="338">
        <v>120.99999934434891</v>
      </c>
      <c r="C186" s="338">
        <v>23.813581242235696</v>
      </c>
      <c r="D186" s="338">
        <v>25.008378446304832</v>
      </c>
      <c r="E186" s="338">
        <v>26.208407151145675</v>
      </c>
      <c r="F186" s="338">
        <v>27.546359056515236</v>
      </c>
      <c r="G186" s="338">
        <v>28.726553228502652</v>
      </c>
      <c r="H186" s="338">
        <v>29.926237049455477</v>
      </c>
      <c r="I186" s="338">
        <v>31.240286802287795</v>
      </c>
      <c r="J186" s="339">
        <v>32.372117317989023</v>
      </c>
      <c r="K186" s="339">
        <v>33.567831108567354</v>
      </c>
      <c r="L186" s="339">
        <v>34.909433332830211</v>
      </c>
      <c r="M186" s="339">
        <v>36.073842088646487</v>
      </c>
      <c r="N186" s="339">
        <v>37.251074789348252</v>
      </c>
      <c r="O186" s="339">
        <v>38.557817553848281</v>
      </c>
      <c r="P186" s="339">
        <v>39.75787578932708</v>
      </c>
      <c r="Q186" s="339">
        <v>40.909330557665967</v>
      </c>
      <c r="R186" s="339">
        <v>42.196279703033774</v>
      </c>
      <c r="S186" s="339">
        <v>43.395444191112766</v>
      </c>
      <c r="T186" s="339">
        <v>44.755109864071642</v>
      </c>
      <c r="U186" s="339">
        <v>45.875706725820827</v>
      </c>
      <c r="V186" s="339">
        <v>46.997430285118313</v>
      </c>
      <c r="W186" s="339">
        <v>48.198485290860823</v>
      </c>
      <c r="X186" s="339">
        <v>49.486838072640481</v>
      </c>
      <c r="Y186" s="339">
        <v>50.694951719952456</v>
      </c>
      <c r="Z186" s="339">
        <v>51.865708643512512</v>
      </c>
    </row>
    <row r="187">
      <c r="A187" s="337" t="s">
        <v>359</v>
      </c>
      <c r="B187" s="338">
        <v>120.99999934434891</v>
      </c>
      <c r="C187" s="338">
        <v>123.59089312164237</v>
      </c>
      <c r="D187" s="338">
        <v>125.85060862540928</v>
      </c>
      <c r="E187" s="338">
        <v>128.15086201361112</v>
      </c>
      <c r="F187" s="338">
        <v>130.64245134239087</v>
      </c>
      <c r="G187" s="338">
        <v>132.86346186443234</v>
      </c>
      <c r="H187" s="338">
        <v>135.17612482352246</v>
      </c>
      <c r="I187" s="338">
        <v>137.60796577179158</v>
      </c>
      <c r="J187" s="339">
        <v>139.76908162398993</v>
      </c>
      <c r="K187" s="339">
        <v>142.11425518106887</v>
      </c>
      <c r="L187" s="339">
        <v>144.61328177041102</v>
      </c>
      <c r="M187" s="339">
        <v>146.80788655739769</v>
      </c>
      <c r="N187" s="339">
        <v>148.95461010436785</v>
      </c>
      <c r="O187" s="339">
        <v>151.10555868807592</v>
      </c>
      <c r="P187" s="339">
        <v>153.09493382150308</v>
      </c>
      <c r="Q187" s="339">
        <v>155.03584425510564</v>
      </c>
      <c r="R187" s="339">
        <v>157.09592498018975</v>
      </c>
      <c r="S187" s="339">
        <v>159.0322219532751</v>
      </c>
      <c r="T187" s="339">
        <v>161.19364606255263</v>
      </c>
      <c r="U187" s="339">
        <v>162.94257030416446</v>
      </c>
      <c r="V187" s="339">
        <v>164.65926776570379</v>
      </c>
      <c r="W187" s="339">
        <v>166.49041522842009</v>
      </c>
      <c r="X187" s="339">
        <v>168.32641634847226</v>
      </c>
      <c r="Y187" s="339">
        <v>170.02473432997547</v>
      </c>
      <c r="Z187" s="339">
        <v>171.64324117771756</v>
      </c>
    </row>
    <row r="188">
      <c r="A188" s="337" t="s">
        <v>360</v>
      </c>
      <c r="B188" s="338">
        <v>120.99999934434891</v>
      </c>
      <c r="C188" s="338">
        <v>222.14756820106055</v>
      </c>
      <c r="D188" s="338">
        <v>224.40401961282763</v>
      </c>
      <c r="E188" s="338">
        <v>226.70097706703731</v>
      </c>
      <c r="F188" s="338">
        <v>229.18888163947128</v>
      </c>
      <c r="G188" s="338">
        <v>231.40662618779433</v>
      </c>
      <c r="H188" s="338">
        <v>233.7159526520667</v>
      </c>
      <c r="I188" s="338">
        <v>236.14733312810205</v>
      </c>
      <c r="J188" s="339">
        <v>238.30826746626593</v>
      </c>
      <c r="K188" s="339">
        <v>240.6531812707629</v>
      </c>
      <c r="L188" s="339">
        <v>243.15205721312455</v>
      </c>
      <c r="M188" s="339">
        <v>245.34647504888451</v>
      </c>
      <c r="N188" s="339">
        <v>247.49298608232277</v>
      </c>
      <c r="O188" s="339">
        <v>249.64378625346808</v>
      </c>
      <c r="P188" s="339">
        <v>251.6329948757267</v>
      </c>
      <c r="Q188" s="339">
        <v>253.57368070954547</v>
      </c>
      <c r="R188" s="339">
        <v>255.63364930638028</v>
      </c>
      <c r="S188" s="339">
        <v>257.56978269501593</v>
      </c>
      <c r="T188" s="339">
        <v>259.73102393763662</v>
      </c>
      <c r="U188" s="339">
        <v>261.47980014329079</v>
      </c>
      <c r="V188" s="339">
        <v>263.19635236209467</v>
      </c>
      <c r="W188" s="339">
        <v>265.0272835966054</v>
      </c>
      <c r="X188" s="339">
        <v>266.86319152452472</v>
      </c>
      <c r="Y188" s="339">
        <v>268.56136694558268</v>
      </c>
      <c r="Z188" s="339">
        <v>270.17967712122635</v>
      </c>
    </row>
    <row r="189">
      <c r="A189" s="337" t="s">
        <v>361</v>
      </c>
      <c r="B189" s="338">
        <v>120.99999934434891</v>
      </c>
      <c r="C189" s="338">
        <v>320.6972706305686</v>
      </c>
      <c r="D189" s="338">
        <v>322.9504442919814</v>
      </c>
      <c r="E189" s="338">
        <v>325.24409206384831</v>
      </c>
      <c r="F189" s="338">
        <v>327.72829645651086</v>
      </c>
      <c r="G189" s="338">
        <v>329.94276139791862</v>
      </c>
      <c r="H189" s="338">
        <v>332.24873750890475</v>
      </c>
      <c r="I189" s="338">
        <v>334.679657434893</v>
      </c>
      <c r="J189" s="339">
        <v>336.84041130030312</v>
      </c>
      <c r="K189" s="339">
        <v>339.18506621091342</v>
      </c>
      <c r="L189" s="339">
        <v>341.68379301708484</v>
      </c>
      <c r="M189" s="339">
        <v>343.87802498535348</v>
      </c>
      <c r="N189" s="339">
        <v>346.02432441222567</v>
      </c>
      <c r="O189" s="339">
        <v>348.1749773339194</v>
      </c>
      <c r="P189" s="339">
        <v>350.16402039756571</v>
      </c>
      <c r="Q189" s="339">
        <v>352.1044822830998</v>
      </c>
      <c r="R189" s="339">
        <v>354.16434003441327</v>
      </c>
      <c r="S189" s="339">
        <v>356.1003107809114</v>
      </c>
      <c r="T189" s="339">
        <v>358.26137021135838</v>
      </c>
      <c r="U189" s="339">
        <v>360.00999923496187</v>
      </c>
      <c r="V189" s="339">
        <v>361.7264070485233</v>
      </c>
      <c r="W189" s="339">
        <v>363.55712266166881</v>
      </c>
      <c r="X189" s="339">
        <v>365.392938571097</v>
      </c>
      <c r="Y189" s="339">
        <v>367.09097224885204</v>
      </c>
      <c r="Z189" s="339">
        <v>368.70908623962993</v>
      </c>
    </row>
    <row r="190">
      <c r="A190" s="337" t="s">
        <v>362</v>
      </c>
      <c r="B190" s="338">
        <v>120.99999934434891</v>
      </c>
      <c r="C190" s="338">
        <v>419.240035203023</v>
      </c>
      <c r="D190" s="338">
        <v>421.48991751891884</v>
      </c>
      <c r="E190" s="338">
        <v>423.78024192347328</v>
      </c>
      <c r="F190" s="338">
        <v>426.260730784249</v>
      </c>
      <c r="G190" s="338">
        <v>428.47190254838972</v>
      </c>
      <c r="H190" s="338">
        <v>430.77451451117918</v>
      </c>
      <c r="I190" s="338">
        <v>433.20497380277078</v>
      </c>
      <c r="J190" s="339">
        <v>435.36554822510578</v>
      </c>
      <c r="K190" s="339">
        <v>437.70994508910155</v>
      </c>
      <c r="L190" s="339">
        <v>440.20852425473481</v>
      </c>
      <c r="M190" s="339">
        <v>442.402571427048</v>
      </c>
      <c r="N190" s="339">
        <v>444.54866014325842</v>
      </c>
      <c r="O190" s="339">
        <v>446.69916696658817</v>
      </c>
      <c r="P190" s="339">
        <v>448.68804541357753</v>
      </c>
      <c r="Q190" s="339">
        <v>450.6282839932789</v>
      </c>
      <c r="R190" s="339">
        <v>452.68803216925608</v>
      </c>
      <c r="S190" s="339">
        <v>454.623841205384</v>
      </c>
      <c r="T190" s="339">
        <v>456.78471986633355</v>
      </c>
      <c r="U190" s="339">
        <v>458.53320255223031</v>
      </c>
      <c r="V190" s="339">
        <v>460.2494667886678</v>
      </c>
      <c r="W190" s="339">
        <v>462.07996737870417</v>
      </c>
      <c r="X190" s="339">
        <v>463.91569243198217</v>
      </c>
      <c r="Y190" s="339">
        <v>465.61358517445564</v>
      </c>
      <c r="Z190" s="339">
        <v>467.23150346041405</v>
      </c>
    </row>
    <row r="191">
      <c r="A191" s="337" t="s">
        <v>363</v>
      </c>
      <c r="B191" s="338">
        <v>120.99999934434891</v>
      </c>
      <c r="C191" s="338">
        <v>517.77589636820028</v>
      </c>
      <c r="D191" s="338">
        <v>520.02247380605</v>
      </c>
      <c r="E191" s="338">
        <v>522.30946122116336</v>
      </c>
      <c r="F191" s="338">
        <v>524.78621926861581</v>
      </c>
      <c r="G191" s="338">
        <v>526.99408434742941</v>
      </c>
      <c r="H191" s="338">
        <v>529.29331843011971</v>
      </c>
      <c r="I191" s="338">
        <v>531.72331699657536</v>
      </c>
      <c r="J191" s="339">
        <v>533.88371299408573</v>
      </c>
      <c r="K191" s="339">
        <v>536.22785264752827</v>
      </c>
      <c r="L191" s="339">
        <v>538.726285653362</v>
      </c>
      <c r="M191" s="339">
        <v>540.920149089276</v>
      </c>
      <c r="N191" s="339">
        <v>543.06602797985261</v>
      </c>
      <c r="O191" s="339">
        <v>545.2163898440773</v>
      </c>
      <c r="P191" s="339">
        <v>547.205104605939</v>
      </c>
      <c r="Q191" s="339">
        <v>549.14512051336487</v>
      </c>
      <c r="R191" s="339">
        <v>551.204760371844</v>
      </c>
      <c r="S191" s="339">
        <v>553.140408619</v>
      </c>
      <c r="T191" s="339">
        <v>555.30110754151553</v>
      </c>
      <c r="U191" s="339">
        <v>557.04944472464376</v>
      </c>
      <c r="V191" s="339">
        <v>558.76556620285362</v>
      </c>
      <c r="W191" s="339">
        <v>560.59585235961219</v>
      </c>
      <c r="X191" s="339">
        <v>562.43148770792538</v>
      </c>
      <c r="Y191" s="339">
        <v>564.12924031418754</v>
      </c>
      <c r="Z191" s="339">
        <v>565.74696336832415</v>
      </c>
    </row>
    <row r="192">
      <c r="A192" s="337" t="s">
        <v>364</v>
      </c>
      <c r="B192" s="338">
        <v>120.99999934434891</v>
      </c>
      <c r="C192" s="338">
        <v>0</v>
      </c>
      <c r="D192" s="338">
        <v>0</v>
      </c>
      <c r="E192" s="338">
        <v>0</v>
      </c>
      <c r="F192" s="338">
        <v>0</v>
      </c>
      <c r="G192" s="338">
        <v>0</v>
      </c>
      <c r="H192" s="338">
        <v>0</v>
      </c>
      <c r="I192" s="338">
        <v>0</v>
      </c>
      <c r="J192" s="339">
        <v>0</v>
      </c>
      <c r="K192" s="339">
        <v>0</v>
      </c>
      <c r="L192" s="339">
        <v>0</v>
      </c>
      <c r="M192" s="339">
        <v>0</v>
      </c>
      <c r="N192" s="339">
        <v>0</v>
      </c>
      <c r="O192" s="339">
        <v>0</v>
      </c>
      <c r="P192" s="339">
        <v>0</v>
      </c>
      <c r="Q192" s="339">
        <v>0</v>
      </c>
      <c r="R192" s="339">
        <v>0</v>
      </c>
      <c r="S192" s="339">
        <v>0</v>
      </c>
      <c r="T192" s="339">
        <v>0</v>
      </c>
      <c r="U192" s="339">
        <v>0</v>
      </c>
      <c r="V192" s="339">
        <v>0</v>
      </c>
      <c r="W192" s="339">
        <v>0</v>
      </c>
      <c r="X192" s="339">
        <v>0</v>
      </c>
      <c r="Y192" s="339">
        <v>0</v>
      </c>
      <c r="Z192" s="339">
        <v>0</v>
      </c>
    </row>
    <row r="193">
      <c r="A193" s="337" t="s">
        <v>365</v>
      </c>
      <c r="B193" s="338">
        <v>120.99999934434891</v>
      </c>
      <c r="C193" s="338">
        <v>422.75700000204711</v>
      </c>
      <c r="D193" s="338">
        <v>427.51785148365758</v>
      </c>
      <c r="E193" s="338">
        <v>431.83879715928754</v>
      </c>
      <c r="F193" s="338">
        <v>435.8404396066806</v>
      </c>
      <c r="G193" s="338">
        <v>438.86470928367368</v>
      </c>
      <c r="H193" s="338">
        <v>441.44816442527997</v>
      </c>
      <c r="I193" s="338">
        <v>443.52733167150609</v>
      </c>
      <c r="J193" s="339">
        <v>444.84989394689268</v>
      </c>
      <c r="K193" s="339">
        <v>445.68871267513623</v>
      </c>
      <c r="L193" s="339">
        <v>445.97784425953995</v>
      </c>
      <c r="M193" s="339">
        <v>445.61236259908048</v>
      </c>
      <c r="N193" s="339">
        <v>444.54866014325842</v>
      </c>
      <c r="O193" s="339">
        <v>446.69916696658817</v>
      </c>
      <c r="P193" s="339">
        <v>448.68804541357753</v>
      </c>
      <c r="Q193" s="339">
        <v>450.6282839932789</v>
      </c>
      <c r="R193" s="339">
        <v>452.68803216925608</v>
      </c>
      <c r="S193" s="339">
        <v>454.623841205384</v>
      </c>
      <c r="T193" s="339">
        <v>456.78471986633355</v>
      </c>
      <c r="U193" s="339">
        <v>458.53320255223031</v>
      </c>
      <c r="V193" s="339">
        <v>460.2494667886678</v>
      </c>
      <c r="W193" s="339">
        <v>462.07996737870417</v>
      </c>
      <c r="X193" s="339">
        <v>463.91569243198217</v>
      </c>
      <c r="Y193" s="339">
        <v>465.61358517445564</v>
      </c>
      <c r="Z193" s="339">
        <v>467.23150346041405</v>
      </c>
    </row>
    <row r="194">
      <c r="A194" s="337" t="s">
        <v>366</v>
      </c>
      <c r="B194" s="338">
        <v>120.99999934434891</v>
      </c>
      <c r="C194" s="338">
        <v>277.68746463526503</v>
      </c>
      <c r="D194" s="338">
        <v>276.8103776604608</v>
      </c>
      <c r="E194" s="338">
        <v>275.91962188411026</v>
      </c>
      <c r="F194" s="338">
        <v>274.896015202569</v>
      </c>
      <c r="G194" s="338">
        <v>273.98030718055645</v>
      </c>
      <c r="H194" s="338">
        <v>273.0478398423287</v>
      </c>
      <c r="I194" s="338">
        <v>272.01855042985022</v>
      </c>
      <c r="J194" s="339">
        <v>271.150616637638</v>
      </c>
      <c r="K194" s="339">
        <v>270.24984159943727</v>
      </c>
      <c r="L194" s="339">
        <v>269.17876616797179</v>
      </c>
      <c r="M194" s="339">
        <v>268.23572363166016</v>
      </c>
      <c r="N194" s="339">
        <v>267.19113908486656</v>
      </c>
      <c r="O194" s="339">
        <v>265.82774476433815</v>
      </c>
      <c r="P194" s="339">
        <v>264.57286161790972</v>
      </c>
      <c r="Q194" s="339">
        <v>263.37731912837933</v>
      </c>
      <c r="R194" s="339">
        <v>261.97696459933496</v>
      </c>
      <c r="S194" s="339">
        <v>260.668871709782</v>
      </c>
      <c r="T194" s="339">
        <v>259.15338671725743</v>
      </c>
      <c r="U194" s="339">
        <v>257.87437028819528</v>
      </c>
      <c r="V194" s="339">
        <v>256.56326427636259</v>
      </c>
      <c r="W194" s="339">
        <v>255.15029618869193</v>
      </c>
      <c r="X194" s="339">
        <v>253.52669661923096</v>
      </c>
      <c r="Y194" s="339">
        <v>251.98174318476839</v>
      </c>
      <c r="Z194" s="339">
        <v>250.46523333420754</v>
      </c>
    </row>
    <row r="195">
      <c r="A195" s="337" t="s">
        <v>367</v>
      </c>
      <c r="B195" s="338">
        <v>120.99999934434891</v>
      </c>
      <c r="C195" s="338">
        <v>335.96140698215396</v>
      </c>
      <c r="D195" s="338">
        <v>342.93264762823412</v>
      </c>
      <c r="E195" s="338">
        <v>350.02675162629248</v>
      </c>
      <c r="F195" s="338">
        <v>357.79874799556035</v>
      </c>
      <c r="G195" s="338">
        <v>364.73250009763728</v>
      </c>
      <c r="H195" s="338">
        <v>371.92213545178743</v>
      </c>
      <c r="I195" s="338">
        <v>379.56860152599205</v>
      </c>
      <c r="J195" s="339">
        <v>386.29540853053243</v>
      </c>
      <c r="K195" s="339">
        <v>393.53406284118631</v>
      </c>
      <c r="L195" s="339">
        <v>401.414915927068</v>
      </c>
      <c r="M195" s="339">
        <v>408.3402660326995</v>
      </c>
      <c r="N195" s="339">
        <v>415.2993252062364</v>
      </c>
      <c r="O195" s="339">
        <v>422.74987637473879</v>
      </c>
      <c r="P195" s="339">
        <v>429.63224018643228</v>
      </c>
      <c r="Q195" s="339">
        <v>436.30440054584443</v>
      </c>
      <c r="R195" s="339">
        <v>443.584081966097</v>
      </c>
      <c r="S195" s="339">
        <v>450.41497357713354</v>
      </c>
      <c r="T195" s="339">
        <v>458.12407073610774</v>
      </c>
      <c r="U195" s="339">
        <v>464.44196581537653</v>
      </c>
      <c r="V195" s="339">
        <v>470.727837917583</v>
      </c>
      <c r="W195" s="339">
        <v>477.45546008792951</v>
      </c>
      <c r="X195" s="339">
        <v>484.51284955789146</v>
      </c>
      <c r="Y195" s="339">
        <v>491.10694122854596</v>
      </c>
      <c r="Z195" s="339">
        <v>497.4586772352161</v>
      </c>
    </row>
    <row r="196">
      <c r="A196" s="336" t="s">
        <v>379</v>
      </c>
    </row>
    <row r="197">
      <c r="A197" s="337" t="s">
        <v>357</v>
      </c>
      <c r="B197" s="338">
        <v>144.99999582767487</v>
      </c>
      <c r="C197" s="338">
        <v>0</v>
      </c>
      <c r="D197" s="338">
        <v>0</v>
      </c>
      <c r="E197" s="338">
        <v>0</v>
      </c>
      <c r="F197" s="338">
        <v>0</v>
      </c>
      <c r="G197" s="338">
        <v>0</v>
      </c>
      <c r="H197" s="338">
        <v>0</v>
      </c>
      <c r="I197" s="338">
        <v>0</v>
      </c>
      <c r="J197" s="339">
        <v>0</v>
      </c>
      <c r="K197" s="339">
        <v>0</v>
      </c>
      <c r="L197" s="339">
        <v>0</v>
      </c>
      <c r="M197" s="339">
        <v>0</v>
      </c>
      <c r="N197" s="339">
        <v>0</v>
      </c>
      <c r="O197" s="339">
        <v>0</v>
      </c>
      <c r="P197" s="339">
        <v>0</v>
      </c>
      <c r="Q197" s="339">
        <v>0</v>
      </c>
      <c r="R197" s="339">
        <v>0</v>
      </c>
      <c r="S197" s="339">
        <v>0</v>
      </c>
      <c r="T197" s="339">
        <v>0</v>
      </c>
      <c r="U197" s="339">
        <v>0</v>
      </c>
      <c r="V197" s="339">
        <v>0</v>
      </c>
      <c r="W197" s="339">
        <v>0</v>
      </c>
      <c r="X197" s="339">
        <v>0</v>
      </c>
      <c r="Y197" s="339">
        <v>0</v>
      </c>
      <c r="Z197" s="339">
        <v>0</v>
      </c>
    </row>
    <row r="198">
      <c r="A198" s="337" t="s">
        <v>358</v>
      </c>
      <c r="B198" s="338">
        <v>144.99999582767487</v>
      </c>
      <c r="C198" s="338">
        <v>48.2720664853947</v>
      </c>
      <c r="D198" s="338">
        <v>49.170175224802726</v>
      </c>
      <c r="E198" s="338">
        <v>50.223715235658446</v>
      </c>
      <c r="F198" s="338">
        <v>51.342858710091534</v>
      </c>
      <c r="G198" s="338">
        <v>52.242852653842583</v>
      </c>
      <c r="H198" s="338">
        <v>53.326786330053473</v>
      </c>
      <c r="I198" s="338">
        <v>54.350121884887677</v>
      </c>
      <c r="J198" s="339">
        <v>55.2912941150388</v>
      </c>
      <c r="K198" s="339">
        <v>56.369457954542248</v>
      </c>
      <c r="L198" s="339">
        <v>57.462130549846385</v>
      </c>
      <c r="M198" s="339">
        <v>58.365639657734228</v>
      </c>
      <c r="N198" s="339">
        <v>59.426259385984046</v>
      </c>
      <c r="O198" s="339">
        <v>60.518565246256827</v>
      </c>
      <c r="P198" s="339">
        <v>61.509964894168817</v>
      </c>
      <c r="Q198" s="339">
        <v>62.518793491054062</v>
      </c>
      <c r="R198" s="339">
        <v>63.529333881902637</v>
      </c>
      <c r="S198" s="339">
        <v>64.572015469890118</v>
      </c>
      <c r="T198" s="339">
        <v>65.71852028545527</v>
      </c>
      <c r="U198" s="339">
        <v>66.666607688641</v>
      </c>
      <c r="V198" s="339">
        <v>67.6163232738719</v>
      </c>
      <c r="W198" s="339">
        <v>68.670027564764254</v>
      </c>
      <c r="X198" s="339">
        <v>69.741444781922283</v>
      </c>
      <c r="Y198" s="339">
        <v>70.751713753074853</v>
      </c>
      <c r="Z198" s="339">
        <v>71.7802159158378</v>
      </c>
    </row>
    <row r="199">
      <c r="A199" s="337" t="s">
        <v>359</v>
      </c>
      <c r="B199" s="338">
        <v>144.99999582767487</v>
      </c>
      <c r="C199" s="338">
        <v>147.69151281548986</v>
      </c>
      <c r="D199" s="338">
        <v>149.33953015154171</v>
      </c>
      <c r="E199" s="338">
        <v>151.16466157689271</v>
      </c>
      <c r="F199" s="338">
        <v>153.09405234808054</v>
      </c>
      <c r="G199" s="338">
        <v>154.7295151611722</v>
      </c>
      <c r="H199" s="338">
        <v>156.58991371760692</v>
      </c>
      <c r="I199" s="338">
        <v>158.39981492038223</v>
      </c>
      <c r="J199" s="339">
        <v>160.06044347077531</v>
      </c>
      <c r="K199" s="339">
        <v>161.93268906637783</v>
      </c>
      <c r="L199" s="339">
        <v>163.83707611301691</v>
      </c>
      <c r="M199" s="339">
        <v>165.46949234539741</v>
      </c>
      <c r="N199" s="339">
        <v>167.19628013123651</v>
      </c>
      <c r="O199" s="339">
        <v>168.8783885823155</v>
      </c>
      <c r="P199" s="339">
        <v>170.42316598392233</v>
      </c>
      <c r="Q199" s="339">
        <v>171.97424482523479</v>
      </c>
      <c r="R199" s="339">
        <v>173.53882190938057</v>
      </c>
      <c r="S199" s="339">
        <v>175.08917193172442</v>
      </c>
      <c r="T199" s="339">
        <v>176.79480375535613</v>
      </c>
      <c r="U199" s="339">
        <v>178.18291556471854</v>
      </c>
      <c r="V199" s="339">
        <v>179.54928037774837</v>
      </c>
      <c r="W199" s="339">
        <v>181.03345441500909</v>
      </c>
      <c r="X199" s="339">
        <v>182.49522845635755</v>
      </c>
      <c r="Y199" s="339">
        <v>183.85257875811251</v>
      </c>
      <c r="Z199" s="339">
        <v>185.1829882196748</v>
      </c>
    </row>
    <row r="200">
      <c r="A200" s="337" t="s">
        <v>360</v>
      </c>
      <c r="B200" s="338">
        <v>144.99999582767487</v>
      </c>
      <c r="C200" s="338">
        <v>246.2536901781948</v>
      </c>
      <c r="D200" s="338">
        <v>247.9015107461106</v>
      </c>
      <c r="E200" s="338">
        <v>249.72652122281303</v>
      </c>
      <c r="F200" s="338">
        <v>251.65578187549352</v>
      </c>
      <c r="G200" s="338">
        <v>253.29104739363137</v>
      </c>
      <c r="H200" s="338">
        <v>255.15132036089446</v>
      </c>
      <c r="I200" s="338">
        <v>256.95889109948479</v>
      </c>
      <c r="J200" s="339">
        <v>258.61729031323785</v>
      </c>
      <c r="K200" s="339">
        <v>260.48694858627505</v>
      </c>
      <c r="L200" s="339">
        <v>262.38872951130611</v>
      </c>
      <c r="M200" s="339">
        <v>264.01906875514123</v>
      </c>
      <c r="N200" s="339">
        <v>265.74330274987551</v>
      </c>
      <c r="O200" s="339">
        <v>267.42282822771381</v>
      </c>
      <c r="P200" s="339">
        <v>268.965292623662</v>
      </c>
      <c r="Q200" s="339">
        <v>270.51400216977589</v>
      </c>
      <c r="R200" s="339">
        <v>272.07624011288988</v>
      </c>
      <c r="S200" s="339">
        <v>273.62411329341893</v>
      </c>
      <c r="T200" s="339">
        <v>275.32721187456053</v>
      </c>
      <c r="U200" s="339">
        <v>276.71520468760468</v>
      </c>
      <c r="V200" s="339">
        <v>278.08145252410424</v>
      </c>
      <c r="W200" s="339">
        <v>279.56549978961078</v>
      </c>
      <c r="X200" s="339">
        <v>281.02717202083142</v>
      </c>
      <c r="Y200" s="339">
        <v>282.38438469087237</v>
      </c>
      <c r="Z200" s="339">
        <v>283.71468205673949</v>
      </c>
    </row>
    <row r="201">
      <c r="A201" s="337" t="s">
        <v>361</v>
      </c>
      <c r="B201" s="338">
        <v>144.99999582767487</v>
      </c>
      <c r="C201" s="338">
        <v>344.80893767806776</v>
      </c>
      <c r="D201" s="338">
        <v>346.45656198346211</v>
      </c>
      <c r="E201" s="338">
        <v>348.28145251841346</v>
      </c>
      <c r="F201" s="338">
        <v>350.21058411396672</v>
      </c>
      <c r="G201" s="338">
        <v>351.84565285241274</v>
      </c>
      <c r="H201" s="338">
        <v>353.70580127142756</v>
      </c>
      <c r="I201" s="338">
        <v>355.511032108187</v>
      </c>
      <c r="J201" s="339">
        <v>357.16719290757732</v>
      </c>
      <c r="K201" s="339">
        <v>359.03425328150729</v>
      </c>
      <c r="L201" s="339">
        <v>360.93341746557354</v>
      </c>
      <c r="M201" s="339">
        <v>362.56167138725067</v>
      </c>
      <c r="N201" s="339">
        <v>364.2833410459566</v>
      </c>
      <c r="O201" s="339">
        <v>365.96027280148115</v>
      </c>
      <c r="P201" s="339">
        <v>367.5004146173851</v>
      </c>
      <c r="Q201" s="339">
        <v>369.04674503899474</v>
      </c>
      <c r="R201" s="339">
        <v>370.60663418070777</v>
      </c>
      <c r="S201" s="339">
        <v>372.15202018801705</v>
      </c>
      <c r="T201" s="339">
        <v>373.85257507980504</v>
      </c>
      <c r="U201" s="339">
        <v>375.24044958790859</v>
      </c>
      <c r="V201" s="339">
        <v>376.60658112684564</v>
      </c>
      <c r="W201" s="339">
        <v>378.0905023551731</v>
      </c>
      <c r="X201" s="339">
        <v>379.55207359948292</v>
      </c>
      <c r="Y201" s="339">
        <v>380.90914919620985</v>
      </c>
      <c r="Z201" s="339">
        <v>382.23933510930988</v>
      </c>
    </row>
    <row r="202">
      <c r="A202" s="337" t="s">
        <v>362</v>
      </c>
      <c r="B202" s="338">
        <v>144.99999582767487</v>
      </c>
      <c r="C202" s="338">
        <v>443.35728985044085</v>
      </c>
      <c r="D202" s="338">
        <v>445.00471839154272</v>
      </c>
      <c r="E202" s="338">
        <v>446.82948998126517</v>
      </c>
      <c r="F202" s="338">
        <v>448.75849357008133</v>
      </c>
      <c r="G202" s="338">
        <v>450.39336603653493</v>
      </c>
      <c r="H202" s="338">
        <v>452.253390937418</v>
      </c>
      <c r="I202" s="338">
        <v>454.0562724768094</v>
      </c>
      <c r="J202" s="339">
        <v>455.71018582479076</v>
      </c>
      <c r="K202" s="339">
        <v>457.57463777062685</v>
      </c>
      <c r="L202" s="339">
        <v>459.47117464194992</v>
      </c>
      <c r="M202" s="339">
        <v>461.09733494460818</v>
      </c>
      <c r="N202" s="339">
        <v>462.81642977026917</v>
      </c>
      <c r="O202" s="339">
        <v>464.49075710364821</v>
      </c>
      <c r="P202" s="339">
        <v>466.02856680877659</v>
      </c>
      <c r="Q202" s="339">
        <v>467.57250832145007</v>
      </c>
      <c r="R202" s="339">
        <v>469.13003904531121</v>
      </c>
      <c r="S202" s="339">
        <v>470.67292759540641</v>
      </c>
      <c r="T202" s="339">
        <v>472.37092839843865</v>
      </c>
      <c r="U202" s="339">
        <v>473.75868528519464</v>
      </c>
      <c r="V202" s="339">
        <v>475.1247011978997</v>
      </c>
      <c r="W202" s="339">
        <v>476.60849711536656</v>
      </c>
      <c r="X202" s="339">
        <v>478.06996818743045</v>
      </c>
      <c r="Y202" s="339">
        <v>479.42690726232536</v>
      </c>
      <c r="Z202" s="339">
        <v>480.75698235841611</v>
      </c>
    </row>
    <row r="203">
      <c r="A203" s="337" t="s">
        <v>363</v>
      </c>
      <c r="B203" s="338">
        <v>144.99999582767487</v>
      </c>
      <c r="C203" s="338">
        <v>541.89878089054253</v>
      </c>
      <c r="D203" s="338">
        <v>543.546014158311</v>
      </c>
      <c r="E203" s="338">
        <v>545.37066778913379</v>
      </c>
      <c r="F203" s="338">
        <v>547.29954441078837</v>
      </c>
      <c r="G203" s="338">
        <v>548.93422110551978</v>
      </c>
      <c r="H203" s="338">
        <v>550.794123507757</v>
      </c>
      <c r="I203" s="338">
        <v>552.59464639599946</v>
      </c>
      <c r="J203" s="339">
        <v>554.24630329586239</v>
      </c>
      <c r="K203" s="339">
        <v>556.10813633177179</v>
      </c>
      <c r="L203" s="339">
        <v>558.00203536575668</v>
      </c>
      <c r="M203" s="339">
        <v>559.62609378898821</v>
      </c>
      <c r="N203" s="339">
        <v>561.34260333206214</v>
      </c>
      <c r="O203" s="339">
        <v>563.014315592299</v>
      </c>
      <c r="P203" s="339">
        <v>564.5497836991791</v>
      </c>
      <c r="Q203" s="339">
        <v>566.09132656298675</v>
      </c>
      <c r="R203" s="339">
        <v>567.64648929608632</v>
      </c>
      <c r="S203" s="339">
        <v>569.18687015197349</v>
      </c>
      <c r="T203" s="339">
        <v>570.88230651390256</v>
      </c>
      <c r="U203" s="339">
        <v>572.26994645524815</v>
      </c>
      <c r="V203" s="339">
        <v>573.63584740553847</v>
      </c>
      <c r="W203" s="339">
        <v>575.11951873034855</v>
      </c>
      <c r="X203" s="339">
        <v>576.5808904363912</v>
      </c>
      <c r="Y203" s="339">
        <v>577.93769353415462</v>
      </c>
      <c r="Z203" s="339">
        <v>579.26765844194858</v>
      </c>
    </row>
    <row r="204">
      <c r="A204" s="337" t="s">
        <v>364</v>
      </c>
      <c r="B204" s="338">
        <v>144.99999582767487</v>
      </c>
      <c r="C204" s="338">
        <v>0</v>
      </c>
      <c r="D204" s="338">
        <v>0</v>
      </c>
      <c r="E204" s="338">
        <v>0</v>
      </c>
      <c r="F204" s="338">
        <v>0</v>
      </c>
      <c r="G204" s="338">
        <v>0</v>
      </c>
      <c r="H204" s="338">
        <v>0</v>
      </c>
      <c r="I204" s="338">
        <v>0</v>
      </c>
      <c r="J204" s="339">
        <v>0</v>
      </c>
      <c r="K204" s="339">
        <v>0</v>
      </c>
      <c r="L204" s="339">
        <v>0</v>
      </c>
      <c r="M204" s="339">
        <v>0</v>
      </c>
      <c r="N204" s="339">
        <v>0</v>
      </c>
      <c r="O204" s="339">
        <v>0</v>
      </c>
      <c r="P204" s="339">
        <v>0</v>
      </c>
      <c r="Q204" s="339">
        <v>0</v>
      </c>
      <c r="R204" s="339">
        <v>0</v>
      </c>
      <c r="S204" s="339">
        <v>0</v>
      </c>
      <c r="T204" s="339">
        <v>0</v>
      </c>
      <c r="U204" s="339">
        <v>0</v>
      </c>
      <c r="V204" s="339">
        <v>0</v>
      </c>
      <c r="W204" s="339">
        <v>0</v>
      </c>
      <c r="X204" s="339">
        <v>0</v>
      </c>
      <c r="Y204" s="339">
        <v>0</v>
      </c>
      <c r="Z204" s="339">
        <v>0</v>
      </c>
    </row>
    <row r="205">
      <c r="A205" s="337" t="s">
        <v>365</v>
      </c>
      <c r="B205" s="338">
        <v>144.99999582767487</v>
      </c>
      <c r="C205" s="338">
        <v>445.82123833330485</v>
      </c>
      <c r="D205" s="338">
        <v>449.23225082886069</v>
      </c>
      <c r="E205" s="338">
        <v>452.47562688799525</v>
      </c>
      <c r="F205" s="338">
        <v>455.4691035646062</v>
      </c>
      <c r="G205" s="338">
        <v>457.68128314414554</v>
      </c>
      <c r="H205" s="338">
        <v>459.72811824683009</v>
      </c>
      <c r="I205" s="338">
        <v>461.29242808261307</v>
      </c>
      <c r="J205" s="339">
        <v>462.358755575029</v>
      </c>
      <c r="K205" s="339">
        <v>463.1602847328632</v>
      </c>
      <c r="L205" s="339">
        <v>463.51206900115227</v>
      </c>
      <c r="M205" s="339">
        <v>463.34795102309374</v>
      </c>
      <c r="N205" s="339">
        <v>462.81642977026917</v>
      </c>
      <c r="O205" s="339">
        <v>464.49075710364821</v>
      </c>
      <c r="P205" s="339">
        <v>466.02856680877659</v>
      </c>
      <c r="Q205" s="339">
        <v>467.57250832145007</v>
      </c>
      <c r="R205" s="339">
        <v>469.13003904531121</v>
      </c>
      <c r="S205" s="339">
        <v>470.67292759540641</v>
      </c>
      <c r="T205" s="339">
        <v>472.37092839843865</v>
      </c>
      <c r="U205" s="339">
        <v>473.75868528519464</v>
      </c>
      <c r="V205" s="339">
        <v>475.1247011978997</v>
      </c>
      <c r="W205" s="339">
        <v>476.60849711536656</v>
      </c>
      <c r="X205" s="339">
        <v>478.06996818743045</v>
      </c>
      <c r="Y205" s="339">
        <v>479.42690726232536</v>
      </c>
      <c r="Z205" s="339">
        <v>480.75698235841611</v>
      </c>
    </row>
    <row r="206">
      <c r="A206" s="337" t="s">
        <v>366</v>
      </c>
      <c r="B206" s="338">
        <v>144.99999582767487</v>
      </c>
      <c r="C206" s="338">
        <v>244.48467946310205</v>
      </c>
      <c r="D206" s="338">
        <v>244.60066634335692</v>
      </c>
      <c r="E206" s="338">
        <v>244.87167412889886</v>
      </c>
      <c r="F206" s="338">
        <v>245.17418065683756</v>
      </c>
      <c r="G206" s="338">
        <v>245.35012957673456</v>
      </c>
      <c r="H206" s="338">
        <v>245.69052931895197</v>
      </c>
      <c r="I206" s="338">
        <v>245.99904038233987</v>
      </c>
      <c r="J206" s="339">
        <v>246.32994877868305</v>
      </c>
      <c r="K206" s="339">
        <v>246.76423508237372</v>
      </c>
      <c r="L206" s="339">
        <v>247.2112622246016</v>
      </c>
      <c r="M206" s="339">
        <v>247.52799675321214</v>
      </c>
      <c r="N206" s="339">
        <v>247.95177670780086</v>
      </c>
      <c r="O206" s="339">
        <v>248.26535166436588</v>
      </c>
      <c r="P206" s="339">
        <v>248.54448368829517</v>
      </c>
      <c r="Q206" s="339">
        <v>248.86162221331568</v>
      </c>
      <c r="R206" s="339">
        <v>249.1666457621113</v>
      </c>
      <c r="S206" s="339">
        <v>249.54952346393395</v>
      </c>
      <c r="T206" s="339">
        <v>249.95033666842545</v>
      </c>
      <c r="U206" s="339">
        <v>250.29159037478405</v>
      </c>
      <c r="V206" s="339">
        <v>250.63437901266272</v>
      </c>
      <c r="W206" s="339">
        <v>251.01250123209607</v>
      </c>
      <c r="X206" s="339">
        <v>251.40494628945339</v>
      </c>
      <c r="Y206" s="339">
        <v>251.73878823130212</v>
      </c>
      <c r="Z206" s="339">
        <v>252.08066708892724</v>
      </c>
    </row>
    <row r="207">
      <c r="A207" s="337" t="s">
        <v>367</v>
      </c>
      <c r="B207" s="338">
        <v>144.99999582767487</v>
      </c>
      <c r="C207" s="338">
        <v>446.04330561827243</v>
      </c>
      <c r="D207" s="338">
        <v>450.016603402564</v>
      </c>
      <c r="E207" s="338">
        <v>454.20086699283019</v>
      </c>
      <c r="F207" s="338">
        <v>458.59976821253633</v>
      </c>
      <c r="G207" s="338">
        <v>462.45026762177196</v>
      </c>
      <c r="H207" s="338">
        <v>466.61777657930253</v>
      </c>
      <c r="I207" s="338">
        <v>470.69645925790121</v>
      </c>
      <c r="J207" s="339">
        <v>474.36561752632815</v>
      </c>
      <c r="K207" s="339">
        <v>478.40896976777526</v>
      </c>
      <c r="L207" s="339">
        <v>482.5137025853594</v>
      </c>
      <c r="M207" s="339">
        <v>486.13372182139761</v>
      </c>
      <c r="N207" s="339">
        <v>489.82651905928168</v>
      </c>
      <c r="O207" s="339">
        <v>493.57380770765451</v>
      </c>
      <c r="P207" s="339">
        <v>497.02870927171966</v>
      </c>
      <c r="Q207" s="339">
        <v>500.44136727077159</v>
      </c>
      <c r="R207" s="339">
        <v>503.90637634031162</v>
      </c>
      <c r="S207" s="339">
        <v>507.21656654776916</v>
      </c>
      <c r="T207" s="339">
        <v>510.88994837891892</v>
      </c>
      <c r="U207" s="339">
        <v>513.86527037357041</v>
      </c>
      <c r="V207" s="339">
        <v>516.78335861188214</v>
      </c>
      <c r="W207" s="339">
        <v>519.94406188787161</v>
      </c>
      <c r="X207" s="339">
        <v>523.02651682022747</v>
      </c>
      <c r="Y207" s="339">
        <v>525.93474677185679</v>
      </c>
      <c r="Z207" s="339">
        <v>528.76284598762675</v>
      </c>
    </row>
    <row r="208">
      <c r="A208" s="336" t="s">
        <v>380</v>
      </c>
    </row>
    <row r="209">
      <c r="A209" s="337" t="s">
        <v>357</v>
      </c>
      <c r="B209" s="338">
        <v>28.99999963119626</v>
      </c>
      <c r="C209" s="338">
        <v>22.445887423237721</v>
      </c>
      <c r="D209" s="338">
        <v>23.488859815319554</v>
      </c>
      <c r="E209" s="338">
        <v>24.947331299813094</v>
      </c>
      <c r="F209" s="338">
        <v>26.577404829470947</v>
      </c>
      <c r="G209" s="338">
        <v>28.572023271751338</v>
      </c>
      <c r="H209" s="338">
        <v>31.128025611951706</v>
      </c>
      <c r="I209" s="338">
        <v>33.686974075144768</v>
      </c>
      <c r="J209" s="339">
        <v>36.435074716428481</v>
      </c>
      <c r="K209" s="339">
        <v>40.023445666420457</v>
      </c>
      <c r="L209" s="339">
        <v>43.488743521968544</v>
      </c>
      <c r="M209" s="339">
        <v>47.380202126386742</v>
      </c>
      <c r="N209" s="339">
        <v>51.318992748757609</v>
      </c>
      <c r="O209" s="339">
        <v>51.367581077105157</v>
      </c>
      <c r="P209" s="339">
        <v>51.131055475586685</v>
      </c>
      <c r="Q209" s="339">
        <v>50.884576985887321</v>
      </c>
      <c r="R209" s="339">
        <v>50.386597232180478</v>
      </c>
      <c r="S209" s="339">
        <v>49.632067615442331</v>
      </c>
      <c r="T209" s="339">
        <v>48.705018150755834</v>
      </c>
      <c r="U209" s="339">
        <v>47.647023823941936</v>
      </c>
      <c r="V209" s="339">
        <v>46.405650074631161</v>
      </c>
      <c r="W209" s="339">
        <v>44.84029118151026</v>
      </c>
      <c r="X209" s="339">
        <v>43.304937111427016</v>
      </c>
      <c r="Y209" s="339">
        <v>41.413147571672567</v>
      </c>
      <c r="Z209" s="339">
        <v>39.546841705793504</v>
      </c>
    </row>
    <row r="210">
      <c r="A210" s="337" t="s">
        <v>358</v>
      </c>
      <c r="B210" s="338">
        <v>28.99999963119626</v>
      </c>
      <c r="C210" s="338">
        <v>22.445887423237721</v>
      </c>
      <c r="D210" s="338">
        <v>23.488859815319554</v>
      </c>
      <c r="E210" s="338">
        <v>24.947331299813094</v>
      </c>
      <c r="F210" s="338">
        <v>26.577404829470947</v>
      </c>
      <c r="G210" s="338">
        <v>28.572023271751338</v>
      </c>
      <c r="H210" s="338">
        <v>31.128025611951706</v>
      </c>
      <c r="I210" s="338">
        <v>33.686974075144768</v>
      </c>
      <c r="J210" s="339">
        <v>36.435074716428481</v>
      </c>
      <c r="K210" s="339">
        <v>40.023445666420457</v>
      </c>
      <c r="L210" s="339">
        <v>43.488743521968544</v>
      </c>
      <c r="M210" s="339">
        <v>47.380202126386742</v>
      </c>
      <c r="N210" s="339">
        <v>51.318992748757609</v>
      </c>
      <c r="O210" s="339">
        <v>51.367581077105157</v>
      </c>
      <c r="P210" s="339">
        <v>51.131055475586685</v>
      </c>
      <c r="Q210" s="339">
        <v>50.884576985887321</v>
      </c>
      <c r="R210" s="339">
        <v>50.386597232180478</v>
      </c>
      <c r="S210" s="339">
        <v>49.632067615442331</v>
      </c>
      <c r="T210" s="339">
        <v>48.705018150755834</v>
      </c>
      <c r="U210" s="339">
        <v>47.647023823941936</v>
      </c>
      <c r="V210" s="339">
        <v>46.405650074631161</v>
      </c>
      <c r="W210" s="339">
        <v>44.84029118151026</v>
      </c>
      <c r="X210" s="339">
        <v>43.304937111427016</v>
      </c>
      <c r="Y210" s="339">
        <v>41.413147571672567</v>
      </c>
      <c r="Z210" s="339">
        <v>39.546841705793504</v>
      </c>
    </row>
    <row r="211">
      <c r="A211" s="337" t="s">
        <v>359</v>
      </c>
      <c r="B211" s="338">
        <v>28.99999963119626</v>
      </c>
      <c r="C211" s="338">
        <v>31.749129015308423</v>
      </c>
      <c r="D211" s="338">
        <v>34.99416333211586</v>
      </c>
      <c r="E211" s="338">
        <v>38.859376658097581</v>
      </c>
      <c r="F211" s="338">
        <v>42.689188489734853</v>
      </c>
      <c r="G211" s="338">
        <v>47.071415066165351</v>
      </c>
      <c r="H211" s="338">
        <v>52.439579484028854</v>
      </c>
      <c r="I211" s="338">
        <v>57.791846558529222</v>
      </c>
      <c r="J211" s="339">
        <v>63.559425996312825</v>
      </c>
      <c r="K211" s="339">
        <v>71.044416411157769</v>
      </c>
      <c r="L211" s="339">
        <v>78.174477999555251</v>
      </c>
      <c r="M211" s="339">
        <v>86.032099507841636</v>
      </c>
      <c r="N211" s="339">
        <v>93.816016409139507</v>
      </c>
      <c r="O211" s="339">
        <v>96.598885380272321</v>
      </c>
      <c r="P211" s="339">
        <v>99.8541303597597</v>
      </c>
      <c r="Q211" s="339">
        <v>103.07227189756755</v>
      </c>
      <c r="R211" s="339">
        <v>106.06636326205968</v>
      </c>
      <c r="S211" s="339">
        <v>109.18827473591497</v>
      </c>
      <c r="T211" s="339">
        <v>112.36279608723282</v>
      </c>
      <c r="U211" s="339">
        <v>115.05516247842813</v>
      </c>
      <c r="V211" s="339">
        <v>117.61814452385461</v>
      </c>
      <c r="W211" s="339">
        <v>120.16874772574072</v>
      </c>
      <c r="X211" s="339">
        <v>122.15290214708463</v>
      </c>
      <c r="Y211" s="339">
        <v>124.08898005127341</v>
      </c>
      <c r="Z211" s="339">
        <v>125.99556624134407</v>
      </c>
    </row>
    <row r="212">
      <c r="A212" s="337" t="s">
        <v>360</v>
      </c>
      <c r="B212" s="338">
        <v>28.99999963119626</v>
      </c>
      <c r="C212" s="338">
        <v>129.17330271265797</v>
      </c>
      <c r="D212" s="338">
        <v>132.37022504999911</v>
      </c>
      <c r="E212" s="338">
        <v>136.17814074802527</v>
      </c>
      <c r="F212" s="338">
        <v>139.95118928558168</v>
      </c>
      <c r="G212" s="338">
        <v>144.26847613718556</v>
      </c>
      <c r="H212" s="338">
        <v>149.557106033429</v>
      </c>
      <c r="I212" s="338">
        <v>154.83009053563771</v>
      </c>
      <c r="J212" s="339">
        <v>160.51225340494429</v>
      </c>
      <c r="K212" s="339">
        <v>167.88642072214628</v>
      </c>
      <c r="L212" s="339">
        <v>174.91094394795206</v>
      </c>
      <c r="M212" s="339">
        <v>182.65229177650829</v>
      </c>
      <c r="N212" s="339">
        <v>190.32106727571565</v>
      </c>
      <c r="O212" s="339">
        <v>193.0627958705461</v>
      </c>
      <c r="P212" s="339">
        <v>196.25787267134382</v>
      </c>
      <c r="Q212" s="339">
        <v>199.44050181540706</v>
      </c>
      <c r="R212" s="339">
        <v>202.39034844645826</v>
      </c>
      <c r="S212" s="339">
        <v>205.45759993560898</v>
      </c>
      <c r="T212" s="339">
        <v>208.59159686698288</v>
      </c>
      <c r="U212" s="339">
        <v>211.2232983822334</v>
      </c>
      <c r="V212" s="339">
        <v>213.71300373843118</v>
      </c>
      <c r="W212" s="339">
        <v>216.21235950211928</v>
      </c>
      <c r="X212" s="339">
        <v>218.14707858668336</v>
      </c>
      <c r="Y212" s="339">
        <v>220.02721722713767</v>
      </c>
      <c r="Z212" s="339">
        <v>221.88702759285181</v>
      </c>
    </row>
    <row r="213">
      <c r="A213" s="337" t="s">
        <v>361</v>
      </c>
      <c r="B213" s="338">
        <v>28.99999963119626</v>
      </c>
      <c r="C213" s="338">
        <v>225.15646333069157</v>
      </c>
      <c r="D213" s="338">
        <v>228.30622010679477</v>
      </c>
      <c r="E213" s="338">
        <v>232.05796510470552</v>
      </c>
      <c r="F213" s="338">
        <v>235.77536657998638</v>
      </c>
      <c r="G213" s="338">
        <v>240.02899050733933</v>
      </c>
      <c r="H213" s="338">
        <v>245.23964932823836</v>
      </c>
      <c r="I213" s="338">
        <v>250.43490943069253</v>
      </c>
      <c r="J213" s="339">
        <v>256.03333410629864</v>
      </c>
      <c r="K213" s="339">
        <v>263.29885537442624</v>
      </c>
      <c r="L213" s="339">
        <v>270.2199128914861</v>
      </c>
      <c r="M213" s="339">
        <v>277.84726986023742</v>
      </c>
      <c r="N213" s="339">
        <v>285.40316373357797</v>
      </c>
      <c r="O213" s="339">
        <v>288.10455889961719</v>
      </c>
      <c r="P213" s="339">
        <v>291.23286060703424</v>
      </c>
      <c r="Q213" s="339">
        <v>294.38846063967679</v>
      </c>
      <c r="R213" s="339">
        <v>297.2949300193402</v>
      </c>
      <c r="S213" s="339">
        <v>300.30340889809537</v>
      </c>
      <c r="T213" s="339">
        <v>303.40287052005635</v>
      </c>
      <c r="U213" s="339">
        <v>305.97519949658982</v>
      </c>
      <c r="V213" s="339">
        <v>308.38541403254345</v>
      </c>
      <c r="W213" s="339">
        <v>310.83981162167839</v>
      </c>
      <c r="X213" s="339">
        <v>312.72616462833378</v>
      </c>
      <c r="Y213" s="339">
        <v>314.54899300219449</v>
      </c>
      <c r="Z213" s="339">
        <v>316.36563999555091</v>
      </c>
    </row>
    <row r="214">
      <c r="A214" s="337" t="s">
        <v>362</v>
      </c>
      <c r="B214" s="338">
        <v>28.99999963119626</v>
      </c>
      <c r="C214" s="338">
        <v>319.72689032249974</v>
      </c>
      <c r="D214" s="338">
        <v>322.83040479815071</v>
      </c>
      <c r="E214" s="338">
        <v>326.52707845397805</v>
      </c>
      <c r="F214" s="338">
        <v>330.18992179520046</v>
      </c>
      <c r="G214" s="338">
        <v>334.38112837301315</v>
      </c>
      <c r="H214" s="338">
        <v>339.51534133615536</v>
      </c>
      <c r="I214" s="338">
        <v>344.63439711945648</v>
      </c>
      <c r="J214" s="339">
        <v>350.1507209542338</v>
      </c>
      <c r="K214" s="339">
        <v>357.30972002496185</v>
      </c>
      <c r="L214" s="339">
        <v>364.12933385522479</v>
      </c>
      <c r="M214" s="339">
        <v>371.644927034224</v>
      </c>
      <c r="N214" s="339">
        <v>379.09014389059917</v>
      </c>
      <c r="O214" s="339">
        <v>381.75199288721757</v>
      </c>
      <c r="P214" s="339">
        <v>384.80715093340996</v>
      </c>
      <c r="Q214" s="339">
        <v>387.94392101855669</v>
      </c>
      <c r="R214" s="339">
        <v>390.80785947240008</v>
      </c>
      <c r="S214" s="339">
        <v>393.75360462229378</v>
      </c>
      <c r="T214" s="339">
        <v>396.82432273011921</v>
      </c>
      <c r="U214" s="339">
        <v>399.33853947406089</v>
      </c>
      <c r="V214" s="339">
        <v>401.66327674836521</v>
      </c>
      <c r="W214" s="339">
        <v>404.07880021611606</v>
      </c>
      <c r="X214" s="339">
        <v>405.91782981551626</v>
      </c>
      <c r="Y214" s="339">
        <v>407.68203522613567</v>
      </c>
      <c r="Z214" s="339">
        <v>409.45901718075481</v>
      </c>
    </row>
    <row r="215">
      <c r="A215" s="337" t="s">
        <v>363</v>
      </c>
      <c r="B215" s="338">
        <v>28.99999963119626</v>
      </c>
      <c r="C215" s="338">
        <v>412.91217280964236</v>
      </c>
      <c r="D215" s="338">
        <v>415.97034576481565</v>
      </c>
      <c r="E215" s="338">
        <v>419.61302067222982</v>
      </c>
      <c r="F215" s="338">
        <v>423.222368301553</v>
      </c>
      <c r="G215" s="338">
        <v>427.35237279061278</v>
      </c>
      <c r="H215" s="338">
        <v>432.41162800112176</v>
      </c>
      <c r="I215" s="338">
        <v>437.45596256595644</v>
      </c>
      <c r="J215" s="339">
        <v>442.89178308817344</v>
      </c>
      <c r="K215" s="339">
        <v>449.94633216849161</v>
      </c>
      <c r="L215" s="339">
        <v>456.6664751789981</v>
      </c>
      <c r="M215" s="339">
        <v>464.07247751433937</v>
      </c>
      <c r="N215" s="339">
        <v>471.40916840366287</v>
      </c>
      <c r="O215" s="339">
        <v>474.03223937563695</v>
      </c>
      <c r="P215" s="339">
        <v>477.00811563531886</v>
      </c>
      <c r="Q215" s="339">
        <v>480.13398005608286</v>
      </c>
      <c r="R215" s="339">
        <v>482.95621336934579</v>
      </c>
      <c r="S215" s="339">
        <v>485.835410132108</v>
      </c>
      <c r="T215" s="339">
        <v>488.88298558628975</v>
      </c>
      <c r="U215" s="339">
        <v>491.34031930094665</v>
      </c>
      <c r="V215" s="339">
        <v>493.5738129757587</v>
      </c>
      <c r="W215" s="339">
        <v>495.95634777436794</v>
      </c>
      <c r="X215" s="339">
        <v>497.74907081925181</v>
      </c>
      <c r="Y215" s="339">
        <v>499.45339685939206</v>
      </c>
      <c r="Z215" s="339">
        <v>501.19410162297117</v>
      </c>
    </row>
    <row r="216">
      <c r="A216" s="337" t="s">
        <v>364</v>
      </c>
      <c r="B216" s="338">
        <v>28.99999963119626</v>
      </c>
      <c r="C216" s="338">
        <v>22.445887423237721</v>
      </c>
      <c r="D216" s="338">
        <v>23.488859815319554</v>
      </c>
      <c r="E216" s="338">
        <v>24.947331299813094</v>
      </c>
      <c r="F216" s="338">
        <v>26.577404829470947</v>
      </c>
      <c r="G216" s="338">
        <v>28.572023271751338</v>
      </c>
      <c r="H216" s="338">
        <v>31.128025611951706</v>
      </c>
      <c r="I216" s="338">
        <v>33.686974075144768</v>
      </c>
      <c r="J216" s="339">
        <v>36.435074716428481</v>
      </c>
      <c r="K216" s="339">
        <v>40.023445666420457</v>
      </c>
      <c r="L216" s="339">
        <v>43.488743521968544</v>
      </c>
      <c r="M216" s="339">
        <v>47.380202126386742</v>
      </c>
      <c r="N216" s="339">
        <v>51.318992748757609</v>
      </c>
      <c r="O216" s="339">
        <v>51.367581077105157</v>
      </c>
      <c r="P216" s="339">
        <v>51.131055475586685</v>
      </c>
      <c r="Q216" s="339">
        <v>50.884576985887321</v>
      </c>
      <c r="R216" s="339">
        <v>50.386597232180478</v>
      </c>
      <c r="S216" s="339">
        <v>49.632067615442331</v>
      </c>
      <c r="T216" s="339">
        <v>48.705018150755834</v>
      </c>
      <c r="U216" s="339">
        <v>47.647023823941936</v>
      </c>
      <c r="V216" s="339">
        <v>46.405650074631161</v>
      </c>
      <c r="W216" s="339">
        <v>44.84029118151026</v>
      </c>
      <c r="X216" s="339">
        <v>43.304937111427016</v>
      </c>
      <c r="Y216" s="339">
        <v>41.413147571672567</v>
      </c>
      <c r="Z216" s="339">
        <v>39.546841705793504</v>
      </c>
    </row>
    <row r="217">
      <c r="A217" s="337" t="s">
        <v>365</v>
      </c>
      <c r="B217" s="338">
        <v>28.99999963119626</v>
      </c>
      <c r="C217" s="338">
        <v>343.64399963489558</v>
      </c>
      <c r="D217" s="338">
        <v>363.69716336771927</v>
      </c>
      <c r="E217" s="338">
        <v>381.21514172665093</v>
      </c>
      <c r="F217" s="338">
        <v>393.63133153806604</v>
      </c>
      <c r="G217" s="338">
        <v>403.12470997211796</v>
      </c>
      <c r="H217" s="338">
        <v>409.70329448625313</v>
      </c>
      <c r="I217" s="338">
        <v>412.3103037126599</v>
      </c>
      <c r="J217" s="339">
        <v>412.053388379032</v>
      </c>
      <c r="K217" s="339">
        <v>408.19348148372114</v>
      </c>
      <c r="L217" s="339">
        <v>401.56935819340623</v>
      </c>
      <c r="M217" s="339">
        <v>391.47678263745024</v>
      </c>
      <c r="N217" s="339">
        <v>379.09014389059917</v>
      </c>
      <c r="O217" s="339">
        <v>381.75199288721757</v>
      </c>
      <c r="P217" s="339">
        <v>384.80715093340996</v>
      </c>
      <c r="Q217" s="339">
        <v>387.94392101855669</v>
      </c>
      <c r="R217" s="339">
        <v>390.80785947240008</v>
      </c>
      <c r="S217" s="339">
        <v>393.75360462229378</v>
      </c>
      <c r="T217" s="339">
        <v>396.82432273011921</v>
      </c>
      <c r="U217" s="339">
        <v>399.33853947406089</v>
      </c>
      <c r="V217" s="339">
        <v>401.66327674836521</v>
      </c>
      <c r="W217" s="339">
        <v>404.07880021611606</v>
      </c>
      <c r="X217" s="339">
        <v>405.91782981551626</v>
      </c>
      <c r="Y217" s="339">
        <v>407.68203522613567</v>
      </c>
      <c r="Z217" s="339">
        <v>409.45901718075481</v>
      </c>
    </row>
    <row r="218">
      <c r="A218" s="337" t="s">
        <v>366</v>
      </c>
      <c r="B218" s="338">
        <v>28.99999963119626</v>
      </c>
      <c r="C218" s="338">
        <v>297.41659314639537</v>
      </c>
      <c r="D218" s="338">
        <v>297.43517462825923</v>
      </c>
      <c r="E218" s="338">
        <v>297.84407063671659</v>
      </c>
      <c r="F218" s="338">
        <v>298.53021977062104</v>
      </c>
      <c r="G218" s="338">
        <v>299.64572520855575</v>
      </c>
      <c r="H218" s="338">
        <v>301.40180110900963</v>
      </c>
      <c r="I218" s="338">
        <v>303.55798606695561</v>
      </c>
      <c r="J218" s="339">
        <v>306.21962201064667</v>
      </c>
      <c r="K218" s="339">
        <v>310.0222955532102</v>
      </c>
      <c r="L218" s="339">
        <v>313.90005992286626</v>
      </c>
      <c r="M218" s="339">
        <v>318.38018534410679</v>
      </c>
      <c r="N218" s="339">
        <v>322.48642934316928</v>
      </c>
      <c r="O218" s="339">
        <v>322.29097516893131</v>
      </c>
      <c r="P218" s="339">
        <v>322.0500567072018</v>
      </c>
      <c r="Q218" s="339">
        <v>322.05965414746186</v>
      </c>
      <c r="R218" s="339">
        <v>321.96895149833091</v>
      </c>
      <c r="S218" s="339">
        <v>321.77160498006373</v>
      </c>
      <c r="T218" s="339">
        <v>321.57119694414661</v>
      </c>
      <c r="U218" s="339">
        <v>321.15250705783706</v>
      </c>
      <c r="V218" s="339">
        <v>320.52013115874246</v>
      </c>
      <c r="W218" s="339">
        <v>319.68327282227716</v>
      </c>
      <c r="X218" s="339">
        <v>318.6908329983882</v>
      </c>
      <c r="Y218" s="339">
        <v>317.27778196200921</v>
      </c>
      <c r="Z218" s="339">
        <v>315.75833852098583</v>
      </c>
    </row>
    <row r="219">
      <c r="A219" s="337" t="s">
        <v>367</v>
      </c>
      <c r="B219" s="338">
        <v>28.99999963119626</v>
      </c>
      <c r="C219" s="338">
        <v>66.590323802811227</v>
      </c>
      <c r="D219" s="338">
        <v>74.631776711900812</v>
      </c>
      <c r="E219" s="338">
        <v>83.602752669641532</v>
      </c>
      <c r="F219" s="338">
        <v>92.049847000219629</v>
      </c>
      <c r="G219" s="338">
        <v>101.19753208396058</v>
      </c>
      <c r="H219" s="338">
        <v>111.79339364086368</v>
      </c>
      <c r="I219" s="338">
        <v>121.7252063803348</v>
      </c>
      <c r="J219" s="339">
        <v>131.90020097870945</v>
      </c>
      <c r="K219" s="339">
        <v>144.56089361148665</v>
      </c>
      <c r="L219" s="339">
        <v>156.22196825225154</v>
      </c>
      <c r="M219" s="339">
        <v>168.74934987181487</v>
      </c>
      <c r="N219" s="339">
        <v>181.66388315493771</v>
      </c>
      <c r="O219" s="339">
        <v>188.83312057288046</v>
      </c>
      <c r="P219" s="339">
        <v>197.15910344154082</v>
      </c>
      <c r="Q219" s="339">
        <v>205.15008834633082</v>
      </c>
      <c r="R219" s="339">
        <v>212.66425949110007</v>
      </c>
      <c r="S219" s="339">
        <v>220.60099382379494</v>
      </c>
      <c r="T219" s="339">
        <v>228.75623264322221</v>
      </c>
      <c r="U219" s="339">
        <v>235.9190866398194</v>
      </c>
      <c r="V219" s="339">
        <v>243.00319033776532</v>
      </c>
      <c r="W219" s="339">
        <v>250.48778602275164</v>
      </c>
      <c r="X219" s="339">
        <v>256.7734106113079</v>
      </c>
      <c r="Y219" s="339">
        <v>263.53739760699858</v>
      </c>
      <c r="Z219" s="339">
        <v>270.43385287153473</v>
      </c>
    </row>
    <row r="220">
      <c r="A220" s="336" t="s">
        <v>381</v>
      </c>
    </row>
    <row r="221">
      <c r="A221" s="337" t="s">
        <v>357</v>
      </c>
      <c r="B221" s="338">
        <v>62.000001780688763</v>
      </c>
      <c r="C221" s="338">
        <v>37.020225424663394</v>
      </c>
      <c r="D221" s="338">
        <v>37.4828743681623</v>
      </c>
      <c r="E221" s="338">
        <v>38.033731115374273</v>
      </c>
      <c r="F221" s="338">
        <v>38.601713698014265</v>
      </c>
      <c r="G221" s="338">
        <v>39.253127444946138</v>
      </c>
      <c r="H221" s="338">
        <v>40.041490402632391</v>
      </c>
      <c r="I221" s="338">
        <v>40.795108732522209</v>
      </c>
      <c r="J221" s="339">
        <v>41.572941940685446</v>
      </c>
      <c r="K221" s="339">
        <v>42.572396777609555</v>
      </c>
      <c r="L221" s="339">
        <v>43.510778561104566</v>
      </c>
      <c r="M221" s="339">
        <v>44.538924110231576</v>
      </c>
      <c r="N221" s="339">
        <v>45.583540945228954</v>
      </c>
      <c r="O221" s="339">
        <v>45.631692559615935</v>
      </c>
      <c r="P221" s="339">
        <v>45.578649576390994</v>
      </c>
      <c r="Q221" s="339">
        <v>45.432556088747191</v>
      </c>
      <c r="R221" s="339">
        <v>45.182945419577116</v>
      </c>
      <c r="S221" s="339">
        <v>44.860087135225008</v>
      </c>
      <c r="T221" s="339">
        <v>44.365813478404391</v>
      </c>
      <c r="U221" s="339">
        <v>43.856098546119917</v>
      </c>
      <c r="V221" s="339">
        <v>43.272896502804528</v>
      </c>
      <c r="W221" s="339">
        <v>42.48076422579912</v>
      </c>
      <c r="X221" s="339">
        <v>41.7136720031285</v>
      </c>
      <c r="Y221" s="339">
        <v>40.766459701524575</v>
      </c>
      <c r="Z221" s="339">
        <v>39.8382549008107</v>
      </c>
    </row>
    <row r="222">
      <c r="A222" s="337" t="s">
        <v>358</v>
      </c>
      <c r="B222" s="338">
        <v>62.000001780688763</v>
      </c>
      <c r="C222" s="338">
        <v>37.020225424663394</v>
      </c>
      <c r="D222" s="338">
        <v>37.4828743681623</v>
      </c>
      <c r="E222" s="338">
        <v>38.033731115374273</v>
      </c>
      <c r="F222" s="338">
        <v>38.601713698014265</v>
      </c>
      <c r="G222" s="338">
        <v>39.253127444946138</v>
      </c>
      <c r="H222" s="338">
        <v>40.041490402632391</v>
      </c>
      <c r="I222" s="338">
        <v>40.795108732522209</v>
      </c>
      <c r="J222" s="339">
        <v>41.572941940685446</v>
      </c>
      <c r="K222" s="339">
        <v>42.572396777609555</v>
      </c>
      <c r="L222" s="339">
        <v>43.510778561104566</v>
      </c>
      <c r="M222" s="339">
        <v>44.538924110231576</v>
      </c>
      <c r="N222" s="339">
        <v>45.583540945228954</v>
      </c>
      <c r="O222" s="339">
        <v>45.631692559615935</v>
      </c>
      <c r="P222" s="339">
        <v>45.578649576390994</v>
      </c>
      <c r="Q222" s="339">
        <v>45.432556088747191</v>
      </c>
      <c r="R222" s="339">
        <v>45.182945419577116</v>
      </c>
      <c r="S222" s="339">
        <v>44.860087135225008</v>
      </c>
      <c r="T222" s="339">
        <v>44.365813478404391</v>
      </c>
      <c r="U222" s="339">
        <v>43.856098546119917</v>
      </c>
      <c r="V222" s="339">
        <v>43.272896502804528</v>
      </c>
      <c r="W222" s="339">
        <v>42.48076422579912</v>
      </c>
      <c r="X222" s="339">
        <v>41.7136720031285</v>
      </c>
      <c r="Y222" s="339">
        <v>40.766459701524575</v>
      </c>
      <c r="Z222" s="339">
        <v>39.8382549008107</v>
      </c>
    </row>
    <row r="223">
      <c r="A223" s="337" t="s">
        <v>359</v>
      </c>
      <c r="B223" s="338">
        <v>62.000001780688763</v>
      </c>
      <c r="C223" s="338">
        <v>64.59273995876444</v>
      </c>
      <c r="D223" s="338">
        <v>67.960674897585974</v>
      </c>
      <c r="E223" s="338">
        <v>71.402533313068531</v>
      </c>
      <c r="F223" s="338">
        <v>74.8510391168969</v>
      </c>
      <c r="G223" s="338">
        <v>78.732413614790389</v>
      </c>
      <c r="H223" s="338">
        <v>82.9652148956957</v>
      </c>
      <c r="I223" s="338">
        <v>87.035496773344846</v>
      </c>
      <c r="J223" s="339">
        <v>91.367751746497447</v>
      </c>
      <c r="K223" s="339">
        <v>96.370552202532963</v>
      </c>
      <c r="L223" s="339">
        <v>101.02004268005935</v>
      </c>
      <c r="M223" s="339">
        <v>105.97737250961146</v>
      </c>
      <c r="N223" s="339">
        <v>110.86568342306997</v>
      </c>
      <c r="O223" s="339">
        <v>113.89335856214183</v>
      </c>
      <c r="P223" s="339">
        <v>117.30551687378095</v>
      </c>
      <c r="Q223" s="339">
        <v>120.72031076898364</v>
      </c>
      <c r="R223" s="339">
        <v>123.93577124319802</v>
      </c>
      <c r="S223" s="339">
        <v>127.01970304565185</v>
      </c>
      <c r="T223" s="339">
        <v>130.5585215044897</v>
      </c>
      <c r="U223" s="339">
        <v>133.4696024820424</v>
      </c>
      <c r="V223" s="339">
        <v>136.24873933709282</v>
      </c>
      <c r="W223" s="339">
        <v>139.34972056631716</v>
      </c>
      <c r="X223" s="339">
        <v>141.90661848353273</v>
      </c>
      <c r="Y223" s="339">
        <v>144.59278770545257</v>
      </c>
      <c r="Z223" s="339">
        <v>147.57133248884622</v>
      </c>
    </row>
    <row r="224">
      <c r="A224" s="337" t="s">
        <v>360</v>
      </c>
      <c r="B224" s="338">
        <v>62.000001780688763</v>
      </c>
      <c r="C224" s="338">
        <v>163.21509395667945</v>
      </c>
      <c r="D224" s="338">
        <v>166.5827927384797</v>
      </c>
      <c r="E224" s="338">
        <v>170.02440714697892</v>
      </c>
      <c r="F224" s="338">
        <v>173.47266703870352</v>
      </c>
      <c r="G224" s="338">
        <v>177.35376268953314</v>
      </c>
      <c r="H224" s="338">
        <v>181.58514128730045</v>
      </c>
      <c r="I224" s="338">
        <v>185.64434572183464</v>
      </c>
      <c r="J224" s="339">
        <v>189.96484868542896</v>
      </c>
      <c r="K224" s="339">
        <v>194.95569106971362</v>
      </c>
      <c r="L224" s="339">
        <v>199.59404831975218</v>
      </c>
      <c r="M224" s="339">
        <v>204.53954726847002</v>
      </c>
      <c r="N224" s="339">
        <v>209.41550013869781</v>
      </c>
      <c r="O224" s="339">
        <v>212.43253838912378</v>
      </c>
      <c r="P224" s="339">
        <v>215.83266424960027</v>
      </c>
      <c r="Q224" s="339">
        <v>219.23554237486587</v>
      </c>
      <c r="R224" s="339">
        <v>222.43953648657816</v>
      </c>
      <c r="S224" s="339">
        <v>225.51249881553184</v>
      </c>
      <c r="T224" s="339">
        <v>229.04024906143104</v>
      </c>
      <c r="U224" s="339">
        <v>231.95091162072924</v>
      </c>
      <c r="V224" s="339">
        <v>234.72982703973619</v>
      </c>
      <c r="W224" s="339">
        <v>237.83037657134378</v>
      </c>
      <c r="X224" s="339">
        <v>240.38707357916744</v>
      </c>
      <c r="Y224" s="339">
        <v>243.07303390113103</v>
      </c>
      <c r="Z224" s="339">
        <v>246.05171808870605</v>
      </c>
    </row>
    <row r="225">
      <c r="A225" s="337" t="s">
        <v>361</v>
      </c>
      <c r="B225" s="338">
        <v>62.000001780688763</v>
      </c>
      <c r="C225" s="338">
        <v>261.83074868551716</v>
      </c>
      <c r="D225" s="338">
        <v>265.1982125284938</v>
      </c>
      <c r="E225" s="338">
        <v>268.63958420166404</v>
      </c>
      <c r="F225" s="338">
        <v>272.08759946975886</v>
      </c>
      <c r="G225" s="338">
        <v>275.96841774443351</v>
      </c>
      <c r="H225" s="338">
        <v>280.19836996720045</v>
      </c>
      <c r="I225" s="338">
        <v>284.2464470209373</v>
      </c>
      <c r="J225" s="339">
        <v>288.55514511177267</v>
      </c>
      <c r="K225" s="339">
        <v>293.5339762509945</v>
      </c>
      <c r="L225" s="339">
        <v>298.16115087698182</v>
      </c>
      <c r="M225" s="339">
        <v>303.09476658496885</v>
      </c>
      <c r="N225" s="339">
        <v>307.95830653881006</v>
      </c>
      <c r="O225" s="339">
        <v>310.9646595686051</v>
      </c>
      <c r="P225" s="339">
        <v>314.35269835706055</v>
      </c>
      <c r="Q225" s="339">
        <v>317.74360671682882</v>
      </c>
      <c r="R225" s="339">
        <v>320.93608249778435</v>
      </c>
      <c r="S225" s="339">
        <v>323.99802569690314</v>
      </c>
      <c r="T225" s="339">
        <v>327.51465800383994</v>
      </c>
      <c r="U225" s="339">
        <v>330.42490250960765</v>
      </c>
      <c r="V225" s="339">
        <v>333.20359767189564</v>
      </c>
      <c r="W225" s="339">
        <v>336.30371592465178</v>
      </c>
      <c r="X225" s="339">
        <v>338.86021307964256</v>
      </c>
      <c r="Y225" s="339">
        <v>341.54596558983155</v>
      </c>
      <c r="Z225" s="339">
        <v>344.52479215761821</v>
      </c>
    </row>
    <row r="226">
      <c r="A226" s="337" t="s">
        <v>362</v>
      </c>
      <c r="B226" s="338">
        <v>62.000001780688763</v>
      </c>
      <c r="C226" s="338">
        <v>360.43973765426318</v>
      </c>
      <c r="D226" s="338">
        <v>363.80696776422047</v>
      </c>
      <c r="E226" s="338">
        <v>367.2480979606396</v>
      </c>
      <c r="F226" s="338">
        <v>370.69586988025731</v>
      </c>
      <c r="G226" s="338">
        <v>374.57641223438503</v>
      </c>
      <c r="H226" s="338">
        <v>378.8049344000396</v>
      </c>
      <c r="I226" s="338">
        <v>382.84183437932279</v>
      </c>
      <c r="J226" s="339">
        <v>387.13867499206981</v>
      </c>
      <c r="K226" s="339">
        <v>392.10544197015514</v>
      </c>
      <c r="L226" s="339">
        <v>396.72138481406</v>
      </c>
      <c r="M226" s="339">
        <v>401.64306517374786</v>
      </c>
      <c r="N226" s="339">
        <v>406.49413760334153</v>
      </c>
      <c r="O226" s="339">
        <v>409.48975731857746</v>
      </c>
      <c r="P226" s="339">
        <v>412.86565468310755</v>
      </c>
      <c r="Q226" s="339">
        <v>416.24453954748395</v>
      </c>
      <c r="R226" s="339">
        <v>419.42544528524292</v>
      </c>
      <c r="S226" s="339">
        <v>422.47631994249053</v>
      </c>
      <c r="T226" s="339">
        <v>425.98178482812443</v>
      </c>
      <c r="U226" s="339">
        <v>428.89161163642285</v>
      </c>
      <c r="V226" s="339">
        <v>431.67008770898951</v>
      </c>
      <c r="W226" s="339">
        <v>434.76977509250247</v>
      </c>
      <c r="X226" s="339">
        <v>437.32607344027883</v>
      </c>
      <c r="Y226" s="339">
        <v>440.01161921572651</v>
      </c>
      <c r="Z226" s="339">
        <v>442.99059111831872</v>
      </c>
    </row>
    <row r="227">
      <c r="A227" s="337" t="s">
        <v>363</v>
      </c>
      <c r="B227" s="338">
        <v>62.000001780688763</v>
      </c>
      <c r="C227" s="338">
        <v>459.04209404060856</v>
      </c>
      <c r="D227" s="338">
        <v>462.40909161112188</v>
      </c>
      <c r="E227" s="338">
        <v>465.84998157647573</v>
      </c>
      <c r="F227" s="338">
        <v>469.29751140965243</v>
      </c>
      <c r="G227" s="338">
        <v>473.17777928379786</v>
      </c>
      <c r="H227" s="338">
        <v>477.40486771999417</v>
      </c>
      <c r="I227" s="338">
        <v>481.43054117282759</v>
      </c>
      <c r="J227" s="339">
        <v>485.71547195760331</v>
      </c>
      <c r="K227" s="339">
        <v>490.6701221133024</v>
      </c>
      <c r="L227" s="339">
        <v>495.2747842533953</v>
      </c>
      <c r="M227" s="339">
        <v>500.18447740721462</v>
      </c>
      <c r="N227" s="339">
        <v>505.02302796743589</v>
      </c>
      <c r="O227" s="339">
        <v>508.00786650997122</v>
      </c>
      <c r="P227" s="339">
        <v>511.37156836504772</v>
      </c>
      <c r="Q227" s="339">
        <v>514.73837626722161</v>
      </c>
      <c r="R227" s="339">
        <v>517.907660502701</v>
      </c>
      <c r="S227" s="339">
        <v>520.94741744801763</v>
      </c>
      <c r="T227" s="339">
        <v>524.44166567132982</v>
      </c>
      <c r="U227" s="339">
        <v>527.35107512975264</v>
      </c>
      <c r="V227" s="339">
        <v>530.12933326739187</v>
      </c>
      <c r="W227" s="339">
        <v>533.22859018237966</v>
      </c>
      <c r="X227" s="339">
        <v>535.78469075776638</v>
      </c>
      <c r="Y227" s="339">
        <v>538.47003086447842</v>
      </c>
      <c r="Z227" s="339">
        <v>541.44915103535243</v>
      </c>
    </row>
    <row r="228">
      <c r="A228" s="337" t="s">
        <v>364</v>
      </c>
      <c r="B228" s="338">
        <v>62.000001780688763</v>
      </c>
      <c r="C228" s="338">
        <v>37.020225424663394</v>
      </c>
      <c r="D228" s="338">
        <v>37.4828743681623</v>
      </c>
      <c r="E228" s="338">
        <v>38.033731115374273</v>
      </c>
      <c r="F228" s="338">
        <v>38.601713698014265</v>
      </c>
      <c r="G228" s="338">
        <v>39.253127444946138</v>
      </c>
      <c r="H228" s="338">
        <v>40.041490402632391</v>
      </c>
      <c r="I228" s="338">
        <v>40.795108732522209</v>
      </c>
      <c r="J228" s="339">
        <v>41.572941940685446</v>
      </c>
      <c r="K228" s="339">
        <v>42.572396777609555</v>
      </c>
      <c r="L228" s="339">
        <v>43.510778561104566</v>
      </c>
      <c r="M228" s="339">
        <v>44.538924110231576</v>
      </c>
      <c r="N228" s="339">
        <v>45.583540945228954</v>
      </c>
      <c r="O228" s="339">
        <v>45.631692559615935</v>
      </c>
      <c r="P228" s="339">
        <v>45.578649576390994</v>
      </c>
      <c r="Q228" s="339">
        <v>45.432556088747191</v>
      </c>
      <c r="R228" s="339">
        <v>45.182945419577116</v>
      </c>
      <c r="S228" s="339">
        <v>44.860087135225008</v>
      </c>
      <c r="T228" s="339">
        <v>44.365813478404391</v>
      </c>
      <c r="U228" s="339">
        <v>43.856098546119917</v>
      </c>
      <c r="V228" s="339">
        <v>43.272896502804528</v>
      </c>
      <c r="W228" s="339">
        <v>42.48076422579912</v>
      </c>
      <c r="X228" s="339">
        <v>41.7136720031285</v>
      </c>
      <c r="Y228" s="339">
        <v>40.766459701524575</v>
      </c>
      <c r="Z228" s="339">
        <v>39.8382549008107</v>
      </c>
    </row>
    <row r="229">
      <c r="A229" s="337" t="s">
        <v>365</v>
      </c>
      <c r="B229" s="338">
        <v>62.000001780688763</v>
      </c>
      <c r="C229" s="338">
        <v>373.041365559638</v>
      </c>
      <c r="D229" s="338">
        <v>385.28535922720414</v>
      </c>
      <c r="E229" s="338">
        <v>396.15105976821962</v>
      </c>
      <c r="F229" s="338">
        <v>404.26294429103871</v>
      </c>
      <c r="G229" s="338">
        <v>410.88501948541358</v>
      </c>
      <c r="H229" s="338">
        <v>416.00946787374011</v>
      </c>
      <c r="I229" s="338">
        <v>418.73535673113366</v>
      </c>
      <c r="J229" s="339">
        <v>419.84923527532703</v>
      </c>
      <c r="K229" s="339">
        <v>419.0743974183672</v>
      </c>
      <c r="L229" s="339">
        <v>416.56622008230363</v>
      </c>
      <c r="M229" s="339">
        <v>412.1391391268923</v>
      </c>
      <c r="N229" s="339">
        <v>406.49413760334153</v>
      </c>
      <c r="O229" s="339">
        <v>409.48975731857746</v>
      </c>
      <c r="P229" s="339">
        <v>412.86565468310755</v>
      </c>
      <c r="Q229" s="339">
        <v>416.24453954748395</v>
      </c>
      <c r="R229" s="339">
        <v>419.42544528524292</v>
      </c>
      <c r="S229" s="339">
        <v>422.47631994249053</v>
      </c>
      <c r="T229" s="339">
        <v>425.98178482812443</v>
      </c>
      <c r="U229" s="339">
        <v>428.89161163642285</v>
      </c>
      <c r="V229" s="339">
        <v>431.67008770898951</v>
      </c>
      <c r="W229" s="339">
        <v>434.76977509250247</v>
      </c>
      <c r="X229" s="339">
        <v>437.32607344027883</v>
      </c>
      <c r="Y229" s="339">
        <v>440.01161921571725</v>
      </c>
      <c r="Z229" s="339">
        <v>442.99059111831872</v>
      </c>
    </row>
    <row r="230">
      <c r="A230" s="337" t="s">
        <v>366</v>
      </c>
      <c r="B230" s="338">
        <v>62.000001780688763</v>
      </c>
      <c r="C230" s="338">
        <v>317.32187257769795</v>
      </c>
      <c r="D230" s="338">
        <v>317.28384423239146</v>
      </c>
      <c r="E230" s="338">
        <v>317.42716791160217</v>
      </c>
      <c r="F230" s="338">
        <v>317.73892912473053</v>
      </c>
      <c r="G230" s="338">
        <v>318.26666406325472</v>
      </c>
      <c r="H230" s="338">
        <v>319.034473319282</v>
      </c>
      <c r="I230" s="338">
        <v>319.94458928430168</v>
      </c>
      <c r="J230" s="339">
        <v>321.06133844096507</v>
      </c>
      <c r="K230" s="339">
        <v>322.57709386515108</v>
      </c>
      <c r="L230" s="339">
        <v>324.06601341373624</v>
      </c>
      <c r="M230" s="339">
        <v>325.6992990152529</v>
      </c>
      <c r="N230" s="339">
        <v>327.047496340403</v>
      </c>
      <c r="O230" s="339">
        <v>327.02924013663085</v>
      </c>
      <c r="P230" s="339">
        <v>327.01530574792292</v>
      </c>
      <c r="Q230" s="339">
        <v>327.00473958370657</v>
      </c>
      <c r="R230" s="339">
        <v>326.95874617424295</v>
      </c>
      <c r="S230" s="339">
        <v>326.89047843480341</v>
      </c>
      <c r="T230" s="339">
        <v>326.73790455458533</v>
      </c>
      <c r="U230" s="339">
        <v>326.56915505335184</v>
      </c>
      <c r="V230" s="339">
        <v>326.32312350366374</v>
      </c>
      <c r="W230" s="339">
        <v>325.91278930630995</v>
      </c>
      <c r="X230" s="339">
        <v>325.44530398557839</v>
      </c>
      <c r="Y230" s="339">
        <v>324.7836158037976</v>
      </c>
      <c r="Z230" s="339">
        <v>324.09091906476084</v>
      </c>
    </row>
    <row r="231">
      <c r="A231" s="337" t="s">
        <v>367</v>
      </c>
      <c r="B231" s="338">
        <v>62.000001780688763</v>
      </c>
      <c r="C231" s="338">
        <v>129.28749315107655</v>
      </c>
      <c r="D231" s="338">
        <v>137.77090941659367</v>
      </c>
      <c r="E231" s="338">
        <v>146.16793346262656</v>
      </c>
      <c r="F231" s="338">
        <v>154.32866349647154</v>
      </c>
      <c r="G231" s="338">
        <v>163.24831530192827</v>
      </c>
      <c r="H231" s="338">
        <v>172.68250671408751</v>
      </c>
      <c r="I231" s="338">
        <v>181.45269715379919</v>
      </c>
      <c r="J231" s="339">
        <v>190.56515441683368</v>
      </c>
      <c r="K231" s="339">
        <v>200.75645268102</v>
      </c>
      <c r="L231" s="339">
        <v>210.10762572650515</v>
      </c>
      <c r="M231" s="339">
        <v>220.00965223989883</v>
      </c>
      <c r="N231" s="339">
        <v>230.16589511757209</v>
      </c>
      <c r="O231" s="339">
        <v>237.72640281372304</v>
      </c>
      <c r="P231" s="339">
        <v>246.237214312237</v>
      </c>
      <c r="Q231" s="339">
        <v>254.75080396180496</v>
      </c>
      <c r="R231" s="339">
        <v>262.82071081955047</v>
      </c>
      <c r="S231" s="339">
        <v>270.59781898538233</v>
      </c>
      <c r="T231" s="339">
        <v>279.64073830728535</v>
      </c>
      <c r="U231" s="339">
        <v>287.18460973217645</v>
      </c>
      <c r="V231" s="339">
        <v>294.51547083420553</v>
      </c>
      <c r="W231" s="339">
        <v>302.89944975922992</v>
      </c>
      <c r="X231" s="339">
        <v>310.00783757165766</v>
      </c>
      <c r="Y231" s="339">
        <v>317.73282356508145</v>
      </c>
      <c r="Z231" s="339">
        <v>326.238936286163</v>
      </c>
    </row>
    <row r="232">
      <c r="A232" s="336" t="s">
        <v>382</v>
      </c>
    </row>
    <row r="233">
      <c r="A233" s="337" t="s">
        <v>357</v>
      </c>
      <c r="B233" s="338">
        <v>83.9999970048666</v>
      </c>
      <c r="C233" s="338">
        <v>37.922788418200454</v>
      </c>
      <c r="D233" s="338">
        <v>38.240040075675083</v>
      </c>
      <c r="E233" s="338">
        <v>38.6237845297648</v>
      </c>
      <c r="F233" s="338">
        <v>39.01395102360064</v>
      </c>
      <c r="G233" s="338">
        <v>39.454855743262684</v>
      </c>
      <c r="H233" s="338">
        <v>39.988759599596811</v>
      </c>
      <c r="I233" s="338">
        <v>40.50066928719567</v>
      </c>
      <c r="J233" s="339">
        <v>41.031063685386549</v>
      </c>
      <c r="K233" s="339">
        <v>41.702892662710326</v>
      </c>
      <c r="L233" s="339">
        <v>42.3299308996164</v>
      </c>
      <c r="M233" s="339">
        <v>43.025590937162669</v>
      </c>
      <c r="N233" s="339">
        <v>43.720513150318205</v>
      </c>
      <c r="O233" s="339">
        <v>43.786306420773279</v>
      </c>
      <c r="P233" s="339">
        <v>43.799208258832792</v>
      </c>
      <c r="Q233" s="339">
        <v>43.72970149204906</v>
      </c>
      <c r="R233" s="339">
        <v>43.6107402116029</v>
      </c>
      <c r="S233" s="339">
        <v>43.423916402026421</v>
      </c>
      <c r="T233" s="339">
        <v>43.139835855735136</v>
      </c>
      <c r="U233" s="339">
        <v>42.829128762904951</v>
      </c>
      <c r="V233" s="339">
        <v>42.470457432518721</v>
      </c>
      <c r="W233" s="339">
        <v>41.975079503968054</v>
      </c>
      <c r="X233" s="339">
        <v>41.495410052632167</v>
      </c>
      <c r="Y233" s="339">
        <v>40.897553036697843</v>
      </c>
      <c r="Z233" s="339">
        <v>40.35940498443469</v>
      </c>
    </row>
    <row r="234">
      <c r="A234" s="337" t="s">
        <v>358</v>
      </c>
      <c r="B234" s="338">
        <v>83.9999970048666</v>
      </c>
      <c r="C234" s="338">
        <v>37.922788418200454</v>
      </c>
      <c r="D234" s="338">
        <v>38.240040075675083</v>
      </c>
      <c r="E234" s="338">
        <v>38.6237845297648</v>
      </c>
      <c r="F234" s="338">
        <v>39.01395102360064</v>
      </c>
      <c r="G234" s="338">
        <v>39.454855743262684</v>
      </c>
      <c r="H234" s="338">
        <v>39.988759599596811</v>
      </c>
      <c r="I234" s="338">
        <v>40.50066928719567</v>
      </c>
      <c r="J234" s="339">
        <v>41.031063685386549</v>
      </c>
      <c r="K234" s="339">
        <v>41.702892662710326</v>
      </c>
      <c r="L234" s="339">
        <v>42.3299308996164</v>
      </c>
      <c r="M234" s="339">
        <v>43.025590937162669</v>
      </c>
      <c r="N234" s="339">
        <v>43.720513150318205</v>
      </c>
      <c r="O234" s="339">
        <v>43.786306420773279</v>
      </c>
      <c r="P234" s="339">
        <v>43.799208258832792</v>
      </c>
      <c r="Q234" s="339">
        <v>43.72970149204906</v>
      </c>
      <c r="R234" s="339">
        <v>43.6107402116029</v>
      </c>
      <c r="S234" s="339">
        <v>43.423916402026421</v>
      </c>
      <c r="T234" s="339">
        <v>43.139835855735136</v>
      </c>
      <c r="U234" s="339">
        <v>42.829128762904951</v>
      </c>
      <c r="V234" s="339">
        <v>42.470457432518721</v>
      </c>
      <c r="W234" s="339">
        <v>41.975079503968054</v>
      </c>
      <c r="X234" s="339">
        <v>41.495410052632167</v>
      </c>
      <c r="Y234" s="339">
        <v>40.897553036697843</v>
      </c>
      <c r="Z234" s="339">
        <v>40.35940498443469</v>
      </c>
    </row>
    <row r="235">
      <c r="A235" s="337" t="s">
        <v>359</v>
      </c>
      <c r="B235" s="338">
        <v>83.9999970048666</v>
      </c>
      <c r="C235" s="338">
        <v>86.712816115043481</v>
      </c>
      <c r="D235" s="338">
        <v>89.911967597707445</v>
      </c>
      <c r="E235" s="338">
        <v>93.45945211438125</v>
      </c>
      <c r="F235" s="338">
        <v>96.937238970531027</v>
      </c>
      <c r="G235" s="338">
        <v>100.41546764918176</v>
      </c>
      <c r="H235" s="338">
        <v>104.62599313203961</v>
      </c>
      <c r="I235" s="338">
        <v>108.34277184433535</v>
      </c>
      <c r="J235" s="339">
        <v>112.13649431686066</v>
      </c>
      <c r="K235" s="339">
        <v>116.70457330539803</v>
      </c>
      <c r="L235" s="339">
        <v>120.98550407045075</v>
      </c>
      <c r="M235" s="339">
        <v>125.25973896450621</v>
      </c>
      <c r="N235" s="339">
        <v>129.90954159773975</v>
      </c>
      <c r="O235" s="339">
        <v>133.0094908932715</v>
      </c>
      <c r="P235" s="339">
        <v>136.33146324006486</v>
      </c>
      <c r="Q235" s="339">
        <v>139.96771270419399</v>
      </c>
      <c r="R235" s="339">
        <v>143.09629655486802</v>
      </c>
      <c r="S235" s="339">
        <v>146.31142787026576</v>
      </c>
      <c r="T235" s="339">
        <v>149.92711994668096</v>
      </c>
      <c r="U235" s="339">
        <v>152.96518580656363</v>
      </c>
      <c r="V235" s="339">
        <v>155.91286524961646</v>
      </c>
      <c r="W235" s="339">
        <v>159.44657307605704</v>
      </c>
      <c r="X235" s="339">
        <v>162.29616189015013</v>
      </c>
      <c r="Y235" s="339">
        <v>165.26571936094788</v>
      </c>
      <c r="Z235" s="339">
        <v>168.70725665781893</v>
      </c>
    </row>
    <row r="236">
      <c r="A236" s="337" t="s">
        <v>360</v>
      </c>
      <c r="B236" s="338">
        <v>83.9999970048666</v>
      </c>
      <c r="C236" s="338">
        <v>185.28004223528816</v>
      </c>
      <c r="D236" s="338">
        <v>188.47173404329729</v>
      </c>
      <c r="E236" s="338">
        <v>192.01121992852345</v>
      </c>
      <c r="F236" s="338">
        <v>195.48120398057316</v>
      </c>
      <c r="G236" s="338">
        <v>198.95208930158273</v>
      </c>
      <c r="H236" s="338">
        <v>203.15501878847076</v>
      </c>
      <c r="I236" s="338">
        <v>206.87141962075953</v>
      </c>
      <c r="J236" s="339">
        <v>210.66483776354215</v>
      </c>
      <c r="K236" s="339">
        <v>215.2324633984453</v>
      </c>
      <c r="L236" s="339">
        <v>219.51320996725457</v>
      </c>
      <c r="M236" s="339">
        <v>223.786926073493</v>
      </c>
      <c r="N236" s="339">
        <v>228.43651345110126</v>
      </c>
      <c r="O236" s="339">
        <v>231.53621891494072</v>
      </c>
      <c r="P236" s="339">
        <v>234.85776321752644</v>
      </c>
      <c r="Q236" s="339">
        <v>238.49389079539796</v>
      </c>
      <c r="R236" s="339">
        <v>241.62214380575981</v>
      </c>
      <c r="S236" s="339">
        <v>244.83693711486771</v>
      </c>
      <c r="T236" s="339">
        <v>248.45242558075171</v>
      </c>
      <c r="U236" s="339">
        <v>251.49016791200768</v>
      </c>
      <c r="V236" s="339">
        <v>254.43761452616016</v>
      </c>
      <c r="W236" s="339">
        <v>257.97121003637568</v>
      </c>
      <c r="X236" s="339">
        <v>260.82057557520426</v>
      </c>
      <c r="Y236" s="339">
        <v>263.78973597310619</v>
      </c>
      <c r="Z236" s="339">
        <v>267.23108703717838</v>
      </c>
    </row>
    <row r="237">
      <c r="A237" s="337" t="s">
        <v>361</v>
      </c>
      <c r="B237" s="338">
        <v>83.9999970048666</v>
      </c>
      <c r="C237" s="338">
        <v>283.84032032310108</v>
      </c>
      <c r="D237" s="338">
        <v>287.02451920845465</v>
      </c>
      <c r="E237" s="338">
        <v>290.5559709625598</v>
      </c>
      <c r="F237" s="338">
        <v>294.01811764294814</v>
      </c>
      <c r="G237" s="338">
        <v>297.48162730734441</v>
      </c>
      <c r="H237" s="338">
        <v>301.6769279287758</v>
      </c>
      <c r="I237" s="338">
        <v>305.39295209855823</v>
      </c>
      <c r="J237" s="339">
        <v>309.18606758420242</v>
      </c>
      <c r="K237" s="339">
        <v>313.75324152786516</v>
      </c>
      <c r="L237" s="339">
        <v>318.03380663534665</v>
      </c>
      <c r="M237" s="339">
        <v>322.30700515797844</v>
      </c>
      <c r="N237" s="339">
        <v>326.95638019248946</v>
      </c>
      <c r="O237" s="339">
        <v>330.05584314254344</v>
      </c>
      <c r="P237" s="339">
        <v>333.37696004053669</v>
      </c>
      <c r="Q237" s="339">
        <v>337.01296807695587</v>
      </c>
      <c r="R237" s="339">
        <v>340.14089120552427</v>
      </c>
      <c r="S237" s="339">
        <v>343.35534750484106</v>
      </c>
      <c r="T237" s="339">
        <v>346.97063431070291</v>
      </c>
      <c r="U237" s="339">
        <v>350.00805402882719</v>
      </c>
      <c r="V237" s="339">
        <v>352.95526907666022</v>
      </c>
      <c r="W237" s="339">
        <v>356.48875455728933</v>
      </c>
      <c r="X237" s="339">
        <v>359.33789802336617</v>
      </c>
      <c r="Y237" s="339">
        <v>362.30666180403375</v>
      </c>
      <c r="Z237" s="339">
        <v>365.74782847498011</v>
      </c>
    </row>
    <row r="238">
      <c r="A238" s="337" t="s">
        <v>362</v>
      </c>
      <c r="B238" s="338">
        <v>83.9999970048666</v>
      </c>
      <c r="C238" s="338">
        <v>382.39368511096774</v>
      </c>
      <c r="D238" s="338">
        <v>385.57035798757244</v>
      </c>
      <c r="E238" s="338">
        <v>389.09374028326874</v>
      </c>
      <c r="F238" s="338">
        <v>392.54801519206939</v>
      </c>
      <c r="G238" s="338">
        <v>396.00411705665806</v>
      </c>
      <c r="H238" s="338">
        <v>400.19175609995392</v>
      </c>
      <c r="I238" s="338">
        <v>403.90740480946283</v>
      </c>
      <c r="J238" s="339">
        <v>407.70021929257473</v>
      </c>
      <c r="K238" s="339">
        <v>412.26694318703716</v>
      </c>
      <c r="L238" s="339">
        <v>416.54732954288232</v>
      </c>
      <c r="M238" s="339">
        <v>420.82001166823272</v>
      </c>
      <c r="N238" s="339">
        <v>425.4691772449541</v>
      </c>
      <c r="O238" s="339">
        <v>428.56839898515597</v>
      </c>
      <c r="P238" s="339">
        <v>431.889089106951</v>
      </c>
      <c r="Q238" s="339">
        <v>435.52497992613809</v>
      </c>
      <c r="R238" s="339">
        <v>438.65257411896295</v>
      </c>
      <c r="S238" s="339">
        <v>441.86669439212415</v>
      </c>
      <c r="T238" s="339">
        <v>445.48178146986214</v>
      </c>
      <c r="U238" s="339">
        <v>448.51887947837054</v>
      </c>
      <c r="V238" s="339">
        <v>451.46586420904197</v>
      </c>
      <c r="W238" s="339">
        <v>454.99924192680658</v>
      </c>
      <c r="X238" s="339">
        <v>457.84816450989712</v>
      </c>
      <c r="Y238" s="339">
        <v>460.81653211988282</v>
      </c>
      <c r="Z238" s="339">
        <v>464.25751622013667</v>
      </c>
    </row>
    <row r="239">
      <c r="A239" s="337" t="s">
        <v>363</v>
      </c>
      <c r="B239" s="338">
        <v>83.9999970048666</v>
      </c>
      <c r="C239" s="338">
        <v>480.94017098823866</v>
      </c>
      <c r="D239" s="338">
        <v>484.10928493040529</v>
      </c>
      <c r="E239" s="338">
        <v>487.62456261114056</v>
      </c>
      <c r="F239" s="338">
        <v>491.07093151447708</v>
      </c>
      <c r="G239" s="338">
        <v>494.51959359039842</v>
      </c>
      <c r="H239" s="338">
        <v>498.69953849821275</v>
      </c>
      <c r="I239" s="338">
        <v>502.41481293469332</v>
      </c>
      <c r="J239" s="339">
        <v>506.20732805212049</v>
      </c>
      <c r="K239" s="339">
        <v>510.7736035194531</v>
      </c>
      <c r="L239" s="339">
        <v>515.05381380850736</v>
      </c>
      <c r="M239" s="339">
        <v>519.32598070530014</v>
      </c>
      <c r="N239" s="339">
        <v>523.97493968277513</v>
      </c>
      <c r="O239" s="339">
        <v>527.073921503263</v>
      </c>
      <c r="P239" s="339">
        <v>530.39418546624461</v>
      </c>
      <c r="Q239" s="339">
        <v>534.02996137213154</v>
      </c>
      <c r="R239" s="339">
        <v>537.15722756302955</v>
      </c>
      <c r="S239" s="339">
        <v>540.37101278102045</v>
      </c>
      <c r="T239" s="339">
        <v>543.98590204420543</v>
      </c>
      <c r="U239" s="339">
        <v>547.022679234838</v>
      </c>
      <c r="V239" s="339">
        <v>549.969434884265</v>
      </c>
      <c r="W239" s="339">
        <v>553.50270708627977</v>
      </c>
      <c r="X239" s="339">
        <v>556.35140996361883</v>
      </c>
      <c r="Y239" s="339">
        <v>559.31938184053854</v>
      </c>
      <c r="Z239" s="339">
        <v>562.76018517547868</v>
      </c>
    </row>
    <row r="240">
      <c r="A240" s="337" t="s">
        <v>364</v>
      </c>
      <c r="B240" s="338">
        <v>83.9999970048666</v>
      </c>
      <c r="C240" s="338">
        <v>37.922788418200454</v>
      </c>
      <c r="D240" s="338">
        <v>38.240040075675083</v>
      </c>
      <c r="E240" s="338">
        <v>38.6237845297648</v>
      </c>
      <c r="F240" s="338">
        <v>39.01395102360064</v>
      </c>
      <c r="G240" s="338">
        <v>39.454855743262684</v>
      </c>
      <c r="H240" s="338">
        <v>39.988759599596811</v>
      </c>
      <c r="I240" s="338">
        <v>40.50066928719567</v>
      </c>
      <c r="J240" s="339">
        <v>41.031063685386549</v>
      </c>
      <c r="K240" s="339">
        <v>41.702892662710326</v>
      </c>
      <c r="L240" s="339">
        <v>42.3299308996164</v>
      </c>
      <c r="M240" s="339">
        <v>43.025590937162669</v>
      </c>
      <c r="N240" s="339">
        <v>43.720513150318205</v>
      </c>
      <c r="O240" s="339">
        <v>43.786306420773279</v>
      </c>
      <c r="P240" s="339">
        <v>43.799208258832792</v>
      </c>
      <c r="Q240" s="339">
        <v>43.72970149204906</v>
      </c>
      <c r="R240" s="339">
        <v>43.6107402116029</v>
      </c>
      <c r="S240" s="339">
        <v>43.423916402026421</v>
      </c>
      <c r="T240" s="339">
        <v>43.139835855735136</v>
      </c>
      <c r="U240" s="339">
        <v>42.829128762904951</v>
      </c>
      <c r="V240" s="339">
        <v>42.470457432518721</v>
      </c>
      <c r="W240" s="339">
        <v>41.975079503968054</v>
      </c>
      <c r="X240" s="339">
        <v>41.495410052632167</v>
      </c>
      <c r="Y240" s="339">
        <v>40.897553036697843</v>
      </c>
      <c r="Z240" s="339">
        <v>40.35940498443469</v>
      </c>
    </row>
    <row r="241">
      <c r="A241" s="337" t="s">
        <v>365</v>
      </c>
      <c r="B241" s="338">
        <v>83.9999970048666</v>
      </c>
      <c r="C241" s="338">
        <v>390.77998077922905</v>
      </c>
      <c r="D241" s="338">
        <v>399.93474271670362</v>
      </c>
      <c r="E241" s="338">
        <v>408.36088555789587</v>
      </c>
      <c r="F241" s="338">
        <v>414.88269788788773</v>
      </c>
      <c r="G241" s="338">
        <v>420.2723516004317</v>
      </c>
      <c r="H241" s="338">
        <v>424.94540012002312</v>
      </c>
      <c r="I241" s="338">
        <v>427.81044131247864</v>
      </c>
      <c r="J241" s="339">
        <v>429.57318035674206</v>
      </c>
      <c r="K241" s="339">
        <v>430.2682703754416</v>
      </c>
      <c r="L241" s="339">
        <v>429.76983880055627</v>
      </c>
      <c r="M241" s="339">
        <v>427.83615326702068</v>
      </c>
      <c r="N241" s="339">
        <v>425.4691772449541</v>
      </c>
      <c r="O241" s="339">
        <v>428.56839898515597</v>
      </c>
      <c r="P241" s="339">
        <v>431.889089106951</v>
      </c>
      <c r="Q241" s="339">
        <v>435.52497992613809</v>
      </c>
      <c r="R241" s="339">
        <v>438.65257411896295</v>
      </c>
      <c r="S241" s="339">
        <v>441.86669439212415</v>
      </c>
      <c r="T241" s="339">
        <v>445.48178146986214</v>
      </c>
      <c r="U241" s="339">
        <v>448.51887947837054</v>
      </c>
      <c r="V241" s="339">
        <v>451.46586420904197</v>
      </c>
      <c r="W241" s="339">
        <v>454.99924192680658</v>
      </c>
      <c r="X241" s="339">
        <v>457.84816450989712</v>
      </c>
      <c r="Y241" s="339">
        <v>460.81653211988282</v>
      </c>
      <c r="Z241" s="339">
        <v>464.25751622012888</v>
      </c>
    </row>
    <row r="242">
      <c r="A242" s="337" t="s">
        <v>366</v>
      </c>
      <c r="B242" s="338">
        <v>83.9999970048666</v>
      </c>
      <c r="C242" s="338">
        <v>319.45833622890177</v>
      </c>
      <c r="D242" s="338">
        <v>319.455872381556</v>
      </c>
      <c r="E242" s="338">
        <v>319.58458639773306</v>
      </c>
      <c r="F242" s="338">
        <v>319.80636857560404</v>
      </c>
      <c r="G242" s="338">
        <v>320.13704473123772</v>
      </c>
      <c r="H242" s="338">
        <v>320.6592724320634</v>
      </c>
      <c r="I242" s="338">
        <v>321.29315516289455</v>
      </c>
      <c r="J242" s="339">
        <v>322.05756469204357</v>
      </c>
      <c r="K242" s="339">
        <v>323.10836394604553</v>
      </c>
      <c r="L242" s="339">
        <v>324.14268687445917</v>
      </c>
      <c r="M242" s="339">
        <v>325.27689312433563</v>
      </c>
      <c r="N242" s="339">
        <v>326.24736004550397</v>
      </c>
      <c r="O242" s="339">
        <v>326.31974230412482</v>
      </c>
      <c r="P242" s="339">
        <v>326.39733557609185</v>
      </c>
      <c r="Q242" s="339">
        <v>326.46551936411464</v>
      </c>
      <c r="R242" s="339">
        <v>326.51198384746857</v>
      </c>
      <c r="S242" s="339">
        <v>326.53686648023012</v>
      </c>
      <c r="T242" s="339">
        <v>326.530206982704</v>
      </c>
      <c r="U242" s="339">
        <v>326.48633316587546</v>
      </c>
      <c r="V242" s="339">
        <v>326.40646850928613</v>
      </c>
      <c r="W242" s="339">
        <v>326.26444415551714</v>
      </c>
      <c r="X242" s="339">
        <v>326.08695213591449</v>
      </c>
      <c r="Y242" s="339">
        <v>325.81328456699543</v>
      </c>
      <c r="Z242" s="339">
        <v>325.63338601742646</v>
      </c>
    </row>
    <row r="243">
      <c r="A243" s="337" t="s">
        <v>367</v>
      </c>
      <c r="B243" s="338">
        <v>83.9999970048666</v>
      </c>
      <c r="C243" s="338">
        <v>181.14111676972584</v>
      </c>
      <c r="D243" s="338">
        <v>189.11943132759672</v>
      </c>
      <c r="E243" s="338">
        <v>197.77058464045618</v>
      </c>
      <c r="F243" s="338">
        <v>206.10826078406916</v>
      </c>
      <c r="G243" s="338">
        <v>214.28645616105752</v>
      </c>
      <c r="H243" s="338">
        <v>224.0088598416412</v>
      </c>
      <c r="I243" s="338">
        <v>232.36064371656534</v>
      </c>
      <c r="J243" s="339">
        <v>240.70938311656025</v>
      </c>
      <c r="K243" s="339">
        <v>250.56642750422742</v>
      </c>
      <c r="L243" s="339">
        <v>259.7304157651422</v>
      </c>
      <c r="M243" s="339">
        <v>268.72691577462928</v>
      </c>
      <c r="N243" s="339">
        <v>278.91168820121851</v>
      </c>
      <c r="O243" s="339">
        <v>286.56647388980849</v>
      </c>
      <c r="P243" s="339">
        <v>294.76946360505349</v>
      </c>
      <c r="Q243" s="339">
        <v>303.77517584947691</v>
      </c>
      <c r="R243" s="339">
        <v>311.54178087509308</v>
      </c>
      <c r="S243" s="339">
        <v>319.55809976299781</v>
      </c>
      <c r="T243" s="339">
        <v>328.62630523870723</v>
      </c>
      <c r="U243" s="339">
        <v>336.30348405612443</v>
      </c>
      <c r="V243" s="339">
        <v>343.80903438300413</v>
      </c>
      <c r="W243" s="339">
        <v>352.87744192764774</v>
      </c>
      <c r="X243" s="339">
        <v>360.28512596689563</v>
      </c>
      <c r="Y243" s="339">
        <v>368.13826891184294</v>
      </c>
      <c r="Z243" s="339">
        <v>377.03411426486531</v>
      </c>
    </row>
    <row r="244">
      <c r="A244" s="336" t="s">
        <v>383</v>
      </c>
    </row>
    <row r="245">
      <c r="A245" s="337" t="s">
        <v>357</v>
      </c>
      <c r="B245" s="338">
        <v>104.99999858438969</v>
      </c>
      <c r="C245" s="338">
        <v>38.46896990346432</v>
      </c>
      <c r="D245" s="338">
        <v>38.733629040621516</v>
      </c>
      <c r="E245" s="338">
        <v>39.0538753219263</v>
      </c>
      <c r="F245" s="338">
        <v>39.370262293347061</v>
      </c>
      <c r="G245" s="338">
        <v>39.727936578480644</v>
      </c>
      <c r="H245" s="338">
        <v>40.158684226248546</v>
      </c>
      <c r="I245" s="338">
        <v>40.566292066064292</v>
      </c>
      <c r="J245" s="339">
        <v>40.987661303838522</v>
      </c>
      <c r="K245" s="339">
        <v>41.518509398982943</v>
      </c>
      <c r="L245" s="339">
        <v>42.015150018524544</v>
      </c>
      <c r="M245" s="339">
        <v>42.55952150752141</v>
      </c>
      <c r="N245" s="339">
        <v>43.144957860555266</v>
      </c>
      <c r="O245" s="339">
        <v>43.376623237039091</v>
      </c>
      <c r="P245" s="339">
        <v>43.584732072042726</v>
      </c>
      <c r="Q245" s="339">
        <v>43.761655505976641</v>
      </c>
      <c r="R245" s="339">
        <v>43.870273470308661</v>
      </c>
      <c r="S245" s="339">
        <v>43.945807609305263</v>
      </c>
      <c r="T245" s="339">
        <v>43.9794807265578</v>
      </c>
      <c r="U245" s="339">
        <v>43.966341196644322</v>
      </c>
      <c r="V245" s="339">
        <v>43.915728526447076</v>
      </c>
      <c r="W245" s="339">
        <v>43.814804035951248</v>
      </c>
      <c r="X245" s="339">
        <v>43.6833543071987</v>
      </c>
      <c r="Y245" s="339">
        <v>43.487134317619443</v>
      </c>
      <c r="Z245" s="339">
        <v>43.338602775112527</v>
      </c>
    </row>
    <row r="246">
      <c r="A246" s="337" t="s">
        <v>358</v>
      </c>
      <c r="B246" s="338">
        <v>104.99999858438969</v>
      </c>
      <c r="C246" s="338">
        <v>38.46896990346432</v>
      </c>
      <c r="D246" s="338">
        <v>38.733629040621516</v>
      </c>
      <c r="E246" s="338">
        <v>39.0538753219263</v>
      </c>
      <c r="F246" s="338">
        <v>39.370262293347061</v>
      </c>
      <c r="G246" s="338">
        <v>39.727936578480644</v>
      </c>
      <c r="H246" s="338">
        <v>40.158684226248546</v>
      </c>
      <c r="I246" s="338">
        <v>40.566292066064292</v>
      </c>
      <c r="J246" s="339">
        <v>40.987661303838522</v>
      </c>
      <c r="K246" s="339">
        <v>41.518509398982943</v>
      </c>
      <c r="L246" s="339">
        <v>42.015150018524544</v>
      </c>
      <c r="M246" s="339">
        <v>42.55952150752141</v>
      </c>
      <c r="N246" s="339">
        <v>43.144957860555266</v>
      </c>
      <c r="O246" s="339">
        <v>43.376623237039091</v>
      </c>
      <c r="P246" s="339">
        <v>43.584732072042726</v>
      </c>
      <c r="Q246" s="339">
        <v>43.761655505976641</v>
      </c>
      <c r="R246" s="339">
        <v>43.870273470308661</v>
      </c>
      <c r="S246" s="339">
        <v>43.945807609305263</v>
      </c>
      <c r="T246" s="339">
        <v>43.9794807265578</v>
      </c>
      <c r="U246" s="339">
        <v>44.64246859005663</v>
      </c>
      <c r="V246" s="339">
        <v>46.707263553057814</v>
      </c>
      <c r="W246" s="339">
        <v>49.177476951547419</v>
      </c>
      <c r="X246" s="339">
        <v>51.168773806279461</v>
      </c>
      <c r="Y246" s="339">
        <v>53.2560962611286</v>
      </c>
      <c r="Z246" s="339">
        <v>55.682910710627382</v>
      </c>
    </row>
    <row r="247">
      <c r="A247" s="337" t="s">
        <v>359</v>
      </c>
      <c r="B247" s="338">
        <v>104.99999858438969</v>
      </c>
      <c r="C247" s="338">
        <v>107.74298522619401</v>
      </c>
      <c r="D247" s="338">
        <v>110.98986285952978</v>
      </c>
      <c r="E247" s="338">
        <v>114.72351897052273</v>
      </c>
      <c r="F247" s="338">
        <v>118.01653546342338</v>
      </c>
      <c r="G247" s="338">
        <v>121.51468863604798</v>
      </c>
      <c r="H247" s="338">
        <v>125.59666066016735</v>
      </c>
      <c r="I247" s="338">
        <v>129.20959681083923</v>
      </c>
      <c r="J247" s="339">
        <v>132.87762053385856</v>
      </c>
      <c r="K247" s="339">
        <v>137.45117441118964</v>
      </c>
      <c r="L247" s="339">
        <v>141.40938393064502</v>
      </c>
      <c r="M247" s="339">
        <v>145.5830375886697</v>
      </c>
      <c r="N247" s="339">
        <v>150.15207517523538</v>
      </c>
      <c r="O247" s="339">
        <v>153.58797039291153</v>
      </c>
      <c r="P247" s="339">
        <v>157.35960753489792</v>
      </c>
      <c r="Q247" s="339">
        <v>161.38552691744357</v>
      </c>
      <c r="R247" s="339">
        <v>164.86943095769323</v>
      </c>
      <c r="S247" s="339">
        <v>168.473348974862</v>
      </c>
      <c r="T247" s="339">
        <v>172.34195279367546</v>
      </c>
      <c r="U247" s="339">
        <v>175.64831304061647</v>
      </c>
      <c r="V247" s="339">
        <v>178.74865772288479</v>
      </c>
      <c r="W247" s="339">
        <v>182.33020200636608</v>
      </c>
      <c r="X247" s="339">
        <v>185.20266968030651</v>
      </c>
      <c r="Y247" s="339">
        <v>188.19408397760688</v>
      </c>
      <c r="Z247" s="339">
        <v>191.41124747508474</v>
      </c>
    </row>
    <row r="248">
      <c r="A248" s="337" t="s">
        <v>360</v>
      </c>
      <c r="B248" s="338">
        <v>104.99999858438969</v>
      </c>
      <c r="C248" s="338">
        <v>206.29440608995489</v>
      </c>
      <c r="D248" s="338">
        <v>209.54098947889509</v>
      </c>
      <c r="E248" s="338">
        <v>213.27445233891956</v>
      </c>
      <c r="F248" s="338">
        <v>216.5671672312449</v>
      </c>
      <c r="G248" s="338">
        <v>220.06500071596307</v>
      </c>
      <c r="H248" s="338">
        <v>224.14669856962249</v>
      </c>
      <c r="I248" s="338">
        <v>227.75930055125986</v>
      </c>
      <c r="J248" s="339">
        <v>231.42702979160319</v>
      </c>
      <c r="K248" s="339">
        <v>236.00030701296691</v>
      </c>
      <c r="L248" s="339">
        <v>239.95814588810993</v>
      </c>
      <c r="M248" s="339">
        <v>244.13140878008036</v>
      </c>
      <c r="N248" s="339">
        <v>248.70011983448845</v>
      </c>
      <c r="O248" s="339">
        <v>252.13574466520515</v>
      </c>
      <c r="P248" s="339">
        <v>255.9070369184345</v>
      </c>
      <c r="Q248" s="339">
        <v>259.93268412410629</v>
      </c>
      <c r="R248" s="339">
        <v>263.41626433201674</v>
      </c>
      <c r="S248" s="339">
        <v>267.01989546232574</v>
      </c>
      <c r="T248" s="339">
        <v>270.88819110287437</v>
      </c>
      <c r="U248" s="339">
        <v>274.19428807636797</v>
      </c>
      <c r="V248" s="339">
        <v>277.29438627083948</v>
      </c>
      <c r="W248" s="339">
        <v>280.8756935895002</v>
      </c>
      <c r="X248" s="339">
        <v>283.74793462291439</v>
      </c>
      <c r="Y248" s="339">
        <v>286.7390674822762</v>
      </c>
      <c r="Z248" s="339">
        <v>289.95602534743813</v>
      </c>
    </row>
    <row r="249">
      <c r="A249" s="337" t="s">
        <v>361</v>
      </c>
      <c r="B249" s="338">
        <v>104.99999858438969</v>
      </c>
      <c r="C249" s="338">
        <v>304.83881816137563</v>
      </c>
      <c r="D249" s="338">
        <v>308.08510840549809</v>
      </c>
      <c r="E249" s="338">
        <v>311.81837999172888</v>
      </c>
      <c r="F249" s="338">
        <v>315.1107944411674</v>
      </c>
      <c r="G249" s="338">
        <v>318.60830950254439</v>
      </c>
      <c r="H249" s="338">
        <v>322.68973516206921</v>
      </c>
      <c r="I249" s="338">
        <v>326.30200434322842</v>
      </c>
      <c r="J249" s="339">
        <v>329.96944074041664</v>
      </c>
      <c r="K249" s="339">
        <v>334.54244381899559</v>
      </c>
      <c r="L249" s="339">
        <v>338.49991366133065</v>
      </c>
      <c r="M249" s="339">
        <v>342.67278752231948</v>
      </c>
      <c r="N249" s="339">
        <v>347.24117437162437</v>
      </c>
      <c r="O249" s="339">
        <v>350.67653029611643</v>
      </c>
      <c r="P249" s="339">
        <v>354.44747907905139</v>
      </c>
      <c r="Q249" s="339">
        <v>358.47285608413608</v>
      </c>
      <c r="R249" s="339">
        <v>361.95611376992059</v>
      </c>
      <c r="S249" s="339">
        <v>365.55945959911662</v>
      </c>
      <c r="T249" s="339">
        <v>369.42744876578149</v>
      </c>
      <c r="U249" s="339">
        <v>372.73328392126962</v>
      </c>
      <c r="V249" s="339">
        <v>375.83313698881733</v>
      </c>
      <c r="W249" s="339">
        <v>379.41420912486973</v>
      </c>
      <c r="X249" s="339">
        <v>382.28622476118392</v>
      </c>
      <c r="Y249" s="339">
        <v>385.2770772434414</v>
      </c>
      <c r="Z249" s="339">
        <v>388.49383107479241</v>
      </c>
    </row>
    <row r="250">
      <c r="A250" s="337" t="s">
        <v>362</v>
      </c>
      <c r="B250" s="338">
        <v>104.99999858438969</v>
      </c>
      <c r="C250" s="338">
        <v>403.37625644423792</v>
      </c>
      <c r="D250" s="338">
        <v>406.62225463036884</v>
      </c>
      <c r="E250" s="338">
        <v>410.3553369015624</v>
      </c>
      <c r="F250" s="338">
        <v>413.64745205225745</v>
      </c>
      <c r="G250" s="338">
        <v>417.14464994010029</v>
      </c>
      <c r="H250" s="338">
        <v>421.22580536186422</v>
      </c>
      <c r="I250" s="338">
        <v>424.83774309499927</v>
      </c>
      <c r="J250" s="339">
        <v>428.50488827071536</v>
      </c>
      <c r="K250" s="339">
        <v>433.07761969479964</v>
      </c>
      <c r="L250" s="339">
        <v>437.03472209672424</v>
      </c>
      <c r="M250" s="339">
        <v>441.207208641251</v>
      </c>
      <c r="N250" s="339">
        <v>445.77527358822636</v>
      </c>
      <c r="O250" s="339">
        <v>449.21036207130857</v>
      </c>
      <c r="P250" s="339">
        <v>452.980968785878</v>
      </c>
      <c r="Q250" s="339">
        <v>457.00607754661559</v>
      </c>
      <c r="R250" s="339">
        <v>460.48901400501813</v>
      </c>
      <c r="S250" s="339">
        <v>464.0920761017033</v>
      </c>
      <c r="T250" s="339">
        <v>467.959760480395</v>
      </c>
      <c r="U250" s="339">
        <v>471.26533525756645</v>
      </c>
      <c r="V250" s="339">
        <v>474.36494454435194</v>
      </c>
      <c r="W250" s="339">
        <v>477.94578326206931</v>
      </c>
      <c r="X250" s="339">
        <v>480.8175747313224</v>
      </c>
      <c r="Y250" s="339">
        <v>483.80814788469741</v>
      </c>
      <c r="Z250" s="339">
        <v>487.02469926490141</v>
      </c>
    </row>
    <row r="251">
      <c r="A251" s="337" t="s">
        <v>363</v>
      </c>
      <c r="B251" s="338">
        <v>104.99999858438969</v>
      </c>
      <c r="C251" s="338">
        <v>501.90675559687264</v>
      </c>
      <c r="D251" s="338">
        <v>505.15246279928817</v>
      </c>
      <c r="E251" s="338">
        <v>508.88535769606324</v>
      </c>
      <c r="F251" s="338">
        <v>512.1771746788495</v>
      </c>
      <c r="G251" s="338">
        <v>515.67405662844828</v>
      </c>
      <c r="H251" s="338">
        <v>519.754943749178</v>
      </c>
      <c r="I251" s="338">
        <v>523.36655137091145</v>
      </c>
      <c r="J251" s="339">
        <v>527.03340692926236</v>
      </c>
      <c r="K251" s="339">
        <v>531.605869162638</v>
      </c>
      <c r="L251" s="339">
        <v>535.56260569777919</v>
      </c>
      <c r="M251" s="339">
        <v>539.73470662016064</v>
      </c>
      <c r="N251" s="339">
        <v>544.30245194364613</v>
      </c>
      <c r="O251" s="339">
        <v>547.73727443449718</v>
      </c>
      <c r="P251" s="339">
        <v>551.50754046634688</v>
      </c>
      <c r="Q251" s="339">
        <v>555.53238291924026</v>
      </c>
      <c r="R251" s="339">
        <v>559.01499942981411</v>
      </c>
      <c r="S251" s="339">
        <v>562.61777934570341</v>
      </c>
      <c r="T251" s="339">
        <v>566.4851606041741</v>
      </c>
      <c r="U251" s="339">
        <v>569.79047642722344</v>
      </c>
      <c r="V251" s="339">
        <v>572.88984326492414</v>
      </c>
      <c r="W251" s="339">
        <v>576.4704503109125</v>
      </c>
      <c r="X251" s="339">
        <v>579.34201882998593</v>
      </c>
      <c r="Y251" s="339">
        <v>582.3323136902975</v>
      </c>
      <c r="Z251" s="339">
        <v>585.54866418638687</v>
      </c>
    </row>
    <row r="252">
      <c r="A252" s="337" t="s">
        <v>364</v>
      </c>
      <c r="B252" s="338">
        <v>104.99999858438969</v>
      </c>
      <c r="C252" s="338">
        <v>38.46896990346432</v>
      </c>
      <c r="D252" s="338">
        <v>38.733629040621516</v>
      </c>
      <c r="E252" s="338">
        <v>39.0538753219263</v>
      </c>
      <c r="F252" s="338">
        <v>39.370262293347061</v>
      </c>
      <c r="G252" s="338">
        <v>39.727936578480644</v>
      </c>
      <c r="H252" s="338">
        <v>40.158684226248546</v>
      </c>
      <c r="I252" s="338">
        <v>40.566292066064292</v>
      </c>
      <c r="J252" s="339">
        <v>40.987661303838522</v>
      </c>
      <c r="K252" s="339">
        <v>41.518509398982943</v>
      </c>
      <c r="L252" s="339">
        <v>42.015150018524544</v>
      </c>
      <c r="M252" s="339">
        <v>42.55952150752141</v>
      </c>
      <c r="N252" s="339">
        <v>43.144957860555266</v>
      </c>
      <c r="O252" s="339">
        <v>43.376623237039091</v>
      </c>
      <c r="P252" s="339">
        <v>43.584732072042726</v>
      </c>
      <c r="Q252" s="339">
        <v>43.761655505976641</v>
      </c>
      <c r="R252" s="339">
        <v>43.870273470308661</v>
      </c>
      <c r="S252" s="339">
        <v>43.945807609305263</v>
      </c>
      <c r="T252" s="339">
        <v>43.9794807265578</v>
      </c>
      <c r="U252" s="339">
        <v>43.966341196644322</v>
      </c>
      <c r="V252" s="339">
        <v>43.915728526447076</v>
      </c>
      <c r="W252" s="339">
        <v>43.814804035951248</v>
      </c>
      <c r="X252" s="339">
        <v>43.6833543071987</v>
      </c>
      <c r="Y252" s="339">
        <v>43.487134317619443</v>
      </c>
      <c r="Z252" s="339">
        <v>43.338602775112527</v>
      </c>
    </row>
    <row r="253">
      <c r="A253" s="337" t="s">
        <v>365</v>
      </c>
      <c r="B253" s="338">
        <v>104.99999858438969</v>
      </c>
      <c r="C253" s="338">
        <v>409.68074337514304</v>
      </c>
      <c r="D253" s="338">
        <v>417.41802371631394</v>
      </c>
      <c r="E253" s="338">
        <v>424.80257350928537</v>
      </c>
      <c r="F253" s="338">
        <v>430.43644632740489</v>
      </c>
      <c r="G253" s="338">
        <v>435.366141096667</v>
      </c>
      <c r="H253" s="338">
        <v>439.83279403102193</v>
      </c>
      <c r="I253" s="338">
        <v>442.80126156272524</v>
      </c>
      <c r="J253" s="339">
        <v>444.94287194854655</v>
      </c>
      <c r="K253" s="339">
        <v>446.57549077132171</v>
      </c>
      <c r="L253" s="339">
        <v>446.97433392892214</v>
      </c>
      <c r="M253" s="339">
        <v>446.47554396994411</v>
      </c>
      <c r="N253" s="339">
        <v>445.77527358822073</v>
      </c>
      <c r="O253" s="339">
        <v>449.21036207130857</v>
      </c>
      <c r="P253" s="339">
        <v>452.980968785878</v>
      </c>
      <c r="Q253" s="339">
        <v>457.00607754661559</v>
      </c>
      <c r="R253" s="339">
        <v>460.48901400501813</v>
      </c>
      <c r="S253" s="339">
        <v>464.0920761017033</v>
      </c>
      <c r="T253" s="339">
        <v>467.959760480395</v>
      </c>
      <c r="U253" s="339">
        <v>471.26533525756645</v>
      </c>
      <c r="V253" s="339">
        <v>474.36494454435194</v>
      </c>
      <c r="W253" s="339">
        <v>477.94578326206931</v>
      </c>
      <c r="X253" s="339">
        <v>480.8175747313224</v>
      </c>
      <c r="Y253" s="339">
        <v>483.80814788469741</v>
      </c>
      <c r="Z253" s="339">
        <v>487.02469926490141</v>
      </c>
    </row>
    <row r="254">
      <c r="A254" s="337" t="s">
        <v>366</v>
      </c>
      <c r="B254" s="338">
        <v>104.99999858438969</v>
      </c>
      <c r="C254" s="338">
        <v>320.81820894476471</v>
      </c>
      <c r="D254" s="338">
        <v>320.8755443611895</v>
      </c>
      <c r="E254" s="338">
        <v>321.04112772894337</v>
      </c>
      <c r="F254" s="338">
        <v>321.25175250250265</v>
      </c>
      <c r="G254" s="338">
        <v>321.55883331940453</v>
      </c>
      <c r="H254" s="338">
        <v>322.01671445707086</v>
      </c>
      <c r="I254" s="338">
        <v>322.54539448784681</v>
      </c>
      <c r="J254" s="339">
        <v>323.18273427161552</v>
      </c>
      <c r="K254" s="339">
        <v>324.0757236136501</v>
      </c>
      <c r="L254" s="339">
        <v>324.94759205190263</v>
      </c>
      <c r="M254" s="339">
        <v>325.92609401974624</v>
      </c>
      <c r="N254" s="339">
        <v>326.86789989466115</v>
      </c>
      <c r="O254" s="339">
        <v>327.27438441561213</v>
      </c>
      <c r="P254" s="339">
        <v>327.74574281215678</v>
      </c>
      <c r="Q254" s="339">
        <v>328.25505181627193</v>
      </c>
      <c r="R254" s="339">
        <v>328.65483011420588</v>
      </c>
      <c r="S254" s="339">
        <v>329.012449572793</v>
      </c>
      <c r="T254" s="339">
        <v>329.31022262679664</v>
      </c>
      <c r="U254" s="339">
        <v>329.478739176656</v>
      </c>
      <c r="V254" s="339">
        <v>329.54965057073247</v>
      </c>
      <c r="W254" s="339">
        <v>329.50716473178244</v>
      </c>
      <c r="X254" s="339">
        <v>329.35087474131609</v>
      </c>
      <c r="Y254" s="339">
        <v>329.04349418751605</v>
      </c>
      <c r="Z254" s="339">
        <v>328.63768628074575</v>
      </c>
    </row>
    <row r="255">
      <c r="A255" s="337" t="s">
        <v>367</v>
      </c>
      <c r="B255" s="338">
        <v>104.99999858438969</v>
      </c>
      <c r="C255" s="338">
        <v>231.61128785447838</v>
      </c>
      <c r="D255" s="338">
        <v>239.65439398344597</v>
      </c>
      <c r="E255" s="338">
        <v>248.7540121620936</v>
      </c>
      <c r="F255" s="338">
        <v>256.68298513089627</v>
      </c>
      <c r="G255" s="338">
        <v>264.98095901583804</v>
      </c>
      <c r="H255" s="338">
        <v>274.51459440485962</v>
      </c>
      <c r="I255" s="338">
        <v>282.76751306060009</v>
      </c>
      <c r="J255" s="339">
        <v>290.995295187256</v>
      </c>
      <c r="K255" s="339">
        <v>301.10688543615976</v>
      </c>
      <c r="L255" s="339">
        <v>309.70940197598469</v>
      </c>
      <c r="M255" s="339">
        <v>318.69150529153706</v>
      </c>
      <c r="N255" s="339">
        <v>328.71986134327085</v>
      </c>
      <c r="O255" s="339">
        <v>336.71587995393025</v>
      </c>
      <c r="P255" s="339">
        <v>345.455806390907</v>
      </c>
      <c r="Q255" s="339">
        <v>354.77622291303538</v>
      </c>
      <c r="R255" s="339">
        <v>362.9039266124318</v>
      </c>
      <c r="S255" s="339">
        <v>371.39630851288979</v>
      </c>
      <c r="T255" s="339">
        <v>380.64263738409733</v>
      </c>
      <c r="U255" s="339">
        <v>388.67512765579647</v>
      </c>
      <c r="V255" s="339">
        <v>396.33875634777132</v>
      </c>
      <c r="W255" s="339">
        <v>405.37981642357272</v>
      </c>
      <c r="X255" s="339">
        <v>412.81550873431382</v>
      </c>
      <c r="Y255" s="339">
        <v>420.77748753501731</v>
      </c>
      <c r="Z255" s="339">
        <v>429.45427053261585</v>
      </c>
    </row>
    <row r="256">
      <c r="A256" s="336" t="s">
        <v>384</v>
      </c>
    </row>
    <row r="257">
      <c r="A257" s="337" t="s">
        <v>357</v>
      </c>
      <c r="B257" s="338">
        <v>126.00000016391277</v>
      </c>
      <c r="C257" s="338">
        <v>39.200883433216354</v>
      </c>
      <c r="D257" s="338">
        <v>39.574517748345706</v>
      </c>
      <c r="E257" s="338">
        <v>40.010935954050225</v>
      </c>
      <c r="F257" s="338">
        <v>40.423119134878704</v>
      </c>
      <c r="G257" s="338">
        <v>40.884180654312679</v>
      </c>
      <c r="H257" s="338">
        <v>41.424645074083465</v>
      </c>
      <c r="I257" s="338">
        <v>41.928398280268219</v>
      </c>
      <c r="J257" s="339">
        <v>42.440347737225927</v>
      </c>
      <c r="K257" s="339">
        <v>43.081614785827306</v>
      </c>
      <c r="L257" s="339">
        <v>43.663353085729042</v>
      </c>
      <c r="M257" s="339">
        <v>44.299358203823985</v>
      </c>
      <c r="N257" s="339">
        <v>44.972666455857663</v>
      </c>
      <c r="O257" s="339">
        <v>45.221161791247546</v>
      </c>
      <c r="P257" s="339">
        <v>45.467271489042346</v>
      </c>
      <c r="Q257" s="339">
        <v>45.682967334956231</v>
      </c>
      <c r="R257" s="339">
        <v>45.84479044321079</v>
      </c>
      <c r="S257" s="339">
        <v>45.978526167690326</v>
      </c>
      <c r="T257" s="339">
        <v>46.085838968563273</v>
      </c>
      <c r="U257" s="339">
        <v>46.143692658162259</v>
      </c>
      <c r="V257" s="339">
        <v>46.175261461409264</v>
      </c>
      <c r="W257" s="339">
        <v>46.167204151944226</v>
      </c>
      <c r="X257" s="339">
        <v>46.127881978673031</v>
      </c>
      <c r="Y257" s="339">
        <v>46.049563680342196</v>
      </c>
      <c r="Z257" s="339">
        <v>46.002141984058511</v>
      </c>
    </row>
    <row r="258">
      <c r="A258" s="337" t="s">
        <v>358</v>
      </c>
      <c r="B258" s="338">
        <v>126.00000016391277</v>
      </c>
      <c r="C258" s="338">
        <v>39.200883433216354</v>
      </c>
      <c r="D258" s="338">
        <v>39.574517748345706</v>
      </c>
      <c r="E258" s="338">
        <v>40.010935954050225</v>
      </c>
      <c r="F258" s="338">
        <v>40.423119134878704</v>
      </c>
      <c r="G258" s="338">
        <v>40.884180654312679</v>
      </c>
      <c r="H258" s="338">
        <v>41.424645074083465</v>
      </c>
      <c r="I258" s="338">
        <v>42.469317423956561</v>
      </c>
      <c r="J258" s="339">
        <v>44.673686022401036</v>
      </c>
      <c r="K258" s="339">
        <v>47.372655567821923</v>
      </c>
      <c r="L258" s="339">
        <v>49.656378876341883</v>
      </c>
      <c r="M258" s="339">
        <v>52.115533794632306</v>
      </c>
      <c r="N258" s="339">
        <v>54.851013165168418</v>
      </c>
      <c r="O258" s="339">
        <v>56.74673745078443</v>
      </c>
      <c r="P258" s="339">
        <v>58.876849513159094</v>
      </c>
      <c r="Q258" s="339">
        <v>61.034987810688051</v>
      </c>
      <c r="R258" s="339">
        <v>62.954058342702922</v>
      </c>
      <c r="S258" s="339">
        <v>64.901510995804244</v>
      </c>
      <c r="T258" s="339">
        <v>66.997347236947235</v>
      </c>
      <c r="U258" s="339">
        <v>68.792062308167061</v>
      </c>
      <c r="V258" s="339">
        <v>70.540300897395412</v>
      </c>
      <c r="W258" s="339">
        <v>72.490295510788357</v>
      </c>
      <c r="X258" s="339">
        <v>74.1034349429268</v>
      </c>
      <c r="Y258" s="339">
        <v>75.844009415899521</v>
      </c>
      <c r="Z258" s="339">
        <v>77.719504213948454</v>
      </c>
    </row>
    <row r="259">
      <c r="A259" s="337" t="s">
        <v>359</v>
      </c>
      <c r="B259" s="338">
        <v>126.00000016391277</v>
      </c>
      <c r="C259" s="338">
        <v>129.23522360403993</v>
      </c>
      <c r="D259" s="338">
        <v>132.85897706061371</v>
      </c>
      <c r="E259" s="338">
        <v>136.87040598343526</v>
      </c>
      <c r="F259" s="338">
        <v>140.41515696627539</v>
      </c>
      <c r="G259" s="338">
        <v>144.18143156468824</v>
      </c>
      <c r="H259" s="338">
        <v>148.35940734574066</v>
      </c>
      <c r="I259" s="338">
        <v>152.08570076627058</v>
      </c>
      <c r="J259" s="339">
        <v>155.73240018704587</v>
      </c>
      <c r="K259" s="339">
        <v>160.12532313203778</v>
      </c>
      <c r="L259" s="339">
        <v>163.89425802947653</v>
      </c>
      <c r="M259" s="339">
        <v>167.84467375856218</v>
      </c>
      <c r="N259" s="339">
        <v>172.01043024637804</v>
      </c>
      <c r="O259" s="339">
        <v>174.95609849152484</v>
      </c>
      <c r="P259" s="339">
        <v>178.22724015815402</v>
      </c>
      <c r="Q259" s="339">
        <v>181.54376291527865</v>
      </c>
      <c r="R259" s="339">
        <v>184.48828523364512</v>
      </c>
      <c r="S259" s="339">
        <v>187.46500970128591</v>
      </c>
      <c r="T259" s="339">
        <v>190.64700797817875</v>
      </c>
      <c r="U259" s="339">
        <v>193.34548328849846</v>
      </c>
      <c r="V259" s="339">
        <v>195.90360046662636</v>
      </c>
      <c r="W259" s="339">
        <v>198.75635571776084</v>
      </c>
      <c r="X259" s="339">
        <v>201.07049606190714</v>
      </c>
      <c r="Y259" s="339">
        <v>203.5100793830031</v>
      </c>
      <c r="Z259" s="339">
        <v>206.03269403309136</v>
      </c>
    </row>
    <row r="260">
      <c r="A260" s="337" t="s">
        <v>360</v>
      </c>
      <c r="B260" s="338">
        <v>126.00000016391277</v>
      </c>
      <c r="C260" s="338">
        <v>227.79867486874434</v>
      </c>
      <c r="D260" s="338">
        <v>231.42215143734009</v>
      </c>
      <c r="E260" s="338">
        <v>235.43330147507581</v>
      </c>
      <c r="F260" s="338">
        <v>238.97774687883336</v>
      </c>
      <c r="G260" s="338">
        <v>242.74372633239128</v>
      </c>
      <c r="H260" s="338">
        <v>246.92137145057265</v>
      </c>
      <c r="I260" s="338">
        <v>250.64736649695607</v>
      </c>
      <c r="J260" s="339">
        <v>254.29377068781383</v>
      </c>
      <c r="K260" s="339">
        <v>258.68636457799659</v>
      </c>
      <c r="L260" s="339">
        <v>262.45495763805656</v>
      </c>
      <c r="M260" s="339">
        <v>266.40504438370249</v>
      </c>
      <c r="N260" s="339">
        <v>270.57048641185452</v>
      </c>
      <c r="O260" s="339">
        <v>273.51588975235865</v>
      </c>
      <c r="P260" s="339">
        <v>276.78676994723907</v>
      </c>
      <c r="Q260" s="339">
        <v>280.10302690949709</v>
      </c>
      <c r="R260" s="339">
        <v>283.047312886063</v>
      </c>
      <c r="S260" s="339">
        <v>286.02379831844814</v>
      </c>
      <c r="T260" s="339">
        <v>289.20509324303362</v>
      </c>
      <c r="U260" s="339">
        <v>291.89902103590157</v>
      </c>
      <c r="V260" s="339">
        <v>294.45263669371241</v>
      </c>
      <c r="W260" s="339">
        <v>297.30023664483844</v>
      </c>
      <c r="X260" s="339">
        <v>299.61001148552879</v>
      </c>
      <c r="Y260" s="339">
        <v>302.04477190308177</v>
      </c>
      <c r="Z260" s="339">
        <v>304.56225730950257</v>
      </c>
    </row>
    <row r="261">
      <c r="A261" s="337" t="s">
        <v>361</v>
      </c>
      <c r="B261" s="338">
        <v>126.00000016391277</v>
      </c>
      <c r="C261" s="338">
        <v>326.35518960083277</v>
      </c>
      <c r="D261" s="338">
        <v>329.9783907723762</v>
      </c>
      <c r="E261" s="338">
        <v>333.98926373947091</v>
      </c>
      <c r="F261" s="338">
        <v>337.53340492968783</v>
      </c>
      <c r="G261" s="338">
        <v>341.29909086170812</v>
      </c>
      <c r="H261" s="338">
        <v>345.47640715039807</v>
      </c>
      <c r="I261" s="338">
        <v>349.202105492456</v>
      </c>
      <c r="J261" s="339">
        <v>352.8482161199035</v>
      </c>
      <c r="K261" s="339">
        <v>357.24048313737012</v>
      </c>
      <c r="L261" s="339">
        <v>361.00873600927235</v>
      </c>
      <c r="M261" s="339">
        <v>364.95849566859272</v>
      </c>
      <c r="N261" s="339">
        <v>369.12362535331977</v>
      </c>
      <c r="O261" s="339">
        <v>372.06876495866385</v>
      </c>
      <c r="P261" s="339">
        <v>375.3393851425875</v>
      </c>
      <c r="Q261" s="339">
        <v>378.65537779794755</v>
      </c>
      <c r="R261" s="339">
        <v>381.59942875736391</v>
      </c>
      <c r="S261" s="339">
        <v>384.57567649465881</v>
      </c>
      <c r="T261" s="339">
        <v>387.75626737940621</v>
      </c>
      <c r="U261" s="339">
        <v>390.445628391447</v>
      </c>
      <c r="V261" s="339">
        <v>392.99472336566339</v>
      </c>
      <c r="W261" s="339">
        <v>395.83714601029078</v>
      </c>
      <c r="X261" s="339">
        <v>398.1425366229542</v>
      </c>
      <c r="Y261" s="339">
        <v>400.57245334326711</v>
      </c>
      <c r="Z261" s="339">
        <v>403.08478734571935</v>
      </c>
    </row>
    <row r="262">
      <c r="A262" s="337" t="s">
        <v>362</v>
      </c>
      <c r="B262" s="338">
        <v>126.00000016391277</v>
      </c>
      <c r="C262" s="338">
        <v>424.90480240094848</v>
      </c>
      <c r="D262" s="338">
        <v>428.52772965059546</v>
      </c>
      <c r="E262" s="338">
        <v>432.53832734297157</v>
      </c>
      <c r="F262" s="338">
        <v>436.08216566972425</v>
      </c>
      <c r="G262" s="338">
        <v>439.84755968603741</v>
      </c>
      <c r="H262" s="338">
        <v>444.02454895870426</v>
      </c>
      <c r="I262" s="338">
        <v>447.74995224799511</v>
      </c>
      <c r="J262" s="339">
        <v>451.39577096018661</v>
      </c>
      <c r="K262" s="339">
        <v>455.78771326373419</v>
      </c>
      <c r="L262" s="339">
        <v>459.55562757741643</v>
      </c>
      <c r="M262" s="339">
        <v>463.5050620262777</v>
      </c>
      <c r="N262" s="339">
        <v>467.66988146110447</v>
      </c>
      <c r="O262" s="339">
        <v>470.61475848717623</v>
      </c>
      <c r="P262" s="339">
        <v>473.88512010498522</v>
      </c>
      <c r="Q262" s="339">
        <v>477.20084992516178</v>
      </c>
      <c r="R262" s="339">
        <v>480.14466717756358</v>
      </c>
      <c r="S262" s="339">
        <v>483.12067854526117</v>
      </c>
      <c r="T262" s="339">
        <v>486.30056469766629</v>
      </c>
      <c r="U262" s="339">
        <v>488.98533975551675</v>
      </c>
      <c r="V262" s="339">
        <v>491.5298949728118</v>
      </c>
      <c r="W262" s="339">
        <v>494.36711840801865</v>
      </c>
      <c r="X262" s="339">
        <v>496.66810615661029</v>
      </c>
      <c r="Y262" s="339">
        <v>499.0931584847699</v>
      </c>
      <c r="Z262" s="339">
        <v>501.60031902841615</v>
      </c>
    </row>
    <row r="263">
      <c r="A263" s="337" t="s">
        <v>363</v>
      </c>
      <c r="B263" s="338">
        <v>126.00000016391277</v>
      </c>
      <c r="C263" s="338">
        <v>523.4475475286763</v>
      </c>
      <c r="D263" s="338">
        <v>527.07020231603826</v>
      </c>
      <c r="E263" s="338">
        <v>531.0805265113861</v>
      </c>
      <c r="F263" s="338">
        <v>534.62406330955321</v>
      </c>
      <c r="G263" s="338">
        <v>538.38916699876791</v>
      </c>
      <c r="H263" s="338">
        <v>542.56583104929973</v>
      </c>
      <c r="I263" s="338">
        <v>546.2909409194192</v>
      </c>
      <c r="J263" s="339">
        <v>549.93646934645062</v>
      </c>
      <c r="K263" s="339">
        <v>554.3280890719351</v>
      </c>
      <c r="L263" s="339">
        <v>558.09566643839048</v>
      </c>
      <c r="M263" s="339">
        <v>562.04477753176843</v>
      </c>
      <c r="N263" s="339">
        <v>566.20928878785242</v>
      </c>
      <c r="O263" s="339">
        <v>569.15390437717883</v>
      </c>
      <c r="P263" s="339">
        <v>572.42400885802692</v>
      </c>
      <c r="Q263" s="339">
        <v>575.73947729871838</v>
      </c>
      <c r="R263" s="339">
        <v>578.68306213998176</v>
      </c>
      <c r="S263" s="339">
        <v>581.65883844914026</v>
      </c>
      <c r="T263" s="339">
        <v>584.8380191718702</v>
      </c>
      <c r="U263" s="339">
        <v>587.5181891913719</v>
      </c>
      <c r="V263" s="339">
        <v>590.0581856675575</v>
      </c>
      <c r="W263" s="339">
        <v>592.89018809306344</v>
      </c>
      <c r="X263" s="339">
        <v>595.18675442925087</v>
      </c>
      <c r="Y263" s="339">
        <v>597.60692176822147</v>
      </c>
      <c r="Z263" s="339">
        <v>600.108886902705</v>
      </c>
    </row>
    <row r="264">
      <c r="A264" s="337" t="s">
        <v>364</v>
      </c>
      <c r="B264" s="338">
        <v>126.00000016391277</v>
      </c>
      <c r="C264" s="338">
        <v>39.200883433216354</v>
      </c>
      <c r="D264" s="338">
        <v>39.574517748345706</v>
      </c>
      <c r="E264" s="338">
        <v>40.010935954050225</v>
      </c>
      <c r="F264" s="338">
        <v>40.423119134878704</v>
      </c>
      <c r="G264" s="338">
        <v>40.884180654312679</v>
      </c>
      <c r="H264" s="338">
        <v>41.424645074083465</v>
      </c>
      <c r="I264" s="338">
        <v>41.928398280268219</v>
      </c>
      <c r="J264" s="339">
        <v>42.440347737225927</v>
      </c>
      <c r="K264" s="339">
        <v>43.081614785827306</v>
      </c>
      <c r="L264" s="339">
        <v>43.663353085729042</v>
      </c>
      <c r="M264" s="339">
        <v>44.299358203823985</v>
      </c>
      <c r="N264" s="339">
        <v>44.972666455857663</v>
      </c>
      <c r="O264" s="339">
        <v>45.221161791247546</v>
      </c>
      <c r="P264" s="339">
        <v>45.467271489042346</v>
      </c>
      <c r="Q264" s="339">
        <v>45.682967334956231</v>
      </c>
      <c r="R264" s="339">
        <v>45.84479044321079</v>
      </c>
      <c r="S264" s="339">
        <v>45.978526167690326</v>
      </c>
      <c r="T264" s="339">
        <v>46.085838968563273</v>
      </c>
      <c r="U264" s="339">
        <v>46.143692658162259</v>
      </c>
      <c r="V264" s="339">
        <v>46.175261461409264</v>
      </c>
      <c r="W264" s="339">
        <v>46.167204151944226</v>
      </c>
      <c r="X264" s="339">
        <v>46.127881978673031</v>
      </c>
      <c r="Y264" s="339">
        <v>46.049563680342196</v>
      </c>
      <c r="Z264" s="339">
        <v>46.002141984058511</v>
      </c>
    </row>
    <row r="265">
      <c r="A265" s="337" t="s">
        <v>365</v>
      </c>
      <c r="B265" s="338">
        <v>126.00000016391277</v>
      </c>
      <c r="C265" s="338">
        <v>429.95770558435959</v>
      </c>
      <c r="D265" s="338">
        <v>437.17434249662477</v>
      </c>
      <c r="E265" s="338">
        <v>444.11894451494817</v>
      </c>
      <c r="F265" s="338">
        <v>449.53806470996437</v>
      </c>
      <c r="G265" s="338">
        <v>454.4416583655958</v>
      </c>
      <c r="H265" s="338">
        <v>458.93764622091021</v>
      </c>
      <c r="I265" s="338">
        <v>462.137593315377</v>
      </c>
      <c r="J265" s="339">
        <v>464.5616372752566</v>
      </c>
      <c r="K265" s="339">
        <v>466.60765457759913</v>
      </c>
      <c r="L265" s="339">
        <v>467.52223265535184</v>
      </c>
      <c r="M265" s="339">
        <v>467.7247967472469</v>
      </c>
      <c r="N265" s="339">
        <v>467.66988146110447</v>
      </c>
      <c r="O265" s="339">
        <v>470.61475848717623</v>
      </c>
      <c r="P265" s="339">
        <v>473.88512010498522</v>
      </c>
      <c r="Q265" s="339">
        <v>477.20084992516178</v>
      </c>
      <c r="R265" s="339">
        <v>480.14466717756358</v>
      </c>
      <c r="S265" s="339">
        <v>483.12067854526117</v>
      </c>
      <c r="T265" s="339">
        <v>486.30056469766629</v>
      </c>
      <c r="U265" s="339">
        <v>488.98533975551675</v>
      </c>
      <c r="V265" s="339">
        <v>491.5298949728118</v>
      </c>
      <c r="W265" s="339">
        <v>494.36711840801865</v>
      </c>
      <c r="X265" s="339">
        <v>496.66810615661029</v>
      </c>
      <c r="Y265" s="339">
        <v>499.0931584847699</v>
      </c>
      <c r="Z265" s="339">
        <v>501.60031902841615</v>
      </c>
    </row>
    <row r="266">
      <c r="A266" s="337" t="s">
        <v>366</v>
      </c>
      <c r="B266" s="338">
        <v>126.00000016391277</v>
      </c>
      <c r="C266" s="338">
        <v>322.67895314444138</v>
      </c>
      <c r="D266" s="338">
        <v>323.05780966439914</v>
      </c>
      <c r="E266" s="338">
        <v>323.55343309372978</v>
      </c>
      <c r="F266" s="338">
        <v>324.01437164064009</v>
      </c>
      <c r="G266" s="338">
        <v>324.53412259614373</v>
      </c>
      <c r="H266" s="338">
        <v>325.14025797491757</v>
      </c>
      <c r="I266" s="338">
        <v>325.72693539388337</v>
      </c>
      <c r="J266" s="339">
        <v>326.34161906230548</v>
      </c>
      <c r="K266" s="339">
        <v>327.10639306197481</v>
      </c>
      <c r="L266" s="339">
        <v>327.78783415763451</v>
      </c>
      <c r="M266" s="339">
        <v>328.48803636143293</v>
      </c>
      <c r="N266" s="339">
        <v>329.02544072433716</v>
      </c>
      <c r="O266" s="339">
        <v>328.99493571521714</v>
      </c>
      <c r="P266" s="339">
        <v>328.91118479144586</v>
      </c>
      <c r="Q266" s="339">
        <v>328.76457390419512</v>
      </c>
      <c r="R266" s="339">
        <v>328.57067579413376</v>
      </c>
      <c r="S266" s="339">
        <v>328.30086573222053</v>
      </c>
      <c r="T266" s="339">
        <v>327.91169819391649</v>
      </c>
      <c r="U266" s="339">
        <v>327.47067801133539</v>
      </c>
      <c r="V266" s="339">
        <v>326.94407737200072</v>
      </c>
      <c r="W266" s="339">
        <v>326.225720856815</v>
      </c>
      <c r="X266" s="339">
        <v>325.51054854477258</v>
      </c>
      <c r="Y266" s="339">
        <v>324.597104414357</v>
      </c>
      <c r="Z266" s="339">
        <v>323.55090816328112</v>
      </c>
    </row>
    <row r="267">
      <c r="A267" s="337" t="s">
        <v>367</v>
      </c>
      <c r="B267" s="338">
        <v>126.00000016391277</v>
      </c>
      <c r="C267" s="338">
        <v>282.60982475635433</v>
      </c>
      <c r="D267" s="338">
        <v>291.11577956808748</v>
      </c>
      <c r="E267" s="338">
        <v>300.41738644329041</v>
      </c>
      <c r="F267" s="338">
        <v>308.60295328368926</v>
      </c>
      <c r="G267" s="338">
        <v>317.25521881016056</v>
      </c>
      <c r="H267" s="338">
        <v>326.80929944196652</v>
      </c>
      <c r="I267" s="338">
        <v>335.26157681805557</v>
      </c>
      <c r="J267" s="339">
        <v>343.47267763091315</v>
      </c>
      <c r="K267" s="339">
        <v>353.3278147384114</v>
      </c>
      <c r="L267" s="339">
        <v>361.74564876639982</v>
      </c>
      <c r="M267" s="339">
        <v>370.59029992330528</v>
      </c>
      <c r="N267" s="339">
        <v>380.22021530518714</v>
      </c>
      <c r="O267" s="339">
        <v>387.64870464437587</v>
      </c>
      <c r="P267" s="339">
        <v>395.97345569105346</v>
      </c>
      <c r="Q267" s="339">
        <v>404.50716835011684</v>
      </c>
      <c r="R267" s="339">
        <v>412.18017275581406</v>
      </c>
      <c r="S267" s="339">
        <v>420.04874298028585</v>
      </c>
      <c r="T267" s="339">
        <v>428.61027492842226</v>
      </c>
      <c r="U267" s="339">
        <v>436.02072024144741</v>
      </c>
      <c r="V267" s="339">
        <v>443.20860217841965</v>
      </c>
      <c r="W267" s="339">
        <v>451.42218829936314</v>
      </c>
      <c r="X267" s="339">
        <v>458.28428988994108</v>
      </c>
      <c r="Y267" s="339">
        <v>465.75832972307</v>
      </c>
      <c r="Z267" s="339">
        <v>473.63994108811545</v>
      </c>
    </row>
    <row r="268">
      <c r="A268" s="336" t="s">
        <v>385</v>
      </c>
    </row>
    <row r="269">
      <c r="A269" s="337" t="s">
        <v>357</v>
      </c>
      <c r="B269" s="338">
        <v>324.99998807907104</v>
      </c>
      <c r="C269" s="338">
        <v>320</v>
      </c>
      <c r="D269" s="338">
        <v>320</v>
      </c>
      <c r="E269" s="338">
        <v>320</v>
      </c>
      <c r="F269" s="338">
        <v>320</v>
      </c>
      <c r="G269" s="338">
        <v>320</v>
      </c>
      <c r="H269" s="338">
        <v>320</v>
      </c>
      <c r="I269" s="338">
        <v>320</v>
      </c>
      <c r="J269" s="339">
        <v>320</v>
      </c>
      <c r="K269" s="339">
        <v>320</v>
      </c>
      <c r="L269" s="339">
        <v>320</v>
      </c>
      <c r="M269" s="339">
        <v>320</v>
      </c>
      <c r="N269" s="339">
        <v>320</v>
      </c>
      <c r="O269" s="339">
        <v>320</v>
      </c>
      <c r="P269" s="339">
        <v>320</v>
      </c>
      <c r="Q269" s="339">
        <v>320</v>
      </c>
      <c r="R269" s="339">
        <v>320</v>
      </c>
      <c r="S269" s="339">
        <v>320</v>
      </c>
      <c r="T269" s="339">
        <v>320</v>
      </c>
      <c r="U269" s="339">
        <v>320</v>
      </c>
      <c r="V269" s="339">
        <v>320</v>
      </c>
      <c r="W269" s="339">
        <v>320</v>
      </c>
      <c r="X269" s="339">
        <v>320</v>
      </c>
      <c r="Y269" s="339">
        <v>320</v>
      </c>
      <c r="Z269" s="339">
        <v>320</v>
      </c>
    </row>
    <row r="270">
      <c r="A270" s="337" t="s">
        <v>358</v>
      </c>
      <c r="B270" s="338">
        <v>324.99998807907104</v>
      </c>
      <c r="C270" s="338">
        <v>320</v>
      </c>
      <c r="D270" s="338">
        <v>320</v>
      </c>
      <c r="E270" s="338">
        <v>320</v>
      </c>
      <c r="F270" s="338">
        <v>320</v>
      </c>
      <c r="G270" s="338">
        <v>320</v>
      </c>
      <c r="H270" s="338">
        <v>320</v>
      </c>
      <c r="I270" s="338">
        <v>320</v>
      </c>
      <c r="J270" s="339">
        <v>320</v>
      </c>
      <c r="K270" s="339">
        <v>320</v>
      </c>
      <c r="L270" s="339">
        <v>320</v>
      </c>
      <c r="M270" s="339">
        <v>320</v>
      </c>
      <c r="N270" s="339">
        <v>320</v>
      </c>
      <c r="O270" s="339">
        <v>320</v>
      </c>
      <c r="P270" s="339">
        <v>320</v>
      </c>
      <c r="Q270" s="339">
        <v>320</v>
      </c>
      <c r="R270" s="339">
        <v>320</v>
      </c>
      <c r="S270" s="339">
        <v>320</v>
      </c>
      <c r="T270" s="339">
        <v>320</v>
      </c>
      <c r="U270" s="339">
        <v>320</v>
      </c>
      <c r="V270" s="339">
        <v>320</v>
      </c>
      <c r="W270" s="339">
        <v>320</v>
      </c>
      <c r="X270" s="339">
        <v>320</v>
      </c>
      <c r="Y270" s="339">
        <v>320</v>
      </c>
      <c r="Z270" s="339">
        <v>320</v>
      </c>
    </row>
    <row r="271">
      <c r="A271" s="337" t="s">
        <v>359</v>
      </c>
      <c r="B271" s="338">
        <v>324.99998807907104</v>
      </c>
      <c r="C271" s="338">
        <v>324.87638174738515</v>
      </c>
      <c r="D271" s="338">
        <v>325.14230230570513</v>
      </c>
      <c r="E271" s="338">
        <v>326.50151072853157</v>
      </c>
      <c r="F271" s="338">
        <v>327.05516822043785</v>
      </c>
      <c r="G271" s="338">
        <v>327.48915629386283</v>
      </c>
      <c r="H271" s="338">
        <v>326.495235687618</v>
      </c>
      <c r="I271" s="338">
        <v>325.1194178961378</v>
      </c>
      <c r="J271" s="339">
        <v>324.97270571549359</v>
      </c>
      <c r="K271" s="339">
        <v>326.02365605331556</v>
      </c>
      <c r="L271" s="339">
        <v>328.2547809822575</v>
      </c>
      <c r="M271" s="339">
        <v>337.27706876846645</v>
      </c>
      <c r="N271" s="339">
        <v>351.51019745403437</v>
      </c>
      <c r="O271" s="339">
        <v>352.10448352601423</v>
      </c>
      <c r="P271" s="339">
        <v>353.1709340595765</v>
      </c>
      <c r="Q271" s="339">
        <v>354.65255823183355</v>
      </c>
      <c r="R271" s="339">
        <v>356.64814857235586</v>
      </c>
      <c r="S271" s="339">
        <v>359.02897925796907</v>
      </c>
      <c r="T271" s="339">
        <v>361.95380059234924</v>
      </c>
      <c r="U271" s="339">
        <v>365.35090262184127</v>
      </c>
      <c r="V271" s="339">
        <v>368.82522141005376</v>
      </c>
      <c r="W271" s="339">
        <v>373.12129564619471</v>
      </c>
      <c r="X271" s="339">
        <v>377.72858589694795</v>
      </c>
      <c r="Y271" s="339">
        <v>382.954162644102</v>
      </c>
      <c r="Z271" s="339">
        <v>387.64179520520651</v>
      </c>
    </row>
    <row r="272">
      <c r="A272" s="337" t="s">
        <v>360</v>
      </c>
      <c r="B272" s="338">
        <v>324.99998807907104</v>
      </c>
      <c r="C272" s="338">
        <v>424.64845962587788</v>
      </c>
      <c r="D272" s="338">
        <v>424.9132775087802</v>
      </c>
      <c r="E272" s="338">
        <v>426.26684982517179</v>
      </c>
      <c r="F272" s="338">
        <v>426.8182116402561</v>
      </c>
      <c r="G272" s="338">
        <v>427.25040028131787</v>
      </c>
      <c r="H272" s="338">
        <v>426.26060098724457</v>
      </c>
      <c r="I272" s="338">
        <v>424.89048789591664</v>
      </c>
      <c r="J272" s="339">
        <v>424.74438406480317</v>
      </c>
      <c r="K272" s="339">
        <v>425.79097671737253</v>
      </c>
      <c r="L272" s="339">
        <v>428.0128503518107</v>
      </c>
      <c r="M272" s="339">
        <v>436.99772697915552</v>
      </c>
      <c r="N272" s="339">
        <v>451.17183867012562</v>
      </c>
      <c r="O272" s="339">
        <v>451.76367059665864</v>
      </c>
      <c r="P272" s="339">
        <v>452.82570798237373</v>
      </c>
      <c r="Q272" s="339">
        <v>454.30119698796278</v>
      </c>
      <c r="R272" s="339">
        <v>456.2885217567113</v>
      </c>
      <c r="S272" s="339">
        <v>458.65949017801262</v>
      </c>
      <c r="T272" s="339">
        <v>461.57219544730827</v>
      </c>
      <c r="U272" s="339">
        <v>464.95522512223874</v>
      </c>
      <c r="V272" s="339">
        <v>468.41515217648663</v>
      </c>
      <c r="W272" s="339">
        <v>472.69343162708907</v>
      </c>
      <c r="X272" s="339">
        <v>477.28163929118483</v>
      </c>
      <c r="Y272" s="339">
        <v>482.485574347819</v>
      </c>
      <c r="Z272" s="339">
        <v>487.15379710920934</v>
      </c>
    </row>
    <row r="273">
      <c r="A273" s="337" t="s">
        <v>361</v>
      </c>
      <c r="B273" s="338">
        <v>324.99998807907104</v>
      </c>
      <c r="C273" s="338">
        <v>524.00784257270209</v>
      </c>
      <c r="D273" s="338">
        <v>524.27156778964672</v>
      </c>
      <c r="E273" s="338">
        <v>525.61955516070543</v>
      </c>
      <c r="F273" s="338">
        <v>526.16864213653946</v>
      </c>
      <c r="G273" s="338">
        <v>526.5990476779865</v>
      </c>
      <c r="H273" s="338">
        <v>525.61333228619628</v>
      </c>
      <c r="I273" s="338">
        <v>524.24887211388113</v>
      </c>
      <c r="J273" s="339">
        <v>524.10337111010244</v>
      </c>
      <c r="K273" s="339">
        <v>525.14564563204533</v>
      </c>
      <c r="L273" s="339">
        <v>527.35835194675349</v>
      </c>
      <c r="M273" s="339">
        <v>536.3061570036449</v>
      </c>
      <c r="N273" s="339">
        <v>550.42178739915562</v>
      </c>
      <c r="O273" s="339">
        <v>551.011187365935</v>
      </c>
      <c r="P273" s="339">
        <v>552.06885158249</v>
      </c>
      <c r="Q273" s="339">
        <v>553.53826103516462</v>
      </c>
      <c r="R273" s="339">
        <v>555.51739517744272</v>
      </c>
      <c r="S273" s="339">
        <v>557.87859076668053</v>
      </c>
      <c r="T273" s="339">
        <v>560.779289844575</v>
      </c>
      <c r="U273" s="339">
        <v>564.14837477766423</v>
      </c>
      <c r="V273" s="339">
        <v>567.5940406024348</v>
      </c>
      <c r="W273" s="339">
        <v>571.85468662272137</v>
      </c>
      <c r="X273" s="339">
        <v>576.42398472122386</v>
      </c>
      <c r="Y273" s="339">
        <v>581.60647429548112</v>
      </c>
      <c r="Z273" s="339">
        <v>586.25546319511477</v>
      </c>
    </row>
    <row r="274">
      <c r="A274" s="337" t="s">
        <v>362</v>
      </c>
      <c r="B274" s="338">
        <v>324.99998807907104</v>
      </c>
      <c r="C274" s="338">
        <v>622.9582675836906</v>
      </c>
      <c r="D274" s="338">
        <v>623.22091000440923</v>
      </c>
      <c r="E274" s="338">
        <v>624.56336287698184</v>
      </c>
      <c r="F274" s="338">
        <v>625.11019556027645</v>
      </c>
      <c r="G274" s="338">
        <v>625.53883410701292</v>
      </c>
      <c r="H274" s="338">
        <v>624.55716572978622</v>
      </c>
      <c r="I274" s="338">
        <v>623.19830741804651</v>
      </c>
      <c r="J274" s="339">
        <v>623.053403796598</v>
      </c>
      <c r="K274" s="339">
        <v>624.09139919034249</v>
      </c>
      <c r="L274" s="339">
        <v>626.295020987699</v>
      </c>
      <c r="M274" s="339">
        <v>635.20608932209973</v>
      </c>
      <c r="N274" s="339">
        <v>649.26376664375061</v>
      </c>
      <c r="O274" s="339">
        <v>649.85075652812975</v>
      </c>
      <c r="P274" s="339">
        <v>650.90408699681745</v>
      </c>
      <c r="Q274" s="339">
        <v>652.36747173561764</v>
      </c>
      <c r="R274" s="339">
        <v>654.33848915140481</v>
      </c>
      <c r="S274" s="339">
        <v>656.69000009369154</v>
      </c>
      <c r="T274" s="339">
        <v>659.57880132114792</v>
      </c>
      <c r="U274" s="339">
        <v>662.93406734565963</v>
      </c>
      <c r="V274" s="339">
        <v>666.36560062572232</v>
      </c>
      <c r="W274" s="339">
        <v>670.60877232095527</v>
      </c>
      <c r="X274" s="339">
        <v>675.15933146200518</v>
      </c>
      <c r="Y274" s="339">
        <v>680.32056902707</v>
      </c>
      <c r="Z274" s="339">
        <v>684.950497549667</v>
      </c>
    </row>
    <row r="275">
      <c r="A275" s="337" t="s">
        <v>363</v>
      </c>
      <c r="B275" s="338">
        <v>324.99998807907104</v>
      </c>
      <c r="C275" s="338">
        <v>721.50341961505023</v>
      </c>
      <c r="D275" s="338">
        <v>721.76498897215754</v>
      </c>
      <c r="E275" s="338">
        <v>723.10195709237109</v>
      </c>
      <c r="F275" s="338">
        <v>723.646555744519</v>
      </c>
      <c r="G275" s="338">
        <v>724.073443177548</v>
      </c>
      <c r="H275" s="338">
        <v>723.0957854396886</v>
      </c>
      <c r="I275" s="338">
        <v>721.74247863938615</v>
      </c>
      <c r="J275" s="339">
        <v>721.598167030803</v>
      </c>
      <c r="K275" s="339">
        <v>722.63192175702375</v>
      </c>
      <c r="L275" s="339">
        <v>724.82654068942</v>
      </c>
      <c r="M275" s="339">
        <v>733.70120249805325</v>
      </c>
      <c r="N275" s="339">
        <v>747.70144762974053</v>
      </c>
      <c r="O275" s="339">
        <v>748.2860490063548</v>
      </c>
      <c r="P275" s="339">
        <v>749.3350846024249</v>
      </c>
      <c r="Q275" s="339">
        <v>750.79249870505294</v>
      </c>
      <c r="R275" s="339">
        <v>752.75547226928211</v>
      </c>
      <c r="S275" s="339">
        <v>755.09738552574936</v>
      </c>
      <c r="T275" s="339">
        <v>757.97439574079931</v>
      </c>
      <c r="U275" s="339">
        <v>761.31596694344785</v>
      </c>
      <c r="V275" s="339">
        <v>764.73349457774748</v>
      </c>
      <c r="W275" s="339">
        <v>768.95934884538178</v>
      </c>
      <c r="X275" s="339">
        <v>773.49133727024025</v>
      </c>
      <c r="Y275" s="339">
        <v>778.63151361437735</v>
      </c>
      <c r="Z275" s="339">
        <v>783.24255283887533</v>
      </c>
    </row>
    <row r="276">
      <c r="A276" s="337" t="s">
        <v>364</v>
      </c>
      <c r="B276" s="338">
        <v>324.99998807907104</v>
      </c>
      <c r="C276" s="338">
        <v>320</v>
      </c>
      <c r="D276" s="338">
        <v>320</v>
      </c>
      <c r="E276" s="338">
        <v>320</v>
      </c>
      <c r="F276" s="338">
        <v>320</v>
      </c>
      <c r="G276" s="338">
        <v>320</v>
      </c>
      <c r="H276" s="338">
        <v>320</v>
      </c>
      <c r="I276" s="338">
        <v>320</v>
      </c>
      <c r="J276" s="339">
        <v>320</v>
      </c>
      <c r="K276" s="339">
        <v>320</v>
      </c>
      <c r="L276" s="339">
        <v>320</v>
      </c>
      <c r="M276" s="339">
        <v>320</v>
      </c>
      <c r="N276" s="339">
        <v>320</v>
      </c>
      <c r="O276" s="339">
        <v>320</v>
      </c>
      <c r="P276" s="339">
        <v>320</v>
      </c>
      <c r="Q276" s="339">
        <v>320</v>
      </c>
      <c r="R276" s="339">
        <v>320</v>
      </c>
      <c r="S276" s="339">
        <v>320</v>
      </c>
      <c r="T276" s="339">
        <v>320</v>
      </c>
      <c r="U276" s="339">
        <v>320</v>
      </c>
      <c r="V276" s="339">
        <v>320</v>
      </c>
      <c r="W276" s="339">
        <v>320</v>
      </c>
      <c r="X276" s="339">
        <v>320</v>
      </c>
      <c r="Y276" s="339">
        <v>320</v>
      </c>
      <c r="Z276" s="339">
        <v>320</v>
      </c>
    </row>
    <row r="277">
      <c r="A277" s="337" t="s">
        <v>365</v>
      </c>
      <c r="B277" s="338">
        <v>324.99998807907104</v>
      </c>
      <c r="C277" s="338">
        <v>400.73182456768359</v>
      </c>
      <c r="D277" s="338">
        <v>451.79531717351091</v>
      </c>
      <c r="E277" s="338">
        <v>502.23724717962853</v>
      </c>
      <c r="F277" s="338">
        <v>553.43563237250294</v>
      </c>
      <c r="G277" s="338">
        <v>602.80846067937114</v>
      </c>
      <c r="H277" s="338">
        <v>652.31876643664987</v>
      </c>
      <c r="I277" s="338">
        <v>701.37841596751252</v>
      </c>
      <c r="J277" s="339">
        <v>746.71773100270343</v>
      </c>
      <c r="K277" s="339">
        <v>798.04804505554773</v>
      </c>
      <c r="L277" s="339">
        <v>848.85224467645185</v>
      </c>
      <c r="M277" s="339">
        <v>903.84807587644059</v>
      </c>
      <c r="N277" s="339">
        <v>649.26376664375061</v>
      </c>
      <c r="O277" s="339">
        <v>649.85075652812975</v>
      </c>
      <c r="P277" s="339">
        <v>650.90408699681745</v>
      </c>
      <c r="Q277" s="339">
        <v>652.36747173561764</v>
      </c>
      <c r="R277" s="339">
        <v>654.33848915140481</v>
      </c>
      <c r="S277" s="339">
        <v>656.69000009369154</v>
      </c>
      <c r="T277" s="339">
        <v>659.57880132114792</v>
      </c>
      <c r="U277" s="339">
        <v>662.93406734565963</v>
      </c>
      <c r="V277" s="339">
        <v>666.36560062572232</v>
      </c>
      <c r="W277" s="339">
        <v>670.60877232095527</v>
      </c>
      <c r="X277" s="339">
        <v>675.15933146200518</v>
      </c>
      <c r="Y277" s="339">
        <v>680.32056902696343</v>
      </c>
      <c r="Z277" s="339">
        <v>684.950497549667</v>
      </c>
    </row>
    <row r="278">
      <c r="A278" s="337" t="s">
        <v>366</v>
      </c>
      <c r="B278" s="338">
        <v>324.99998807907104</v>
      </c>
      <c r="C278" s="338">
        <v>617.957412137464</v>
      </c>
      <c r="D278" s="338">
        <v>614.8647512574355</v>
      </c>
      <c r="E278" s="338">
        <v>612.960127187616</v>
      </c>
      <c r="F278" s="338">
        <v>610.15134753230154</v>
      </c>
      <c r="G278" s="338">
        <v>607.33237448056661</v>
      </c>
      <c r="H278" s="338">
        <v>602.99403412765923</v>
      </c>
      <c r="I278" s="338">
        <v>598.27781096384274</v>
      </c>
      <c r="J278" s="339">
        <v>595.10048423071237</v>
      </c>
      <c r="K278" s="339">
        <v>592.78148457760653</v>
      </c>
      <c r="L278" s="339">
        <v>591.73702053715044</v>
      </c>
      <c r="M278" s="339">
        <v>597.29630428305882</v>
      </c>
      <c r="N278" s="339">
        <v>608.11560205142</v>
      </c>
      <c r="O278" s="339">
        <v>605.34783994884651</v>
      </c>
      <c r="P278" s="339">
        <v>603.0465964437592</v>
      </c>
      <c r="Q278" s="339">
        <v>601.26389905325266</v>
      </c>
      <c r="R278" s="339">
        <v>599.88103471165562</v>
      </c>
      <c r="S278" s="339">
        <v>598.98735289481306</v>
      </c>
      <c r="T278" s="339">
        <v>598.52341824406358</v>
      </c>
      <c r="U278" s="339">
        <v>598.52670465448728</v>
      </c>
      <c r="V278" s="339">
        <v>598.931390996098</v>
      </c>
      <c r="W278" s="339">
        <v>599.82434636422613</v>
      </c>
      <c r="X278" s="339">
        <v>601.13380369242191</v>
      </c>
      <c r="Y278" s="339">
        <v>602.94709448998867</v>
      </c>
      <c r="Z278" s="339">
        <v>604.33721823610313</v>
      </c>
    </row>
    <row r="279">
      <c r="A279" s="337" t="s">
        <v>367</v>
      </c>
      <c r="B279" s="338">
        <v>324.99998807907104</v>
      </c>
      <c r="C279" s="338">
        <v>332.469833327815</v>
      </c>
      <c r="D279" s="338">
        <v>337.82902967872423</v>
      </c>
      <c r="E279" s="338">
        <v>344.116028159904</v>
      </c>
      <c r="F279" s="338">
        <v>349.76095638486777</v>
      </c>
      <c r="G279" s="338">
        <v>355.12115758661952</v>
      </c>
      <c r="H279" s="338">
        <v>359.21765945335665</v>
      </c>
      <c r="I279" s="338">
        <v>362.93207044270275</v>
      </c>
      <c r="J279" s="339">
        <v>367.38184619204054</v>
      </c>
      <c r="K279" s="339">
        <v>373.52005750378197</v>
      </c>
      <c r="L279" s="339">
        <v>380.67218658041719</v>
      </c>
      <c r="M279" s="339">
        <v>394.77124115329303</v>
      </c>
      <c r="N279" s="339">
        <v>413.90804880225375</v>
      </c>
      <c r="O279" s="339">
        <v>419.58120350397343</v>
      </c>
      <c r="P279" s="339">
        <v>425.72499334037042</v>
      </c>
      <c r="Q279" s="339">
        <v>432.11854661059579</v>
      </c>
      <c r="R279" s="339">
        <v>439.18794330228815</v>
      </c>
      <c r="S279" s="339">
        <v>446.47694832264926</v>
      </c>
      <c r="T279" s="339">
        <v>454.47134931674947</v>
      </c>
      <c r="U279" s="339">
        <v>462.93561741945751</v>
      </c>
      <c r="V279" s="339">
        <v>470.98450808683788</v>
      </c>
      <c r="W279" s="339">
        <v>480.34266083014631</v>
      </c>
      <c r="X279" s="339">
        <v>489.84594649779984</v>
      </c>
      <c r="Y279" s="339">
        <v>500.12766185176304</v>
      </c>
      <c r="Z279" s="339">
        <v>509.70692592301185</v>
      </c>
    </row>
    <row r="280">
      <c r="A280" s="336" t="s">
        <v>386</v>
      </c>
    </row>
    <row r="281">
      <c r="A281" s="337" t="s">
        <v>357</v>
      </c>
      <c r="B281" s="338">
        <v>30.60000017285347</v>
      </c>
      <c r="C281" s="338">
        <v>37.645460156276826</v>
      </c>
      <c r="D281" s="338">
        <v>44.015260527289882</v>
      </c>
      <c r="E281" s="338">
        <v>49.774197042722783</v>
      </c>
      <c r="F281" s="338">
        <v>54.98085154632566</v>
      </c>
      <c r="G281" s="338">
        <v>59.688187883033024</v>
      </c>
      <c r="H281" s="338">
        <v>63.944090665050162</v>
      </c>
      <c r="I281" s="338">
        <v>67.791852370271855</v>
      </c>
      <c r="J281" s="339">
        <v>71.270613727962782</v>
      </c>
      <c r="K281" s="339">
        <v>74.415761871451153</v>
      </c>
      <c r="L281" s="339">
        <v>77.259290307978986</v>
      </c>
      <c r="M281" s="339">
        <v>79.8301243674438</v>
      </c>
      <c r="N281" s="339">
        <v>82.154415440605945</v>
      </c>
      <c r="O281" s="339">
        <v>84.255806999851828</v>
      </c>
      <c r="P281" s="339">
        <v>86.155675108566044</v>
      </c>
      <c r="Q281" s="339">
        <v>87.873345865654571</v>
      </c>
      <c r="R281" s="339">
        <v>89.426291997138293</v>
      </c>
      <c r="S281" s="339">
        <v>90.83031059461274</v>
      </c>
      <c r="T281" s="339">
        <v>92.09968380858939</v>
      </c>
      <c r="U281" s="339">
        <v>93.247324131345664</v>
      </c>
      <c r="V281" s="339">
        <v>94.284905747149622</v>
      </c>
      <c r="W281" s="339">
        <v>95.222983285997984</v>
      </c>
      <c r="X281" s="339">
        <v>96.071099188870789</v>
      </c>
      <c r="Y281" s="339">
        <v>96.837880776658082</v>
      </c>
      <c r="Z281" s="339">
        <v>97.531128010176573</v>
      </c>
    </row>
    <row r="282">
      <c r="A282" s="337" t="s">
        <v>358</v>
      </c>
      <c r="B282" s="338">
        <v>30.60000017285347</v>
      </c>
      <c r="C282" s="338">
        <v>37.645460156276826</v>
      </c>
      <c r="D282" s="338">
        <v>44.015260527289882</v>
      </c>
      <c r="E282" s="338">
        <v>49.774197042722783</v>
      </c>
      <c r="F282" s="338">
        <v>54.98085154632566</v>
      </c>
      <c r="G282" s="338">
        <v>59.688187883033024</v>
      </c>
      <c r="H282" s="338">
        <v>63.944090665050162</v>
      </c>
      <c r="I282" s="338">
        <v>67.791852370271855</v>
      </c>
      <c r="J282" s="339">
        <v>71.270613727962782</v>
      </c>
      <c r="K282" s="339">
        <v>74.415761871451153</v>
      </c>
      <c r="L282" s="339">
        <v>77.259290307978986</v>
      </c>
      <c r="M282" s="339">
        <v>79.8301243674438</v>
      </c>
      <c r="N282" s="339">
        <v>82.154415440605945</v>
      </c>
      <c r="O282" s="339">
        <v>84.255806999851828</v>
      </c>
      <c r="P282" s="339">
        <v>86.155675108566044</v>
      </c>
      <c r="Q282" s="339">
        <v>87.873345865654571</v>
      </c>
      <c r="R282" s="339">
        <v>89.426291997138293</v>
      </c>
      <c r="S282" s="339">
        <v>90.83031059461274</v>
      </c>
      <c r="T282" s="339">
        <v>92.09968380858939</v>
      </c>
      <c r="U282" s="339">
        <v>93.247324131345664</v>
      </c>
      <c r="V282" s="339">
        <v>94.284905747149622</v>
      </c>
      <c r="W282" s="339">
        <v>95.222983285997984</v>
      </c>
      <c r="X282" s="339">
        <v>96.071099188870789</v>
      </c>
      <c r="Y282" s="339">
        <v>96.837880776658082</v>
      </c>
      <c r="Z282" s="339">
        <v>97.531128010176573</v>
      </c>
    </row>
    <row r="283">
      <c r="A283" s="337" t="s">
        <v>359</v>
      </c>
      <c r="B283" s="338">
        <v>30.60000017285347</v>
      </c>
      <c r="C283" s="338">
        <v>38.113347141430786</v>
      </c>
      <c r="D283" s="338">
        <v>44.926694108741884</v>
      </c>
      <c r="E283" s="338">
        <v>51.220139289525</v>
      </c>
      <c r="F283" s="338">
        <v>56.962645337734578</v>
      </c>
      <c r="G283" s="338">
        <v>62.197033731071052</v>
      </c>
      <c r="H283" s="338">
        <v>66.8446785732455</v>
      </c>
      <c r="I283" s="338">
        <v>70.910260292759659</v>
      </c>
      <c r="J283" s="339">
        <v>74.567282177733915</v>
      </c>
      <c r="K283" s="339">
        <v>77.972646546581984</v>
      </c>
      <c r="L283" s="339">
        <v>81.26821182501331</v>
      </c>
      <c r="M283" s="339">
        <v>85.083165822551038</v>
      </c>
      <c r="N283" s="339">
        <v>89.925518156010284</v>
      </c>
      <c r="O283" s="339">
        <v>94.35899049692776</v>
      </c>
      <c r="P283" s="339">
        <v>98.46638691565748</v>
      </c>
      <c r="Q283" s="339">
        <v>102.32257169800066</v>
      </c>
      <c r="R283" s="339">
        <v>105.99523126583839</v>
      </c>
      <c r="S283" s="339">
        <v>109.54556302958112</v>
      </c>
      <c r="T283" s="339">
        <v>113.02889817970895</v>
      </c>
      <c r="U283" s="339">
        <v>116.4952647526721</v>
      </c>
      <c r="V283" s="339">
        <v>119.98989669881532</v>
      </c>
      <c r="W283" s="339">
        <v>123.55369413073389</v>
      </c>
      <c r="X283" s="339">
        <v>127.22363943396336</v>
      </c>
      <c r="Y283" s="339">
        <v>131.03317347264894</v>
      </c>
      <c r="Z283" s="339">
        <v>134.93394029680124</v>
      </c>
    </row>
    <row r="284">
      <c r="A284" s="337" t="s">
        <v>360</v>
      </c>
      <c r="B284" s="338">
        <v>30.60000017285347</v>
      </c>
      <c r="C284" s="338">
        <v>47.681488406592784</v>
      </c>
      <c r="D284" s="338">
        <v>63.145306761435229</v>
      </c>
      <c r="E284" s="338">
        <v>77.25908955850835</v>
      </c>
      <c r="F284" s="338">
        <v>90.071744736157328</v>
      </c>
      <c r="G284" s="338">
        <v>101.69807837302508</v>
      </c>
      <c r="H284" s="338">
        <v>112.12503239372349</v>
      </c>
      <c r="I284" s="338">
        <v>121.41625292090163</v>
      </c>
      <c r="J284" s="339">
        <v>129.79785226963855</v>
      </c>
      <c r="K284" s="339">
        <v>137.47429641656569</v>
      </c>
      <c r="L284" s="339">
        <v>144.63044606969839</v>
      </c>
      <c r="M284" s="339">
        <v>151.93229025507307</v>
      </c>
      <c r="N284" s="339">
        <v>159.92136294807662</v>
      </c>
      <c r="O284" s="339">
        <v>167.19955597682153</v>
      </c>
      <c r="P284" s="339">
        <v>173.87845431389911</v>
      </c>
      <c r="Q284" s="339">
        <v>180.05894314135651</v>
      </c>
      <c r="R284" s="339">
        <v>185.832234432145</v>
      </c>
      <c r="S284" s="339">
        <v>191.28079509152238</v>
      </c>
      <c r="T284" s="339">
        <v>196.47918609549245</v>
      </c>
      <c r="U284" s="339">
        <v>201.4948211597218</v>
      </c>
      <c r="V284" s="339">
        <v>206.38865265470372</v>
      </c>
      <c r="W284" s="339">
        <v>211.21579174336438</v>
      </c>
      <c r="X284" s="339">
        <v>216.02606904879414</v>
      </c>
      <c r="Y284" s="339">
        <v>220.86454155477892</v>
      </c>
      <c r="Z284" s="339">
        <v>225.6936811624488</v>
      </c>
    </row>
    <row r="285">
      <c r="A285" s="337" t="s">
        <v>361</v>
      </c>
      <c r="B285" s="338">
        <v>30.60000017285347</v>
      </c>
      <c r="C285" s="338">
        <v>57.210052236919935</v>
      </c>
      <c r="D285" s="338">
        <v>81.2885607932199</v>
      </c>
      <c r="E285" s="338">
        <v>103.19033646117394</v>
      </c>
      <c r="F285" s="338">
        <v>123.04389986370198</v>
      </c>
      <c r="G285" s="338">
        <v>141.03574364508046</v>
      </c>
      <c r="H285" s="338">
        <v>157.21810368077988</v>
      </c>
      <c r="I285" s="338">
        <v>171.71334703357329</v>
      </c>
      <c r="J285" s="339">
        <v>184.79998013396224</v>
      </c>
      <c r="K285" s="339">
        <v>196.72983831682984</v>
      </c>
      <c r="L285" s="339">
        <v>207.73060890614318</v>
      </c>
      <c r="M285" s="339">
        <v>218.50494217929878</v>
      </c>
      <c r="N285" s="339">
        <v>229.627767635883</v>
      </c>
      <c r="O285" s="339">
        <v>239.73895942077328</v>
      </c>
      <c r="P285" s="339">
        <v>248.97876559230983</v>
      </c>
      <c r="Q285" s="339">
        <v>257.47398570941914</v>
      </c>
      <c r="R285" s="339">
        <v>265.33926099081089</v>
      </c>
      <c r="S285" s="339">
        <v>272.67824076604558</v>
      </c>
      <c r="T285" s="339">
        <v>279.5846370754636</v>
      </c>
      <c r="U285" s="339">
        <v>286.14317814149905</v>
      </c>
      <c r="V285" s="339">
        <v>292.43047040711576</v>
      </c>
      <c r="W285" s="339">
        <v>298.51577790816577</v>
      </c>
      <c r="X285" s="339">
        <v>304.46172690646091</v>
      </c>
      <c r="Y285" s="339">
        <v>310.32494295019143</v>
      </c>
      <c r="Z285" s="339">
        <v>316.07867984167962</v>
      </c>
    </row>
    <row r="286">
      <c r="A286" s="337" t="s">
        <v>362</v>
      </c>
      <c r="B286" s="338">
        <v>30.60000017285347</v>
      </c>
      <c r="C286" s="338">
        <v>66.699397010177165</v>
      </c>
      <c r="D286" s="338">
        <v>99.357138580414841</v>
      </c>
      <c r="E286" s="338">
        <v>129.01485523079569</v>
      </c>
      <c r="F286" s="338">
        <v>155.88035069796732</v>
      </c>
      <c r="G286" s="338">
        <v>180.21150885780847</v>
      </c>
      <c r="H286" s="338">
        <v>202.12558817047531</v>
      </c>
      <c r="I286" s="338">
        <v>221.803434108745</v>
      </c>
      <c r="J286" s="339">
        <v>239.57573422875598</v>
      </c>
      <c r="K286" s="339">
        <v>255.74150066106759</v>
      </c>
      <c r="L286" s="339">
        <v>270.57107325005279</v>
      </c>
      <c r="M286" s="339">
        <v>284.803624716247</v>
      </c>
      <c r="N286" s="339">
        <v>299.04735232709453</v>
      </c>
      <c r="O286" s="339">
        <v>311.97992667525125</v>
      </c>
      <c r="P286" s="339">
        <v>323.77014214409837</v>
      </c>
      <c r="Q286" s="339">
        <v>334.57060710451429</v>
      </c>
      <c r="R286" s="339">
        <v>344.51929657866589</v>
      </c>
      <c r="S286" s="339">
        <v>353.74095603016821</v>
      </c>
      <c r="T286" s="339">
        <v>362.34837054796668</v>
      </c>
      <c r="U286" s="339">
        <v>370.44351232655271</v>
      </c>
      <c r="V286" s="339">
        <v>378.11857811032905</v>
      </c>
      <c r="W286" s="339">
        <v>385.45692715210589</v>
      </c>
      <c r="X286" s="339">
        <v>392.53392922498949</v>
      </c>
      <c r="Y286" s="339">
        <v>399.41773131242905</v>
      </c>
      <c r="Z286" s="339">
        <v>406.09232359458014</v>
      </c>
    </row>
    <row r="287">
      <c r="A287" s="337" t="s">
        <v>363</v>
      </c>
      <c r="B287" s="338">
        <v>30.60000017285347</v>
      </c>
      <c r="C287" s="338">
        <v>76.149876113544622</v>
      </c>
      <c r="D287" s="338">
        <v>117.35171299697078</v>
      </c>
      <c r="E287" s="338">
        <v>154.73360752047424</v>
      </c>
      <c r="F287" s="338">
        <v>188.58231995017425</v>
      </c>
      <c r="G287" s="338">
        <v>219.22683272312673</v>
      </c>
      <c r="H287" s="338">
        <v>246.84915798664764</v>
      </c>
      <c r="I287" s="338">
        <v>271.68837928627016</v>
      </c>
      <c r="J287" s="339">
        <v>294.127154209271</v>
      </c>
      <c r="K287" s="339">
        <v>314.51148083284403</v>
      </c>
      <c r="L287" s="339">
        <v>333.15417897541039</v>
      </c>
      <c r="M287" s="339">
        <v>350.83080613481189</v>
      </c>
      <c r="N287" s="339">
        <v>368.18270065417562</v>
      </c>
      <c r="O287" s="339">
        <v>383.92514564468752</v>
      </c>
      <c r="P287" s="339">
        <v>398.25536609516848</v>
      </c>
      <c r="Q287" s="339">
        <v>411.351674564964</v>
      </c>
      <c r="R287" s="339">
        <v>423.37528528844308</v>
      </c>
      <c r="S287" s="339">
        <v>434.47195434253206</v>
      </c>
      <c r="T287" s="339">
        <v>444.77346254474412</v>
      </c>
      <c r="U287" s="339">
        <v>454.3989561559946</v>
      </c>
      <c r="V287" s="339">
        <v>463.456159019818</v>
      </c>
      <c r="W287" s="339">
        <v>472.04246846412582</v>
      </c>
      <c r="X287" s="339">
        <v>480.24594611076265</v>
      </c>
      <c r="Y287" s="339">
        <v>488.14621366969351</v>
      </c>
      <c r="Z287" s="339">
        <v>495.73795259601803</v>
      </c>
    </row>
    <row r="288">
      <c r="A288" s="337" t="s">
        <v>364</v>
      </c>
      <c r="B288" s="338">
        <v>30.60000017285347</v>
      </c>
      <c r="C288" s="338">
        <v>37.645460156276826</v>
      </c>
      <c r="D288" s="338">
        <v>44.015260527289882</v>
      </c>
      <c r="E288" s="338">
        <v>49.774197042722783</v>
      </c>
      <c r="F288" s="338">
        <v>54.98085154632566</v>
      </c>
      <c r="G288" s="338">
        <v>59.688187883033024</v>
      </c>
      <c r="H288" s="338">
        <v>63.944090665050162</v>
      </c>
      <c r="I288" s="338">
        <v>67.791852370271855</v>
      </c>
      <c r="J288" s="339">
        <v>71.270613727962782</v>
      </c>
      <c r="K288" s="339">
        <v>74.415761871451153</v>
      </c>
      <c r="L288" s="339">
        <v>77.259290307978986</v>
      </c>
      <c r="M288" s="339">
        <v>79.8301243674438</v>
      </c>
      <c r="N288" s="339">
        <v>82.154415440605945</v>
      </c>
      <c r="O288" s="339">
        <v>84.255806999851828</v>
      </c>
      <c r="P288" s="339">
        <v>86.155675108566044</v>
      </c>
      <c r="Q288" s="339">
        <v>87.873345865654571</v>
      </c>
      <c r="R288" s="339">
        <v>89.426291997138293</v>
      </c>
      <c r="S288" s="339">
        <v>90.83031059461274</v>
      </c>
      <c r="T288" s="339">
        <v>92.09968380858939</v>
      </c>
      <c r="U288" s="339">
        <v>93.247324131345664</v>
      </c>
      <c r="V288" s="339">
        <v>94.284905747149622</v>
      </c>
      <c r="W288" s="339">
        <v>95.222983285997984</v>
      </c>
      <c r="X288" s="339">
        <v>96.071099188870789</v>
      </c>
      <c r="Y288" s="339">
        <v>96.837880776658082</v>
      </c>
      <c r="Z288" s="339">
        <v>97.531128010176573</v>
      </c>
    </row>
    <row r="289">
      <c r="A289" s="337" t="s">
        <v>365</v>
      </c>
      <c r="B289" s="338">
        <v>30.60000017285347</v>
      </c>
      <c r="C289" s="338">
        <v>45.296145601636404</v>
      </c>
      <c r="D289" s="338">
        <v>63.383492343072753</v>
      </c>
      <c r="E289" s="338">
        <v>84.642393573868162</v>
      </c>
      <c r="F289" s="338">
        <v>108.68084611192828</v>
      </c>
      <c r="G289" s="338">
        <v>135.215276129918</v>
      </c>
      <c r="H289" s="338">
        <v>163.87272466119285</v>
      </c>
      <c r="I289" s="338">
        <v>194.39173890041354</v>
      </c>
      <c r="J289" s="339">
        <v>226.70412580643489</v>
      </c>
      <c r="K289" s="339">
        <v>260.74785378755496</v>
      </c>
      <c r="L289" s="339">
        <v>296.4664291328034</v>
      </c>
      <c r="M289" s="339">
        <v>334.30424118299482</v>
      </c>
      <c r="N289" s="339">
        <v>343.80085967468131</v>
      </c>
      <c r="O289" s="339">
        <v>352.4415726682044</v>
      </c>
      <c r="P289" s="339">
        <v>360.35151628632735</v>
      </c>
      <c r="Q289" s="339">
        <v>367.64382746650352</v>
      </c>
      <c r="R289" s="339">
        <v>374.42079510794031</v>
      </c>
      <c r="S289" s="339">
        <v>380.77490085048515</v>
      </c>
      <c r="T289" s="339">
        <v>386.78976006001523</v>
      </c>
      <c r="U289" s="339">
        <v>392.54097258439583</v>
      </c>
      <c r="V289" s="339">
        <v>398.096891929445</v>
      </c>
      <c r="W289" s="339">
        <v>403.51932067596863</v>
      </c>
      <c r="X289" s="339">
        <v>408.86413920991384</v>
      </c>
      <c r="Y289" s="339">
        <v>414.18187415979918</v>
      </c>
      <c r="Z289" s="339">
        <v>419.44058514288747</v>
      </c>
    </row>
    <row r="290">
      <c r="A290" s="337" t="s">
        <v>366</v>
      </c>
      <c r="B290" s="338">
        <v>30.60000017285347</v>
      </c>
      <c r="C290" s="338">
        <v>66.225869648854314</v>
      </c>
      <c r="D290" s="338">
        <v>98.139776488242774</v>
      </c>
      <c r="E290" s="338">
        <v>126.80927311296965</v>
      </c>
      <c r="F290" s="338">
        <v>152.46557186788439</v>
      </c>
      <c r="G290" s="338">
        <v>175.38772461689385</v>
      </c>
      <c r="H290" s="338">
        <v>195.71207936162494</v>
      </c>
      <c r="I290" s="338">
        <v>213.63674322360436</v>
      </c>
      <c r="J290" s="339">
        <v>229.50808211126869</v>
      </c>
      <c r="K290" s="339">
        <v>243.63931161703377</v>
      </c>
      <c r="L290" s="339">
        <v>256.31364159951153</v>
      </c>
      <c r="M290" s="339">
        <v>268.28224112220772</v>
      </c>
      <c r="N290" s="339">
        <v>280.16426043531919</v>
      </c>
      <c r="O290" s="339">
        <v>290.6459473579817</v>
      </c>
      <c r="P290" s="339">
        <v>299.9046647835429</v>
      </c>
      <c r="Q290" s="339">
        <v>308.100778479819</v>
      </c>
      <c r="R290" s="339">
        <v>315.37928754198111</v>
      </c>
      <c r="S290" s="339">
        <v>321.8712985117354</v>
      </c>
      <c r="T290" s="339">
        <v>327.69535814515172</v>
      </c>
      <c r="U290" s="339">
        <v>332.9586583789818</v>
      </c>
      <c r="V290" s="339">
        <v>337.75812574770174</v>
      </c>
      <c r="W290" s="339">
        <v>342.18140633032914</v>
      </c>
      <c r="X290" s="339">
        <v>346.30775624404384</v>
      </c>
      <c r="Y290" s="339">
        <v>350.20884674176443</v>
      </c>
      <c r="Z290" s="339">
        <v>353.87175756807159</v>
      </c>
    </row>
    <row r="291">
      <c r="A291" s="337" t="s">
        <v>367</v>
      </c>
      <c r="B291" s="338">
        <v>30.60000017285347</v>
      </c>
      <c r="C291" s="338">
        <v>38.832367129675625</v>
      </c>
      <c r="D291" s="338">
        <v>46.775037296311382</v>
      </c>
      <c r="E291" s="338">
        <v>54.568644996781927</v>
      </c>
      <c r="F291" s="338">
        <v>62.146516043159657</v>
      </c>
      <c r="G291" s="338">
        <v>69.519246088321779</v>
      </c>
      <c r="H291" s="338">
        <v>76.579148468434155</v>
      </c>
      <c r="I291" s="338">
        <v>83.304625434168571</v>
      </c>
      <c r="J291" s="339">
        <v>89.845311160674115</v>
      </c>
      <c r="K291" s="339">
        <v>96.336483833331457</v>
      </c>
      <c r="L291" s="339">
        <v>102.90040746740817</v>
      </c>
      <c r="M291" s="339">
        <v>110.14799988720276</v>
      </c>
      <c r="N291" s="339">
        <v>118.57058857815618</v>
      </c>
      <c r="O291" s="339">
        <v>126.71885223804179</v>
      </c>
      <c r="P291" s="339">
        <v>134.66255023324837</v>
      </c>
      <c r="Q291" s="339">
        <v>142.46473688429387</v>
      </c>
      <c r="R291" s="339">
        <v>150.18240498358676</v>
      </c>
      <c r="S291" s="339">
        <v>157.86706760030162</v>
      </c>
      <c r="T291" s="339">
        <v>165.56528409071353</v>
      </c>
      <c r="U291" s="339">
        <v>173.31913566476567</v>
      </c>
      <c r="V291" s="339">
        <v>181.16665534629817</v>
      </c>
      <c r="W291" s="339">
        <v>189.142216700666</v>
      </c>
      <c r="X291" s="339">
        <v>197.27688528400483</v>
      </c>
      <c r="Y291" s="339">
        <v>205.59873638907155</v>
      </c>
      <c r="Z291" s="339">
        <v>214.05471176537645</v>
      </c>
    </row>
    <row r="292">
      <c r="A292" s="336" t="s">
        <v>387</v>
      </c>
    </row>
    <row r="293">
      <c r="A293" s="337" t="s">
        <v>357</v>
      </c>
      <c r="B293" s="338">
        <v>7.9999997979030013</v>
      </c>
      <c r="C293" s="338">
        <v>3.0000000000000164</v>
      </c>
      <c r="D293" s="338">
        <v>3.0000000000000164</v>
      </c>
      <c r="E293" s="338">
        <v>3.0000000000000164</v>
      </c>
      <c r="F293" s="338">
        <v>3.0000000000000164</v>
      </c>
      <c r="G293" s="338">
        <v>3.0000000000000164</v>
      </c>
      <c r="H293" s="338">
        <v>3.0000000000000164</v>
      </c>
      <c r="I293" s="338">
        <v>3.0000000000000164</v>
      </c>
      <c r="J293" s="339">
        <v>3.0000000000000164</v>
      </c>
      <c r="K293" s="339">
        <v>3.0000000000000164</v>
      </c>
      <c r="L293" s="339">
        <v>3.0000000000000164</v>
      </c>
      <c r="M293" s="339">
        <v>3.0000000000000164</v>
      </c>
      <c r="N293" s="339">
        <v>3.0000000000000164</v>
      </c>
      <c r="O293" s="339">
        <v>3.0000000000000164</v>
      </c>
      <c r="P293" s="339">
        <v>3.0000000000000164</v>
      </c>
      <c r="Q293" s="339">
        <v>3.0000000000000164</v>
      </c>
      <c r="R293" s="339">
        <v>3.0000000000000164</v>
      </c>
      <c r="S293" s="339">
        <v>3.0000000000000164</v>
      </c>
      <c r="T293" s="339">
        <v>3.0000000000000164</v>
      </c>
      <c r="U293" s="339">
        <v>3.0000000000000164</v>
      </c>
      <c r="V293" s="339">
        <v>3.0000000000000164</v>
      </c>
      <c r="W293" s="339">
        <v>3.0000000000000164</v>
      </c>
      <c r="X293" s="339">
        <v>3.0000000000000164</v>
      </c>
      <c r="Y293" s="339">
        <v>3.0000000000000164</v>
      </c>
      <c r="Z293" s="339">
        <v>3.0000000000000164</v>
      </c>
    </row>
    <row r="294">
      <c r="A294" s="337" t="s">
        <v>358</v>
      </c>
      <c r="B294" s="338">
        <v>7.9999997979030013</v>
      </c>
      <c r="C294" s="338">
        <v>3.0000000000000164</v>
      </c>
      <c r="D294" s="338">
        <v>3.0000000000000164</v>
      </c>
      <c r="E294" s="338">
        <v>3.0000000000000164</v>
      </c>
      <c r="F294" s="338">
        <v>3.0000000000000164</v>
      </c>
      <c r="G294" s="338">
        <v>3.0000000000000164</v>
      </c>
      <c r="H294" s="338">
        <v>3.0000000000000164</v>
      </c>
      <c r="I294" s="338">
        <v>3.0000000000000164</v>
      </c>
      <c r="J294" s="339">
        <v>3.0000000000000164</v>
      </c>
      <c r="K294" s="339">
        <v>3.0000000000000164</v>
      </c>
      <c r="L294" s="339">
        <v>3.0000000000000164</v>
      </c>
      <c r="M294" s="339">
        <v>3.0000000000000164</v>
      </c>
      <c r="N294" s="339">
        <v>3.0000000000000164</v>
      </c>
      <c r="O294" s="339">
        <v>3.0000000000000164</v>
      </c>
      <c r="P294" s="339">
        <v>3.0000000000000164</v>
      </c>
      <c r="Q294" s="339">
        <v>3.0000000000000164</v>
      </c>
      <c r="R294" s="339">
        <v>3.0000000000000164</v>
      </c>
      <c r="S294" s="339">
        <v>3.0000000000000164</v>
      </c>
      <c r="T294" s="339">
        <v>3.0000000000000164</v>
      </c>
      <c r="U294" s="339">
        <v>3.0000000000000164</v>
      </c>
      <c r="V294" s="339">
        <v>3.0000000000000164</v>
      </c>
      <c r="W294" s="339">
        <v>3.0000000000000164</v>
      </c>
      <c r="X294" s="339">
        <v>3.0000000000000164</v>
      </c>
      <c r="Y294" s="339">
        <v>3.0000000000000164</v>
      </c>
      <c r="Z294" s="339">
        <v>3.0000000000000164</v>
      </c>
    </row>
    <row r="295">
      <c r="A295" s="337" t="s">
        <v>359</v>
      </c>
      <c r="B295" s="338">
        <v>7.9999997979030013</v>
      </c>
      <c r="C295" s="338">
        <v>7.8763817473851558</v>
      </c>
      <c r="D295" s="338">
        <v>8.1423023057051314</v>
      </c>
      <c r="E295" s="338">
        <v>9.5015107285315725</v>
      </c>
      <c r="F295" s="338">
        <v>10.055168220437851</v>
      </c>
      <c r="G295" s="338">
        <v>10.489156293862836</v>
      </c>
      <c r="H295" s="338">
        <v>9.4952356876180222</v>
      </c>
      <c r="I295" s="338">
        <v>8.1194178961378061</v>
      </c>
      <c r="J295" s="339">
        <v>7.9727057154935919</v>
      </c>
      <c r="K295" s="339">
        <v>9.0236560533155785</v>
      </c>
      <c r="L295" s="339">
        <v>11.254780982257531</v>
      </c>
      <c r="M295" s="339">
        <v>20.277068768466481</v>
      </c>
      <c r="N295" s="339">
        <v>34.5101974540344</v>
      </c>
      <c r="O295" s="339">
        <v>35.104483526014263</v>
      </c>
      <c r="P295" s="339">
        <v>36.17093405957651</v>
      </c>
      <c r="Q295" s="339">
        <v>37.652558231833567</v>
      </c>
      <c r="R295" s="339">
        <v>39.648148572355851</v>
      </c>
      <c r="S295" s="339">
        <v>42.028979257969084</v>
      </c>
      <c r="T295" s="339">
        <v>44.953800592349225</v>
      </c>
      <c r="U295" s="339">
        <v>48.350902621841286</v>
      </c>
      <c r="V295" s="339">
        <v>51.825221410053757</v>
      </c>
      <c r="W295" s="339">
        <v>56.121295646194696</v>
      </c>
      <c r="X295" s="339">
        <v>60.728585896947934</v>
      </c>
      <c r="Y295" s="339">
        <v>65.954162644102013</v>
      </c>
      <c r="Z295" s="339">
        <v>70.6417952052065</v>
      </c>
    </row>
    <row r="296">
      <c r="A296" s="337" t="s">
        <v>360</v>
      </c>
      <c r="B296" s="338">
        <v>7.9999997979030013</v>
      </c>
      <c r="C296" s="338">
        <v>107.64845962587789</v>
      </c>
      <c r="D296" s="338">
        <v>107.91327750878023</v>
      </c>
      <c r="E296" s="338">
        <v>109.26684982517178</v>
      </c>
      <c r="F296" s="338">
        <v>109.81821164025608</v>
      </c>
      <c r="G296" s="338">
        <v>110.25040028131788</v>
      </c>
      <c r="H296" s="338">
        <v>109.2606009872446</v>
      </c>
      <c r="I296" s="338">
        <v>107.89048789591665</v>
      </c>
      <c r="J296" s="339">
        <v>107.74438406480319</v>
      </c>
      <c r="K296" s="339">
        <v>108.79097671737253</v>
      </c>
      <c r="L296" s="339">
        <v>111.01285035181068</v>
      </c>
      <c r="M296" s="339">
        <v>119.9977269791555</v>
      </c>
      <c r="N296" s="339">
        <v>134.17183867012565</v>
      </c>
      <c r="O296" s="339">
        <v>134.76367059665864</v>
      </c>
      <c r="P296" s="339">
        <v>135.82570798237373</v>
      </c>
      <c r="Q296" s="339">
        <v>137.30119698796275</v>
      </c>
      <c r="R296" s="339">
        <v>139.28852175671128</v>
      </c>
      <c r="S296" s="339">
        <v>141.65949017801265</v>
      </c>
      <c r="T296" s="339">
        <v>144.5721954473083</v>
      </c>
      <c r="U296" s="339">
        <v>147.95522512223872</v>
      </c>
      <c r="V296" s="339">
        <v>151.41515217648663</v>
      </c>
      <c r="W296" s="339">
        <v>155.69343162708907</v>
      </c>
      <c r="X296" s="339">
        <v>160.2816392911848</v>
      </c>
      <c r="Y296" s="339">
        <v>165.48557434781904</v>
      </c>
      <c r="Z296" s="339">
        <v>170.15379710920936</v>
      </c>
    </row>
    <row r="297">
      <c r="A297" s="337" t="s">
        <v>361</v>
      </c>
      <c r="B297" s="338">
        <v>7.9999997979030013</v>
      </c>
      <c r="C297" s="338">
        <v>207.00784257270212</v>
      </c>
      <c r="D297" s="338">
        <v>207.27156778964675</v>
      </c>
      <c r="E297" s="338">
        <v>208.61955516070549</v>
      </c>
      <c r="F297" s="338">
        <v>209.16864213653949</v>
      </c>
      <c r="G297" s="338">
        <v>209.59904767798653</v>
      </c>
      <c r="H297" s="338">
        <v>208.61333228619625</v>
      </c>
      <c r="I297" s="338">
        <v>207.24887211388119</v>
      </c>
      <c r="J297" s="339">
        <v>207.10337111010244</v>
      </c>
      <c r="K297" s="339">
        <v>208.14564563204539</v>
      </c>
      <c r="L297" s="339">
        <v>210.35835194675354</v>
      </c>
      <c r="M297" s="339">
        <v>219.30615700364496</v>
      </c>
      <c r="N297" s="339">
        <v>233.42178739915565</v>
      </c>
      <c r="O297" s="339">
        <v>234.01118736593506</v>
      </c>
      <c r="P297" s="339">
        <v>235.06885158249003</v>
      </c>
      <c r="Q297" s="339">
        <v>236.53826103516462</v>
      </c>
      <c r="R297" s="339">
        <v>238.51739517744275</v>
      </c>
      <c r="S297" s="339">
        <v>240.8785907666805</v>
      </c>
      <c r="T297" s="339">
        <v>243.77928984457509</v>
      </c>
      <c r="U297" s="339">
        <v>247.14837477766426</v>
      </c>
      <c r="V297" s="339">
        <v>250.59404060243483</v>
      </c>
      <c r="W297" s="339">
        <v>254.85468662272137</v>
      </c>
      <c r="X297" s="339">
        <v>259.4239847212238</v>
      </c>
      <c r="Y297" s="339">
        <v>264.60647429548106</v>
      </c>
      <c r="Z297" s="339">
        <v>269.25546319511483</v>
      </c>
    </row>
    <row r="298">
      <c r="A298" s="337" t="s">
        <v>362</v>
      </c>
      <c r="B298" s="338">
        <v>7.9999997979030013</v>
      </c>
      <c r="C298" s="338">
        <v>305.9582675836906</v>
      </c>
      <c r="D298" s="338">
        <v>306.22091000440929</v>
      </c>
      <c r="E298" s="338">
        <v>307.56336287698178</v>
      </c>
      <c r="F298" s="338">
        <v>308.11019556027645</v>
      </c>
      <c r="G298" s="338">
        <v>308.538834107013</v>
      </c>
      <c r="H298" s="338">
        <v>307.55716572978616</v>
      </c>
      <c r="I298" s="338">
        <v>306.19830741804651</v>
      </c>
      <c r="J298" s="339">
        <v>306.05340379659805</v>
      </c>
      <c r="K298" s="339">
        <v>307.09139919034254</v>
      </c>
      <c r="L298" s="339">
        <v>309.295020987699</v>
      </c>
      <c r="M298" s="339">
        <v>318.20608932209967</v>
      </c>
      <c r="N298" s="339">
        <v>332.26376664375061</v>
      </c>
      <c r="O298" s="339">
        <v>332.85075652812975</v>
      </c>
      <c r="P298" s="339">
        <v>333.90408699681745</v>
      </c>
      <c r="Q298" s="339">
        <v>335.36747173561758</v>
      </c>
      <c r="R298" s="339">
        <v>337.33848915140481</v>
      </c>
      <c r="S298" s="339">
        <v>339.69000009369148</v>
      </c>
      <c r="T298" s="339">
        <v>342.57880132114786</v>
      </c>
      <c r="U298" s="339">
        <v>345.93406734565963</v>
      </c>
      <c r="V298" s="339">
        <v>349.36560062572238</v>
      </c>
      <c r="W298" s="339">
        <v>353.60877232095527</v>
      </c>
      <c r="X298" s="339">
        <v>358.15933146200524</v>
      </c>
      <c r="Y298" s="339">
        <v>363.32056902707</v>
      </c>
      <c r="Z298" s="339">
        <v>367.95049754966703</v>
      </c>
    </row>
    <row r="299">
      <c r="A299" s="337" t="s">
        <v>363</v>
      </c>
      <c r="B299" s="338">
        <v>7.9999997979030013</v>
      </c>
      <c r="C299" s="338">
        <v>404.50341961505023</v>
      </c>
      <c r="D299" s="338">
        <v>404.76498897215754</v>
      </c>
      <c r="E299" s="338">
        <v>406.10195709237109</v>
      </c>
      <c r="F299" s="338">
        <v>406.64655574451905</v>
      </c>
      <c r="G299" s="338">
        <v>407.07344317754809</v>
      </c>
      <c r="H299" s="338">
        <v>406.09578543968854</v>
      </c>
      <c r="I299" s="338">
        <v>404.74247863938615</v>
      </c>
      <c r="J299" s="339">
        <v>404.59816703080304</v>
      </c>
      <c r="K299" s="339">
        <v>405.63192175702375</v>
      </c>
      <c r="L299" s="339">
        <v>407.82654068941997</v>
      </c>
      <c r="M299" s="339">
        <v>416.70120249805325</v>
      </c>
      <c r="N299" s="339">
        <v>430.70144762974058</v>
      </c>
      <c r="O299" s="339">
        <v>431.28604900635474</v>
      </c>
      <c r="P299" s="339">
        <v>432.33508460242496</v>
      </c>
      <c r="Q299" s="339">
        <v>433.79249870505294</v>
      </c>
      <c r="R299" s="339">
        <v>435.75547226928211</v>
      </c>
      <c r="S299" s="339">
        <v>438.09738552574936</v>
      </c>
      <c r="T299" s="339">
        <v>440.97439574079931</v>
      </c>
      <c r="U299" s="339">
        <v>444.31596694344785</v>
      </c>
      <c r="V299" s="339">
        <v>447.73349457774748</v>
      </c>
      <c r="W299" s="339">
        <v>451.95934884538178</v>
      </c>
      <c r="X299" s="339">
        <v>456.49133727024025</v>
      </c>
      <c r="Y299" s="339">
        <v>461.63151361437735</v>
      </c>
      <c r="Z299" s="339">
        <v>466.24255283887533</v>
      </c>
    </row>
    <row r="300">
      <c r="A300" s="337" t="s">
        <v>364</v>
      </c>
      <c r="B300" s="338">
        <v>7.9999997979030013</v>
      </c>
      <c r="C300" s="338">
        <v>3.0000000000000164</v>
      </c>
      <c r="D300" s="338">
        <v>3.0000000000000164</v>
      </c>
      <c r="E300" s="338">
        <v>3.0000000000000164</v>
      </c>
      <c r="F300" s="338">
        <v>3.0000000000000164</v>
      </c>
      <c r="G300" s="338">
        <v>3.0000000000000164</v>
      </c>
      <c r="H300" s="338">
        <v>3.0000000000000164</v>
      </c>
      <c r="I300" s="338">
        <v>3.0000000000000164</v>
      </c>
      <c r="J300" s="339">
        <v>3.0000000000000164</v>
      </c>
      <c r="K300" s="339">
        <v>3.0000000000000164</v>
      </c>
      <c r="L300" s="339">
        <v>3.0000000000000164</v>
      </c>
      <c r="M300" s="339">
        <v>3.0000000000000164</v>
      </c>
      <c r="N300" s="339">
        <v>3.0000000000000164</v>
      </c>
      <c r="O300" s="339">
        <v>3.0000000000000164</v>
      </c>
      <c r="P300" s="339">
        <v>3.0000000000000164</v>
      </c>
      <c r="Q300" s="339">
        <v>3.0000000000000164</v>
      </c>
      <c r="R300" s="339">
        <v>3.0000000000000164</v>
      </c>
      <c r="S300" s="339">
        <v>3.0000000000000164</v>
      </c>
      <c r="T300" s="339">
        <v>3.0000000000000164</v>
      </c>
      <c r="U300" s="339">
        <v>3.0000000000000164</v>
      </c>
      <c r="V300" s="339">
        <v>3.0000000000000164</v>
      </c>
      <c r="W300" s="339">
        <v>3.0000000000000164</v>
      </c>
      <c r="X300" s="339">
        <v>3.0000000000000164</v>
      </c>
      <c r="Y300" s="339">
        <v>3.0000000000000164</v>
      </c>
      <c r="Z300" s="339">
        <v>3.0000000000000164</v>
      </c>
    </row>
    <row r="301">
      <c r="A301" s="337" t="s">
        <v>365</v>
      </c>
      <c r="B301" s="338">
        <v>7.9999997979030013</v>
      </c>
      <c r="C301" s="338">
        <v>83.731824567683589</v>
      </c>
      <c r="D301" s="338">
        <v>134.79531717351091</v>
      </c>
      <c r="E301" s="338">
        <v>185.23724717962855</v>
      </c>
      <c r="F301" s="338">
        <v>236.43563237250297</v>
      </c>
      <c r="G301" s="338">
        <v>285.80846067937114</v>
      </c>
      <c r="H301" s="338">
        <v>335.31876643664992</v>
      </c>
      <c r="I301" s="338">
        <v>384.37841596751252</v>
      </c>
      <c r="J301" s="339">
        <v>429.71773100270343</v>
      </c>
      <c r="K301" s="339">
        <v>481.04804505554773</v>
      </c>
      <c r="L301" s="339">
        <v>531.85224467645185</v>
      </c>
      <c r="M301" s="339">
        <v>586.84807587644059</v>
      </c>
      <c r="N301" s="339">
        <v>332.26376664375061</v>
      </c>
      <c r="O301" s="339">
        <v>332.85075652812975</v>
      </c>
      <c r="P301" s="339">
        <v>333.90408699681745</v>
      </c>
      <c r="Q301" s="339">
        <v>335.36747173561758</v>
      </c>
      <c r="R301" s="339">
        <v>337.33848915140481</v>
      </c>
      <c r="S301" s="339">
        <v>339.69000009369148</v>
      </c>
      <c r="T301" s="339">
        <v>342.57880132114786</v>
      </c>
      <c r="U301" s="339">
        <v>345.93406734565963</v>
      </c>
      <c r="V301" s="339">
        <v>349.36560062572238</v>
      </c>
      <c r="W301" s="339">
        <v>353.60877232095527</v>
      </c>
      <c r="X301" s="339">
        <v>358.15933146200524</v>
      </c>
      <c r="Y301" s="339">
        <v>363.32056902696343</v>
      </c>
      <c r="Z301" s="339">
        <v>367.95049754966703</v>
      </c>
    </row>
    <row r="302">
      <c r="A302" s="337" t="s">
        <v>366</v>
      </c>
      <c r="B302" s="338">
        <v>7.9999997979030013</v>
      </c>
      <c r="C302" s="338">
        <v>300.95741213746396</v>
      </c>
      <c r="D302" s="338">
        <v>297.8647512574355</v>
      </c>
      <c r="E302" s="338">
        <v>295.96012718761597</v>
      </c>
      <c r="F302" s="338">
        <v>293.15134753230154</v>
      </c>
      <c r="G302" s="338">
        <v>290.33237448056656</v>
      </c>
      <c r="H302" s="338">
        <v>285.99403412765923</v>
      </c>
      <c r="I302" s="338">
        <v>281.27781096384274</v>
      </c>
      <c r="J302" s="339">
        <v>278.10048423071242</v>
      </c>
      <c r="K302" s="339">
        <v>275.78148457760653</v>
      </c>
      <c r="L302" s="339">
        <v>274.73702053715044</v>
      </c>
      <c r="M302" s="339">
        <v>280.29630428305882</v>
      </c>
      <c r="N302" s="339">
        <v>291.11560205142</v>
      </c>
      <c r="O302" s="339">
        <v>288.34783994884657</v>
      </c>
      <c r="P302" s="339">
        <v>286.04659644375926</v>
      </c>
      <c r="Q302" s="339">
        <v>284.2638990532526</v>
      </c>
      <c r="R302" s="339">
        <v>282.88103471165567</v>
      </c>
      <c r="S302" s="339">
        <v>281.98735289481311</v>
      </c>
      <c r="T302" s="339">
        <v>281.52341824406352</v>
      </c>
      <c r="U302" s="339">
        <v>281.52670465448733</v>
      </c>
      <c r="V302" s="339">
        <v>281.93139099609806</v>
      </c>
      <c r="W302" s="339">
        <v>282.82434636422613</v>
      </c>
      <c r="X302" s="339">
        <v>284.13380369242185</v>
      </c>
      <c r="Y302" s="339">
        <v>285.94709448998867</v>
      </c>
      <c r="Z302" s="339">
        <v>287.33721823610318</v>
      </c>
    </row>
    <row r="303">
      <c r="A303" s="337" t="s">
        <v>367</v>
      </c>
      <c r="B303" s="338">
        <v>7.9999997979030013</v>
      </c>
      <c r="C303" s="338">
        <v>15.469833327815055</v>
      </c>
      <c r="D303" s="338">
        <v>20.829029678724257</v>
      </c>
      <c r="E303" s="338">
        <v>27.116028159904008</v>
      </c>
      <c r="F303" s="338">
        <v>32.760956384867768</v>
      </c>
      <c r="G303" s="338">
        <v>38.1211575866195</v>
      </c>
      <c r="H303" s="338">
        <v>42.21765945335666</v>
      </c>
      <c r="I303" s="338">
        <v>45.932070442702766</v>
      </c>
      <c r="J303" s="339">
        <v>50.38184619204057</v>
      </c>
      <c r="K303" s="339">
        <v>56.520057503781985</v>
      </c>
      <c r="L303" s="339">
        <v>63.67218658041719</v>
      </c>
      <c r="M303" s="339">
        <v>77.771241153293047</v>
      </c>
      <c r="N303" s="339">
        <v>96.908048802253759</v>
      </c>
      <c r="O303" s="339">
        <v>102.58120350397346</v>
      </c>
      <c r="P303" s="339">
        <v>108.72499334037042</v>
      </c>
      <c r="Q303" s="339">
        <v>115.11854661059577</v>
      </c>
      <c r="R303" s="339">
        <v>122.18794330228815</v>
      </c>
      <c r="S303" s="339">
        <v>129.47694832264926</v>
      </c>
      <c r="T303" s="339">
        <v>137.47134931674947</v>
      </c>
      <c r="U303" s="339">
        <v>145.93561741945752</v>
      </c>
      <c r="V303" s="339">
        <v>153.98450808683788</v>
      </c>
      <c r="W303" s="339">
        <v>163.34266083014629</v>
      </c>
      <c r="X303" s="339">
        <v>172.84594649779987</v>
      </c>
      <c r="Y303" s="339">
        <v>183.12766185176307</v>
      </c>
      <c r="Z303" s="339">
        <v>192.70692592301185</v>
      </c>
    </row>
    <row r="304">
      <c r="A304" s="336" t="s">
        <v>388</v>
      </c>
    </row>
    <row r="305">
      <c r="A305" s="337" t="s">
        <v>357</v>
      </c>
      <c r="B305" s="338">
        <v>311.99999153614044</v>
      </c>
      <c r="C305" s="338">
        <v>247.00000000000003</v>
      </c>
      <c r="D305" s="338">
        <v>247.00000000000003</v>
      </c>
      <c r="E305" s="338">
        <v>247.00000000000003</v>
      </c>
      <c r="F305" s="338">
        <v>247.00000000000003</v>
      </c>
      <c r="G305" s="338">
        <v>247.00000000000003</v>
      </c>
      <c r="H305" s="338">
        <v>247.00000000000003</v>
      </c>
      <c r="I305" s="338">
        <v>247.00000000000003</v>
      </c>
      <c r="J305" s="339">
        <v>247.00000000000003</v>
      </c>
      <c r="K305" s="339">
        <v>247.00000000000003</v>
      </c>
      <c r="L305" s="339">
        <v>247.00000000000003</v>
      </c>
      <c r="M305" s="339">
        <v>247.00000000000003</v>
      </c>
      <c r="N305" s="339">
        <v>247.00000000000003</v>
      </c>
      <c r="O305" s="339">
        <v>247.00000000000003</v>
      </c>
      <c r="P305" s="339">
        <v>247.00000000000003</v>
      </c>
      <c r="Q305" s="339">
        <v>247.00000000000003</v>
      </c>
      <c r="R305" s="339">
        <v>247.00000000000003</v>
      </c>
      <c r="S305" s="339">
        <v>247.00000000000003</v>
      </c>
      <c r="T305" s="339">
        <v>247.00000000000003</v>
      </c>
      <c r="U305" s="339">
        <v>247.00000000000003</v>
      </c>
      <c r="V305" s="339">
        <v>247.00000000000003</v>
      </c>
      <c r="W305" s="339">
        <v>247.00000000000003</v>
      </c>
      <c r="X305" s="339">
        <v>247.00000000000003</v>
      </c>
      <c r="Y305" s="339">
        <v>247.00000000000003</v>
      </c>
      <c r="Z305" s="339">
        <v>247.00000000000003</v>
      </c>
    </row>
    <row r="306">
      <c r="A306" s="337" t="s">
        <v>358</v>
      </c>
      <c r="B306" s="338">
        <v>311.99999153614044</v>
      </c>
      <c r="C306" s="338">
        <v>277.28072355431317</v>
      </c>
      <c r="D306" s="338">
        <v>277.9271499107445</v>
      </c>
      <c r="E306" s="338">
        <v>278.57313386043512</v>
      </c>
      <c r="F306" s="338">
        <v>279.21873436284443</v>
      </c>
      <c r="G306" s="338">
        <v>279.86401038965118</v>
      </c>
      <c r="H306" s="338">
        <v>280.50902092472921</v>
      </c>
      <c r="I306" s="338">
        <v>281.1538249641381</v>
      </c>
      <c r="J306" s="339">
        <v>281.79848151612413</v>
      </c>
      <c r="K306" s="339">
        <v>282.44304960110276</v>
      </c>
      <c r="L306" s="339">
        <v>283.08758825166649</v>
      </c>
      <c r="M306" s="339">
        <v>283.73215651257857</v>
      </c>
      <c r="N306" s="339">
        <v>284.37681344077367</v>
      </c>
      <c r="O306" s="339">
        <v>285.02161810537638</v>
      </c>
      <c r="P306" s="339">
        <v>285.66662958769274</v>
      </c>
      <c r="Q306" s="339">
        <v>286.31190698122629</v>
      </c>
      <c r="R306" s="339">
        <v>286.95752669361445</v>
      </c>
      <c r="S306" s="339">
        <v>287.60367135179689</v>
      </c>
      <c r="T306" s="339">
        <v>288.25056389364062</v>
      </c>
      <c r="U306" s="339">
        <v>288.89842738009338</v>
      </c>
      <c r="V306" s="339">
        <v>289.54748491860965</v>
      </c>
      <c r="W306" s="339">
        <v>290.19795966334556</v>
      </c>
      <c r="X306" s="339">
        <v>290.85007481540651</v>
      </c>
      <c r="Y306" s="339">
        <v>291.50405362310289</v>
      </c>
      <c r="Z306" s="339">
        <v>292.16011938230758</v>
      </c>
    </row>
    <row r="307">
      <c r="A307" s="337" t="s">
        <v>359</v>
      </c>
      <c r="B307" s="338">
        <v>311.99999153614044</v>
      </c>
      <c r="C307" s="338">
        <v>339.77392168219751</v>
      </c>
      <c r="D307" s="338">
        <v>340.91424673295063</v>
      </c>
      <c r="E307" s="338">
        <v>342.05308535559027</v>
      </c>
      <c r="F307" s="338">
        <v>343.18436303001147</v>
      </c>
      <c r="G307" s="338">
        <v>344.31252905595517</v>
      </c>
      <c r="H307" s="338">
        <v>345.43818537157404</v>
      </c>
      <c r="I307" s="338">
        <v>346.56830630742672</v>
      </c>
      <c r="J307" s="339">
        <v>347.7057539435454</v>
      </c>
      <c r="K307" s="339">
        <v>348.84419731065668</v>
      </c>
      <c r="L307" s="339">
        <v>349.97730104213423</v>
      </c>
      <c r="M307" s="339">
        <v>351.09872747928489</v>
      </c>
      <c r="N307" s="339">
        <v>352.17492331534061</v>
      </c>
      <c r="O307" s="339">
        <v>353.17563627987562</v>
      </c>
      <c r="P307" s="339">
        <v>354.17358762466773</v>
      </c>
      <c r="Q307" s="339">
        <v>355.16646737928323</v>
      </c>
      <c r="R307" s="339">
        <v>356.15198215662656</v>
      </c>
      <c r="S307" s="339">
        <v>357.12794412518144</v>
      </c>
      <c r="T307" s="339">
        <v>358.09220508841111</v>
      </c>
      <c r="U307" s="339">
        <v>359.04261629418903</v>
      </c>
      <c r="V307" s="339">
        <v>359.97702837995053</v>
      </c>
      <c r="W307" s="339">
        <v>360.89329139830943</v>
      </c>
      <c r="X307" s="339">
        <v>361.78925484638057</v>
      </c>
      <c r="Y307" s="339">
        <v>362.66276769876544</v>
      </c>
      <c r="Z307" s="339">
        <v>363.51167844427948</v>
      </c>
    </row>
    <row r="308">
      <c r="A308" s="337" t="s">
        <v>360</v>
      </c>
      <c r="B308" s="338">
        <v>311.99999153614044</v>
      </c>
      <c r="C308" s="338">
        <v>401.77390842027523</v>
      </c>
      <c r="D308" s="338">
        <v>402.91421973190904</v>
      </c>
      <c r="E308" s="338">
        <v>404.0530442000931</v>
      </c>
      <c r="F308" s="338">
        <v>405.18430753199465</v>
      </c>
      <c r="G308" s="338">
        <v>406.31245887072</v>
      </c>
      <c r="H308" s="338">
        <v>407.43810013629178</v>
      </c>
      <c r="I308" s="338">
        <v>408.56820539747491</v>
      </c>
      <c r="J308" s="339">
        <v>409.70563661903805</v>
      </c>
      <c r="K308" s="339">
        <v>410.84406306974734</v>
      </c>
      <c r="L308" s="339">
        <v>411.97714963309852</v>
      </c>
      <c r="M308" s="339">
        <v>413.09855891166978</v>
      </c>
      <c r="N308" s="339">
        <v>414.17473896222094</v>
      </c>
      <c r="O308" s="339">
        <v>415.17543875973712</v>
      </c>
      <c r="P308" s="339">
        <v>416.17337665483217</v>
      </c>
      <c r="Q308" s="339">
        <v>417.16624278107093</v>
      </c>
      <c r="R308" s="339">
        <v>418.15174385390651</v>
      </c>
      <c r="S308" s="339">
        <v>419.1276921434449</v>
      </c>
      <c r="T308" s="339">
        <v>420.0919395545273</v>
      </c>
      <c r="U308" s="339">
        <v>421.04233743645671</v>
      </c>
      <c r="V308" s="339">
        <v>421.97673652810295</v>
      </c>
      <c r="W308" s="339">
        <v>422.89298698323381</v>
      </c>
      <c r="X308" s="339">
        <v>423.78893839953713</v>
      </c>
      <c r="Y308" s="339">
        <v>424.66243985114227</v>
      </c>
      <c r="Z308" s="339">
        <v>425.51133992486973</v>
      </c>
    </row>
    <row r="309">
      <c r="A309" s="337" t="s">
        <v>361</v>
      </c>
      <c r="B309" s="338">
        <v>311.99999153614044</v>
      </c>
      <c r="C309" s="338">
        <v>463.77389528932315</v>
      </c>
      <c r="D309" s="338">
        <v>464.91419299751522</v>
      </c>
      <c r="E309" s="338">
        <v>466.05300345103581</v>
      </c>
      <c r="F309" s="338">
        <v>467.18425258205804</v>
      </c>
      <c r="G309" s="338">
        <v>468.31238937860945</v>
      </c>
      <c r="H309" s="338">
        <v>469.43801574276375</v>
      </c>
      <c r="I309" s="338">
        <v>470.56810548407691</v>
      </c>
      <c r="J309" s="339">
        <v>471.705520453213</v>
      </c>
      <c r="K309" s="339">
        <v>472.84393015460472</v>
      </c>
      <c r="L309" s="339">
        <v>473.97699971939915</v>
      </c>
      <c r="M309" s="339">
        <v>475.09839200885904</v>
      </c>
      <c r="N309" s="339">
        <v>476.17455642977103</v>
      </c>
      <c r="O309" s="339">
        <v>477.17524319020197</v>
      </c>
      <c r="P309" s="339">
        <v>478.17316776832666</v>
      </c>
      <c r="Q309" s="339">
        <v>479.16602040068034</v>
      </c>
      <c r="R309" s="339">
        <v>480.15150790424775</v>
      </c>
      <c r="S309" s="339">
        <v>481.12744264975049</v>
      </c>
      <c r="T309" s="339">
        <v>482.09167664240027</v>
      </c>
      <c r="U309" s="339">
        <v>483.04206133194452</v>
      </c>
      <c r="V309" s="339">
        <v>483.97644755765708</v>
      </c>
      <c r="W309" s="339">
        <v>484.89268557348407</v>
      </c>
      <c r="X309" s="339">
        <v>485.78862507667441</v>
      </c>
      <c r="Y309" s="339">
        <v>486.6621152399083</v>
      </c>
      <c r="Z309" s="339">
        <v>487.51100474703941</v>
      </c>
    </row>
    <row r="310">
      <c r="A310" s="337" t="s">
        <v>362</v>
      </c>
      <c r="B310" s="338">
        <v>311.99999153614044</v>
      </c>
      <c r="C310" s="338">
        <v>525.77388228740506</v>
      </c>
      <c r="D310" s="338">
        <v>526.91416652584132</v>
      </c>
      <c r="E310" s="338">
        <v>528.05296310242147</v>
      </c>
      <c r="F310" s="338">
        <v>529.18419817211691</v>
      </c>
      <c r="G310" s="338">
        <v>530.31232056940155</v>
      </c>
      <c r="H310" s="338">
        <v>531.43793217857626</v>
      </c>
      <c r="I310" s="338">
        <v>532.56800655254517</v>
      </c>
      <c r="J310" s="339">
        <v>533.705405428984</v>
      </c>
      <c r="K310" s="339">
        <v>534.843798545679</v>
      </c>
      <c r="L310" s="339">
        <v>535.97685127898615</v>
      </c>
      <c r="M310" s="339">
        <v>537.09822674630436</v>
      </c>
      <c r="N310" s="339">
        <v>538.17437569114588</v>
      </c>
      <c r="O310" s="339">
        <v>539.175049542511</v>
      </c>
      <c r="P310" s="339">
        <v>540.17296093443792</v>
      </c>
      <c r="Q310" s="339">
        <v>541.165800205416</v>
      </c>
      <c r="R310" s="339">
        <v>542.15127427296261</v>
      </c>
      <c r="S310" s="339">
        <v>543.12719560742391</v>
      </c>
      <c r="T310" s="339">
        <v>544.09141631339583</v>
      </c>
      <c r="U310" s="339">
        <v>545.04178794007089</v>
      </c>
      <c r="V310" s="339">
        <v>545.976161426153</v>
      </c>
      <c r="W310" s="339">
        <v>546.89238712476811</v>
      </c>
      <c r="X310" s="339">
        <v>547.78831483175429</v>
      </c>
      <c r="Y310" s="339">
        <v>548.66179381736856</v>
      </c>
      <c r="Z310" s="339">
        <v>549.5106728615458</v>
      </c>
    </row>
    <row r="311">
      <c r="A311" s="337" t="s">
        <v>363</v>
      </c>
      <c r="B311" s="338">
        <v>311.99999153614044</v>
      </c>
      <c r="C311" s="338">
        <v>587.773869412634</v>
      </c>
      <c r="D311" s="338">
        <v>588.91414031303646</v>
      </c>
      <c r="E311" s="338">
        <v>590.05292314838186</v>
      </c>
      <c r="F311" s="338">
        <v>591.18414429425582</v>
      </c>
      <c r="G311" s="338">
        <v>592.31225243308415</v>
      </c>
      <c r="H311" s="338">
        <v>593.43784943156936</v>
      </c>
      <c r="I311" s="338">
        <v>594.56790858848035</v>
      </c>
      <c r="J311" s="339">
        <v>595.7052915296116</v>
      </c>
      <c r="K311" s="339">
        <v>596.84366822381583</v>
      </c>
      <c r="L311" s="339">
        <v>597.976704290254</v>
      </c>
      <c r="M311" s="339">
        <v>599.09806309995076</v>
      </c>
      <c r="N311" s="339">
        <v>600.17419672003723</v>
      </c>
      <c r="O311" s="339">
        <v>601.17485778848015</v>
      </c>
      <c r="P311" s="339">
        <v>602.17275612306423</v>
      </c>
      <c r="Q311" s="339">
        <v>603.165582163235</v>
      </c>
      <c r="R311" s="339">
        <v>604.15104292605463</v>
      </c>
      <c r="S311" s="339">
        <v>605.1269509805187</v>
      </c>
      <c r="T311" s="339">
        <v>606.09115852963271</v>
      </c>
      <c r="U311" s="339">
        <v>607.04151722106178</v>
      </c>
      <c r="V311" s="339">
        <v>607.9758780919633</v>
      </c>
      <c r="W311" s="339">
        <v>608.89209159367147</v>
      </c>
      <c r="X311" s="339">
        <v>609.78800761964931</v>
      </c>
      <c r="Y311" s="339">
        <v>610.66147553677558</v>
      </c>
      <c r="Z311" s="339">
        <v>611.51034422012435</v>
      </c>
    </row>
    <row r="312">
      <c r="A312" s="337" t="s">
        <v>364</v>
      </c>
      <c r="B312" s="338">
        <v>311.99999153614044</v>
      </c>
      <c r="C312" s="338">
        <v>247.00000000000003</v>
      </c>
      <c r="D312" s="338">
        <v>247.00000000000003</v>
      </c>
      <c r="E312" s="338">
        <v>247.00000000000003</v>
      </c>
      <c r="F312" s="338">
        <v>247.00000000000003</v>
      </c>
      <c r="G312" s="338">
        <v>247.00000000000003</v>
      </c>
      <c r="H312" s="338">
        <v>247.00000000000003</v>
      </c>
      <c r="I312" s="338">
        <v>247.00000000000003</v>
      </c>
      <c r="J312" s="339">
        <v>247.00000000000003</v>
      </c>
      <c r="K312" s="339">
        <v>247.00000000000003</v>
      </c>
      <c r="L312" s="339">
        <v>247.00000000000003</v>
      </c>
      <c r="M312" s="339">
        <v>247.00000000000003</v>
      </c>
      <c r="N312" s="339">
        <v>247.00000000000003</v>
      </c>
      <c r="O312" s="339">
        <v>247.00000000000003</v>
      </c>
      <c r="P312" s="339">
        <v>247.00000000000003</v>
      </c>
      <c r="Q312" s="339">
        <v>247.00000000000003</v>
      </c>
      <c r="R312" s="339">
        <v>247.00000000000003</v>
      </c>
      <c r="S312" s="339">
        <v>247.00000000000003</v>
      </c>
      <c r="T312" s="339">
        <v>247.00000000000003</v>
      </c>
      <c r="U312" s="339">
        <v>247.00000000000003</v>
      </c>
      <c r="V312" s="339">
        <v>247.00000000000003</v>
      </c>
      <c r="W312" s="339">
        <v>247.00000000000003</v>
      </c>
      <c r="X312" s="339">
        <v>247.00000000000003</v>
      </c>
      <c r="Y312" s="339">
        <v>247.00000000000003</v>
      </c>
      <c r="Z312" s="339">
        <v>247.00000000000003</v>
      </c>
    </row>
    <row r="313">
      <c r="A313" s="337" t="s">
        <v>365</v>
      </c>
      <c r="B313" s="338">
        <v>311.99999153614044</v>
      </c>
      <c r="C313" s="338">
        <v>527.21469666361918</v>
      </c>
      <c r="D313" s="338">
        <v>529.53256412557494</v>
      </c>
      <c r="E313" s="338">
        <v>531.58603868567525</v>
      </c>
      <c r="F313" s="338">
        <v>533.36935075882786</v>
      </c>
      <c r="G313" s="338">
        <v>534.88739390914907</v>
      </c>
      <c r="H313" s="338">
        <v>536.14117858237694</v>
      </c>
      <c r="I313" s="338">
        <v>537.1381410639367</v>
      </c>
      <c r="J313" s="339">
        <v>537.88156377819894</v>
      </c>
      <c r="K313" s="339">
        <v>538.36550015355942</v>
      </c>
      <c r="L313" s="339">
        <v>538.58404652175614</v>
      </c>
      <c r="M313" s="339">
        <v>538.53134526119459</v>
      </c>
      <c r="N313" s="339">
        <v>538.17437569114588</v>
      </c>
      <c r="O313" s="339">
        <v>539.175049542511</v>
      </c>
      <c r="P313" s="339">
        <v>540.17296093443792</v>
      </c>
      <c r="Q313" s="339">
        <v>541.165800205416</v>
      </c>
      <c r="R313" s="339">
        <v>542.15127427296261</v>
      </c>
      <c r="S313" s="339">
        <v>543.12719560742391</v>
      </c>
      <c r="T313" s="339">
        <v>544.09141631339583</v>
      </c>
      <c r="U313" s="339">
        <v>545.04178794007089</v>
      </c>
      <c r="V313" s="339">
        <v>545.976161426153</v>
      </c>
      <c r="W313" s="339">
        <v>546.89238712476811</v>
      </c>
      <c r="X313" s="339">
        <v>547.78831483175429</v>
      </c>
      <c r="Y313" s="339">
        <v>548.66179381736856</v>
      </c>
      <c r="Z313" s="339">
        <v>549.5106728615458</v>
      </c>
    </row>
    <row r="314">
      <c r="A314" s="337" t="s">
        <v>366</v>
      </c>
      <c r="B314" s="338">
        <v>311.99999153614044</v>
      </c>
      <c r="C314" s="338">
        <v>400.746913885583</v>
      </c>
      <c r="D314" s="338">
        <v>400.87729815797849</v>
      </c>
      <c r="E314" s="338">
        <v>401.02328301551347</v>
      </c>
      <c r="F314" s="338">
        <v>401.17885730824548</v>
      </c>
      <c r="G314" s="338">
        <v>401.348429725948</v>
      </c>
      <c r="H314" s="338">
        <v>401.53259966091565</v>
      </c>
      <c r="I314" s="338">
        <v>401.73827613441716</v>
      </c>
      <c r="J314" s="339">
        <v>401.96829670401888</v>
      </c>
      <c r="K314" s="339">
        <v>402.21639651386454</v>
      </c>
      <c r="L314" s="339">
        <v>402.47630616034149</v>
      </c>
      <c r="M314" s="339">
        <v>402.74175368774178</v>
      </c>
      <c r="N314" s="339">
        <v>402.97951770785693</v>
      </c>
      <c r="O314" s="339">
        <v>403.15964325063072</v>
      </c>
      <c r="P314" s="339">
        <v>403.35414130334624</v>
      </c>
      <c r="Q314" s="339">
        <v>403.56072763875954</v>
      </c>
      <c r="R314" s="339">
        <v>403.77713442641169</v>
      </c>
      <c r="S314" s="339">
        <v>404.00119906360817</v>
      </c>
      <c r="T314" s="339">
        <v>404.23079827731146</v>
      </c>
      <c r="U314" s="339">
        <v>404.463807945832</v>
      </c>
      <c r="V314" s="339">
        <v>404.6981030145526</v>
      </c>
      <c r="W314" s="339">
        <v>404.93155749150105</v>
      </c>
      <c r="X314" s="339">
        <v>405.16204444638936</v>
      </c>
      <c r="Y314" s="339">
        <v>405.38743601300138</v>
      </c>
      <c r="Z314" s="339">
        <v>405.605603395184</v>
      </c>
    </row>
    <row r="315">
      <c r="A315" s="337" t="s">
        <v>367</v>
      </c>
      <c r="B315" s="338">
        <v>311.99999153614044</v>
      </c>
      <c r="C315" s="338">
        <v>527.33346289943552</v>
      </c>
      <c r="D315" s="338">
        <v>530.00739802064675</v>
      </c>
      <c r="E315" s="338">
        <v>532.6538777882372</v>
      </c>
      <c r="F315" s="338">
        <v>535.26672492078308</v>
      </c>
      <c r="G315" s="338">
        <v>537.85044275404312</v>
      </c>
      <c r="H315" s="338">
        <v>540.40563021366142</v>
      </c>
      <c r="I315" s="338">
        <v>542.93935326482676</v>
      </c>
      <c r="J315" s="339">
        <v>545.4545044628353</v>
      </c>
      <c r="K315" s="339">
        <v>547.94464730511083</v>
      </c>
      <c r="L315" s="339">
        <v>550.40334148878355</v>
      </c>
      <c r="M315" s="339">
        <v>552.82414517998257</v>
      </c>
      <c r="N315" s="339">
        <v>555.17300143878822</v>
      </c>
      <c r="O315" s="339">
        <v>557.41920697657281</v>
      </c>
      <c r="P315" s="339">
        <v>559.63654531351619</v>
      </c>
      <c r="Q315" s="339">
        <v>561.82266344577829</v>
      </c>
      <c r="R315" s="339">
        <v>563.97522551728184</v>
      </c>
      <c r="S315" s="339">
        <v>566.09200200758175</v>
      </c>
      <c r="T315" s="339">
        <v>568.17080378135415</v>
      </c>
      <c r="U315" s="339">
        <v>570.20944188159353</v>
      </c>
      <c r="V315" s="339">
        <v>572.20572751947861</v>
      </c>
      <c r="W315" s="339">
        <v>574.15747214477324</v>
      </c>
      <c r="X315" s="339">
        <v>576.06248751987073</v>
      </c>
      <c r="Y315" s="339">
        <v>577.91858579743473</v>
      </c>
      <c r="Z315" s="339">
        <v>579.72357960170177</v>
      </c>
    </row>
    <row r="317">
      <c r="A317" s="267" t="s">
        <v>389</v>
      </c>
    </row>
    <row r="318">
      <c r="A318" s="340" t="s">
        <v>355</v>
      </c>
      <c r="B318" s="341">
        <v>44377</v>
      </c>
      <c r="C318" s="341">
        <v>44407</v>
      </c>
      <c r="D318" s="341">
        <v>44438</v>
      </c>
      <c r="E318" s="341">
        <v>44469</v>
      </c>
      <c r="F318" s="341">
        <v>44499</v>
      </c>
      <c r="G318" s="341">
        <v>44530</v>
      </c>
      <c r="H318" s="341">
        <v>44560</v>
      </c>
      <c r="I318" s="341">
        <v>44591</v>
      </c>
      <c r="J318" s="342">
        <v>44620</v>
      </c>
      <c r="K318" s="342">
        <v>44650</v>
      </c>
      <c r="L318" s="342">
        <v>44681</v>
      </c>
      <c r="M318" s="342">
        <v>44711</v>
      </c>
      <c r="N318" s="342">
        <v>44742</v>
      </c>
      <c r="O318" s="342">
        <v>44772</v>
      </c>
      <c r="P318" s="342">
        <v>44803</v>
      </c>
      <c r="Q318" s="342">
        <v>44834</v>
      </c>
      <c r="R318" s="342">
        <v>44864</v>
      </c>
      <c r="S318" s="342">
        <v>44895</v>
      </c>
      <c r="T318" s="342">
        <v>44925</v>
      </c>
      <c r="U318" s="342">
        <v>44956</v>
      </c>
      <c r="V318" s="342">
        <v>44985</v>
      </c>
      <c r="W318" s="342">
        <v>45015</v>
      </c>
      <c r="X318" s="342">
        <v>45046</v>
      </c>
      <c r="Y318" s="342">
        <v>45076</v>
      </c>
      <c r="Z318" s="342">
        <v>45107</v>
      </c>
    </row>
    <row r="319">
      <c r="A319" s="336" t="s">
        <v>356</v>
      </c>
    </row>
    <row r="320">
      <c r="A320" s="337" t="s">
        <v>357</v>
      </c>
      <c r="B320" s="338">
        <v>10.049999691545963</v>
      </c>
      <c r="C320" s="338">
        <v>5.0520221233306382</v>
      </c>
      <c r="D320" s="338">
        <v>6.46991330048112</v>
      </c>
      <c r="E320" s="338">
        <v>7.9342192719658406</v>
      </c>
      <c r="F320" s="338">
        <v>9.2590065639819041</v>
      </c>
      <c r="G320" s="338">
        <v>10.699984770253169</v>
      </c>
      <c r="H320" s="338">
        <v>12.210577770409739</v>
      </c>
      <c r="I320" s="338">
        <v>13.488657501615146</v>
      </c>
      <c r="J320" s="339">
        <v>14.90632780924137</v>
      </c>
      <c r="K320" s="339">
        <v>16.370177830906425</v>
      </c>
      <c r="L320" s="339">
        <v>17.741156901618549</v>
      </c>
      <c r="M320" s="339">
        <v>17.341385146868017</v>
      </c>
      <c r="N320" s="339">
        <v>7.3405885505253377</v>
      </c>
      <c r="O320" s="339">
        <v>6.8035141623469118</v>
      </c>
      <c r="P320" s="339">
        <v>6.2088861957252428</v>
      </c>
      <c r="Q320" s="339">
        <v>5.5950657759368134</v>
      </c>
      <c r="R320" s="339">
        <v>5.0483691323285926</v>
      </c>
      <c r="S320" s="339">
        <v>4.4537166979389209</v>
      </c>
      <c r="T320" s="339">
        <v>3.8110912493789861</v>
      </c>
      <c r="U320" s="339">
        <v>3.3027277588597359</v>
      </c>
      <c r="V320" s="339">
        <v>2.727227698993135</v>
      </c>
      <c r="W320" s="339">
        <v>2.1133428518625577</v>
      </c>
      <c r="X320" s="339">
        <v>1.5665943229975994</v>
      </c>
      <c r="Y320" s="339">
        <v>2.2841069190461054</v>
      </c>
      <c r="Z320" s="339">
        <v>14.620068417663674</v>
      </c>
    </row>
    <row r="321">
      <c r="A321" s="337" t="s">
        <v>358</v>
      </c>
      <c r="B321" s="338">
        <v>10.049999691545963</v>
      </c>
      <c r="C321" s="338">
        <v>5.0520221233306382</v>
      </c>
      <c r="D321" s="338">
        <v>6.46991330048112</v>
      </c>
      <c r="E321" s="338">
        <v>7.9342192719658406</v>
      </c>
      <c r="F321" s="338">
        <v>9.2590065639819041</v>
      </c>
      <c r="G321" s="338">
        <v>10.699984770253169</v>
      </c>
      <c r="H321" s="338">
        <v>12.210577770409739</v>
      </c>
      <c r="I321" s="338">
        <v>13.488657501615146</v>
      </c>
      <c r="J321" s="339">
        <v>14.90632780924137</v>
      </c>
      <c r="K321" s="339">
        <v>16.370177830906425</v>
      </c>
      <c r="L321" s="339">
        <v>17.741156901618549</v>
      </c>
      <c r="M321" s="339">
        <v>17.341385146868017</v>
      </c>
      <c r="N321" s="339">
        <v>7.3405885505253377</v>
      </c>
      <c r="O321" s="339">
        <v>6.8035141623469118</v>
      </c>
      <c r="P321" s="339">
        <v>6.2088861957252428</v>
      </c>
      <c r="Q321" s="339">
        <v>5.5950657759368134</v>
      </c>
      <c r="R321" s="339">
        <v>5.0483691323285926</v>
      </c>
      <c r="S321" s="339">
        <v>4.4537166979389209</v>
      </c>
      <c r="T321" s="339">
        <v>3.8110912493789861</v>
      </c>
      <c r="U321" s="339">
        <v>3.3027277588597359</v>
      </c>
      <c r="V321" s="339">
        <v>2.727227698993135</v>
      </c>
      <c r="W321" s="339">
        <v>2.1133428518625577</v>
      </c>
      <c r="X321" s="339">
        <v>1.5665943229975994</v>
      </c>
      <c r="Y321" s="339">
        <v>2.2841069190461054</v>
      </c>
      <c r="Z321" s="339">
        <v>14.620068417663674</v>
      </c>
    </row>
    <row r="322">
      <c r="A322" s="337" t="s">
        <v>359</v>
      </c>
      <c r="B322" s="338">
        <v>10.049999691545963</v>
      </c>
      <c r="C322" s="338">
        <v>9.8512347650550964</v>
      </c>
      <c r="D322" s="338">
        <v>11.678691358799298</v>
      </c>
      <c r="E322" s="338">
        <v>14.42638268983502</v>
      </c>
      <c r="F322" s="338">
        <v>16.243490986987556</v>
      </c>
      <c r="G322" s="338">
        <v>18.094645706869247</v>
      </c>
      <c r="H322" s="338">
        <v>18.352817169839781</v>
      </c>
      <c r="I322" s="338">
        <v>18.508901576410807</v>
      </c>
      <c r="J322" s="339">
        <v>19.866906203270268</v>
      </c>
      <c r="K322" s="339">
        <v>22.518905533399554</v>
      </c>
      <c r="L322" s="339">
        <v>26.192632676518709</v>
      </c>
      <c r="M322" s="339">
        <v>36.741271388523543</v>
      </c>
      <c r="N322" s="339">
        <v>38.47311745017597</v>
      </c>
      <c r="O322" s="339">
        <v>38.517340315371705</v>
      </c>
      <c r="P322" s="339">
        <v>39.009270594664393</v>
      </c>
      <c r="Q322" s="339">
        <v>40.005363910322984</v>
      </c>
      <c r="R322" s="339">
        <v>41.308705825473083</v>
      </c>
      <c r="S322" s="339">
        <v>43.177807668749068</v>
      </c>
      <c r="T322" s="339">
        <v>45.719541593113476</v>
      </c>
      <c r="U322" s="339">
        <v>48.10644088316873</v>
      </c>
      <c r="V322" s="339">
        <v>51.234250417223159</v>
      </c>
      <c r="W322" s="339">
        <v>55.04157119512503</v>
      </c>
      <c r="X322" s="339">
        <v>58.855021741899591</v>
      </c>
      <c r="Y322" s="339">
        <v>64.75273356537</v>
      </c>
      <c r="Z322" s="339">
        <v>82.139290735815692</v>
      </c>
    </row>
    <row r="323">
      <c r="A323" s="337" t="s">
        <v>360</v>
      </c>
      <c r="B323" s="338">
        <v>10.049999691545963</v>
      </c>
      <c r="C323" s="338">
        <v>108.23660941741636</v>
      </c>
      <c r="D323" s="338">
        <v>110.05818193256353</v>
      </c>
      <c r="E323" s="338">
        <v>112.79286363392977</v>
      </c>
      <c r="F323" s="338">
        <v>114.60068191307752</v>
      </c>
      <c r="G323" s="338">
        <v>116.44781803495398</v>
      </c>
      <c r="H323" s="338">
        <v>116.70308723725172</v>
      </c>
      <c r="I323" s="338">
        <v>116.8529821124489</v>
      </c>
      <c r="J323" s="339">
        <v>118.21469721396205</v>
      </c>
      <c r="K323" s="339">
        <v>120.85001889080709</v>
      </c>
      <c r="L323" s="339">
        <v>124.51053713303324</v>
      </c>
      <c r="M323" s="339">
        <v>135.02031503018225</v>
      </c>
      <c r="N323" s="339">
        <v>136.74033031441743</v>
      </c>
      <c r="O323" s="339">
        <v>136.7843767290598</v>
      </c>
      <c r="P323" s="339">
        <v>137.27428188921437</v>
      </c>
      <c r="Q323" s="339">
        <v>138.26626859737851</v>
      </c>
      <c r="R323" s="339">
        <v>139.56176691328679</v>
      </c>
      <c r="S323" s="339">
        <v>141.42814607803948</v>
      </c>
      <c r="T323" s="339">
        <v>143.96205214277271</v>
      </c>
      <c r="U323" s="339">
        <v>146.32597083267334</v>
      </c>
      <c r="V323" s="339">
        <v>149.45157393800039</v>
      </c>
      <c r="W323" s="339">
        <v>153.23761117063384</v>
      </c>
      <c r="X323" s="339">
        <v>157.038173571969</v>
      </c>
      <c r="Y323" s="339">
        <v>162.91155834389409</v>
      </c>
      <c r="Z323" s="339">
        <v>180.23353846975579</v>
      </c>
    </row>
    <row r="324">
      <c r="A324" s="337" t="s">
        <v>361</v>
      </c>
      <c r="B324" s="338">
        <v>10.049999691545963</v>
      </c>
      <c r="C324" s="338">
        <v>206.21668565581655</v>
      </c>
      <c r="D324" s="338">
        <v>208.03510496962463</v>
      </c>
      <c r="E324" s="338">
        <v>210.75421732638208</v>
      </c>
      <c r="F324" s="338">
        <v>212.55015284401029</v>
      </c>
      <c r="G324" s="338">
        <v>214.39866051344367</v>
      </c>
      <c r="H324" s="338">
        <v>214.64837687590708</v>
      </c>
      <c r="I324" s="338">
        <v>214.78410888162961</v>
      </c>
      <c r="J324" s="339">
        <v>216.16288373549594</v>
      </c>
      <c r="K324" s="339">
        <v>218.77364912436948</v>
      </c>
      <c r="L324" s="339">
        <v>222.42375427793078</v>
      </c>
      <c r="M324" s="339">
        <v>232.9003730922951</v>
      </c>
      <c r="N324" s="339">
        <v>234.60331489209642</v>
      </c>
      <c r="O324" s="339">
        <v>234.64718639898325</v>
      </c>
      <c r="P324" s="339">
        <v>235.13508472845595</v>
      </c>
      <c r="Q324" s="339">
        <v>236.12300196985916</v>
      </c>
      <c r="R324" s="339">
        <v>237.40805359033902</v>
      </c>
      <c r="S324" s="339">
        <v>239.27708284416593</v>
      </c>
      <c r="T324" s="339">
        <v>241.80590560475696</v>
      </c>
      <c r="U324" s="339">
        <v>244.13368460084175</v>
      </c>
      <c r="V324" s="339">
        <v>247.26779368875052</v>
      </c>
      <c r="W324" s="339">
        <v>251.02739426204104</v>
      </c>
      <c r="X324" s="339">
        <v>254.81785766277503</v>
      </c>
      <c r="Y324" s="339">
        <v>260.6671355117241</v>
      </c>
      <c r="Z324" s="339">
        <v>277.9304628576329</v>
      </c>
    </row>
    <row r="325">
      <c r="A325" s="337" t="s">
        <v>362</v>
      </c>
      <c r="B325" s="338">
        <v>10.049999691545963</v>
      </c>
      <c r="C325" s="338">
        <v>303.79512620515339</v>
      </c>
      <c r="D325" s="338">
        <v>305.61308734041756</v>
      </c>
      <c r="E325" s="338">
        <v>308.31410410599591</v>
      </c>
      <c r="F325" s="338">
        <v>310.09559818704145</v>
      </c>
      <c r="G325" s="338">
        <v>311.95079670603</v>
      </c>
      <c r="H325" s="338">
        <v>312.19234437852907</v>
      </c>
      <c r="I325" s="338">
        <v>312.3060455253206</v>
      </c>
      <c r="J325" s="339">
        <v>313.71505370805681</v>
      </c>
      <c r="K325" s="339">
        <v>316.29348733400184</v>
      </c>
      <c r="L325" s="339">
        <v>319.93593831923545</v>
      </c>
      <c r="M325" s="339">
        <v>330.38502492280116</v>
      </c>
      <c r="N325" s="339">
        <v>332.065718994676</v>
      </c>
      <c r="O325" s="339">
        <v>332.10941711599605</v>
      </c>
      <c r="P325" s="339">
        <v>332.59532664930015</v>
      </c>
      <c r="Q325" s="339">
        <v>333.57921104759976</v>
      </c>
      <c r="R325" s="339">
        <v>334.85124706461448</v>
      </c>
      <c r="S325" s="339">
        <v>336.72822862491546</v>
      </c>
      <c r="T325" s="339">
        <v>339.254676772498</v>
      </c>
      <c r="U325" s="339">
        <v>341.53332989103905</v>
      </c>
      <c r="V325" s="339">
        <v>344.68651618750334</v>
      </c>
      <c r="W325" s="339">
        <v>348.41459445678265</v>
      </c>
      <c r="X325" s="339">
        <v>352.19771123699417</v>
      </c>
      <c r="Y325" s="339">
        <v>358.02309922670497</v>
      </c>
      <c r="Z325" s="339">
        <v>375.23362019081662</v>
      </c>
    </row>
    <row r="326">
      <c r="A326" s="337" t="s">
        <v>363</v>
      </c>
      <c r="B326" s="338">
        <v>10.049999691545963</v>
      </c>
      <c r="C326" s="338">
        <v>400.97554285494203</v>
      </c>
      <c r="D326" s="338">
        <v>402.79570558008669</v>
      </c>
      <c r="E326" s="338">
        <v>405.4761334211679</v>
      </c>
      <c r="F326" s="338">
        <v>407.24066089094975</v>
      </c>
      <c r="G326" s="338">
        <v>409.1077999031653</v>
      </c>
      <c r="H326" s="338">
        <v>409.33859718550036</v>
      </c>
      <c r="I326" s="338">
        <v>409.42250306715567</v>
      </c>
      <c r="J326" s="339">
        <v>410.87474539319845</v>
      </c>
      <c r="K326" s="339">
        <v>413.4131732232716</v>
      </c>
      <c r="L326" s="339">
        <v>417.05069268890588</v>
      </c>
      <c r="M326" s="339">
        <v>427.47780035203215</v>
      </c>
      <c r="N326" s="339">
        <v>429.13113977832268</v>
      </c>
      <c r="O326" s="339">
        <v>429.1746660158903</v>
      </c>
      <c r="P326" s="339">
        <v>429.65860453798257</v>
      </c>
      <c r="Q326" s="339">
        <v>430.63849220962436</v>
      </c>
      <c r="R326" s="339">
        <v>431.89497733364635</v>
      </c>
      <c r="S326" s="339">
        <v>433.78514404652975</v>
      </c>
      <c r="T326" s="339">
        <v>436.31189100673777</v>
      </c>
      <c r="U326" s="339">
        <v>438.52860208903672</v>
      </c>
      <c r="V326" s="339">
        <v>441.7112979977108</v>
      </c>
      <c r="W326" s="339">
        <v>445.40283466787162</v>
      </c>
      <c r="X326" s="339">
        <v>449.1813210607861</v>
      </c>
      <c r="Y326" s="339">
        <v>454.98303324723719</v>
      </c>
      <c r="Z326" s="339">
        <v>472.14651767395867</v>
      </c>
    </row>
    <row r="327">
      <c r="A327" s="337" t="s">
        <v>364</v>
      </c>
      <c r="B327" s="338">
        <v>10.049999691545963</v>
      </c>
      <c r="C327" s="338">
        <v>5.0520221233306382</v>
      </c>
      <c r="D327" s="338">
        <v>6.46991330048112</v>
      </c>
      <c r="E327" s="338">
        <v>7.9342192719658406</v>
      </c>
      <c r="F327" s="338">
        <v>9.2590065639819041</v>
      </c>
      <c r="G327" s="338">
        <v>10.699984770253169</v>
      </c>
      <c r="H327" s="338">
        <v>12.210577770409739</v>
      </c>
      <c r="I327" s="338">
        <v>13.488657501615146</v>
      </c>
      <c r="J327" s="339">
        <v>14.90632780924137</v>
      </c>
      <c r="K327" s="339">
        <v>16.370177830906425</v>
      </c>
      <c r="L327" s="339">
        <v>17.741156901618549</v>
      </c>
      <c r="M327" s="339">
        <v>17.341385146868017</v>
      </c>
      <c r="N327" s="339">
        <v>7.3405885505253377</v>
      </c>
      <c r="O327" s="339">
        <v>6.8035141623469118</v>
      </c>
      <c r="P327" s="339">
        <v>6.2088861957252428</v>
      </c>
      <c r="Q327" s="339">
        <v>5.5950657759368134</v>
      </c>
      <c r="R327" s="339">
        <v>5.0483691323285926</v>
      </c>
      <c r="S327" s="339">
        <v>4.4537166979389209</v>
      </c>
      <c r="T327" s="339">
        <v>3.8110912493789861</v>
      </c>
      <c r="U327" s="339">
        <v>3.3027277588597359</v>
      </c>
      <c r="V327" s="339">
        <v>2.727227698993135</v>
      </c>
      <c r="W327" s="339">
        <v>2.1133428518625577</v>
      </c>
      <c r="X327" s="339">
        <v>1.5665943229975994</v>
      </c>
      <c r="Y327" s="339">
        <v>2.2841069190461054</v>
      </c>
      <c r="Z327" s="339">
        <v>14.620068417663674</v>
      </c>
    </row>
    <row r="328">
      <c r="A328" s="337" t="s">
        <v>365</v>
      </c>
      <c r="B328" s="338">
        <v>10.049999691545963</v>
      </c>
      <c r="C328" s="338">
        <v>89.976640299680042</v>
      </c>
      <c r="D328" s="338">
        <v>141.0790746574443</v>
      </c>
      <c r="E328" s="338">
        <v>194.6287709035162</v>
      </c>
      <c r="F328" s="338">
        <v>242.33448702020249</v>
      </c>
      <c r="G328" s="338">
        <v>294.05244189200693</v>
      </c>
      <c r="H328" s="338">
        <v>346.4842721273227</v>
      </c>
      <c r="I328" s="338">
        <v>390.67182036902159</v>
      </c>
      <c r="J328" s="339">
        <v>440.97378677112181</v>
      </c>
      <c r="K328" s="339">
        <v>493.87971493069142</v>
      </c>
      <c r="L328" s="339">
        <v>544.64566075017933</v>
      </c>
      <c r="M328" s="339">
        <v>559.62984214383164</v>
      </c>
      <c r="N328" s="339">
        <v>332.065718994676</v>
      </c>
      <c r="O328" s="339">
        <v>332.10941711599605</v>
      </c>
      <c r="P328" s="339">
        <v>332.59532664930015</v>
      </c>
      <c r="Q328" s="339">
        <v>333.57921104759976</v>
      </c>
      <c r="R328" s="339">
        <v>334.85124706461448</v>
      </c>
      <c r="S328" s="339">
        <v>336.72822862491546</v>
      </c>
      <c r="T328" s="339">
        <v>339.254676772498</v>
      </c>
      <c r="U328" s="339">
        <v>341.53332989103905</v>
      </c>
      <c r="V328" s="339">
        <v>344.68651618750334</v>
      </c>
      <c r="W328" s="339">
        <v>348.41459445678265</v>
      </c>
      <c r="X328" s="339">
        <v>352.19771123699417</v>
      </c>
      <c r="Y328" s="339">
        <v>358.02309922670497</v>
      </c>
      <c r="Z328" s="339">
        <v>375.23362019081662</v>
      </c>
    </row>
    <row r="329">
      <c r="A329" s="337" t="s">
        <v>366</v>
      </c>
      <c r="B329" s="338">
        <v>10.049999691545963</v>
      </c>
      <c r="C329" s="338">
        <v>298.51210623439471</v>
      </c>
      <c r="D329" s="338">
        <v>297.07417184274544</v>
      </c>
      <c r="E329" s="338">
        <v>296.41423254756307</v>
      </c>
      <c r="F329" s="338">
        <v>295.15545596128572</v>
      </c>
      <c r="G329" s="338">
        <v>293.69955463500457</v>
      </c>
      <c r="H329" s="338">
        <v>290.47360623796067</v>
      </c>
      <c r="I329" s="338">
        <v>287.657869444201</v>
      </c>
      <c r="J329" s="339">
        <v>285.80056437230854</v>
      </c>
      <c r="K329" s="339">
        <v>285.02463261560285</v>
      </c>
      <c r="L329" s="339">
        <v>285.51718963151046</v>
      </c>
      <c r="M329" s="339">
        <v>292.65730463844403</v>
      </c>
      <c r="N329" s="339">
        <v>290.93069607041264</v>
      </c>
      <c r="O329" s="339">
        <v>287.98617501873724</v>
      </c>
      <c r="P329" s="339">
        <v>285.163766840739</v>
      </c>
      <c r="Q329" s="339">
        <v>282.73280601577846</v>
      </c>
      <c r="R329" s="339">
        <v>280.96836316314881</v>
      </c>
      <c r="S329" s="339">
        <v>279.52840601954659</v>
      </c>
      <c r="T329" s="339">
        <v>278.47574177693</v>
      </c>
      <c r="U329" s="339">
        <v>277.95484806084494</v>
      </c>
      <c r="V329" s="339">
        <v>277.88690748701896</v>
      </c>
      <c r="W329" s="339">
        <v>278.21549470485866</v>
      </c>
      <c r="X329" s="339">
        <v>278.95514343679093</v>
      </c>
      <c r="Y329" s="339">
        <v>281.47946635031622</v>
      </c>
      <c r="Z329" s="339">
        <v>295.07048802959957</v>
      </c>
    </row>
    <row r="330">
      <c r="A330" s="337" t="s">
        <v>367</v>
      </c>
      <c r="B330" s="338">
        <v>10.049999691545963</v>
      </c>
      <c r="C330" s="338">
        <v>17.872636090338442</v>
      </c>
      <c r="D330" s="338">
        <v>24.641085264765429</v>
      </c>
      <c r="E330" s="338">
        <v>32.490020376701516</v>
      </c>
      <c r="F330" s="338">
        <v>38.921348127649722</v>
      </c>
      <c r="G330" s="338">
        <v>45.790868119969595</v>
      </c>
      <c r="H330" s="338">
        <v>51.309212398966338</v>
      </c>
      <c r="I330" s="338">
        <v>55.914610504586136</v>
      </c>
      <c r="J330" s="339">
        <v>62.209050696167289</v>
      </c>
      <c r="K330" s="339">
        <v>69.9533652801813</v>
      </c>
      <c r="L330" s="339">
        <v>78.395623199612572</v>
      </c>
      <c r="M330" s="339">
        <v>93.948005095331226</v>
      </c>
      <c r="N330" s="339">
        <v>100.84696241089048</v>
      </c>
      <c r="O330" s="339">
        <v>105.41487099121285</v>
      </c>
      <c r="P330" s="339">
        <v>110.91389179349744</v>
      </c>
      <c r="Q330" s="339">
        <v>117.07700806485843</v>
      </c>
      <c r="R330" s="339">
        <v>122.97886072325422</v>
      </c>
      <c r="S330" s="339">
        <v>129.85402056687366</v>
      </c>
      <c r="T330" s="339">
        <v>137.80159246023146</v>
      </c>
      <c r="U330" s="339">
        <v>144.44848697655257</v>
      </c>
      <c r="V330" s="339">
        <v>152.4214130197912</v>
      </c>
      <c r="W330" s="339">
        <v>161.37693457755933</v>
      </c>
      <c r="X330" s="339">
        <v>169.78163231699602</v>
      </c>
      <c r="Y330" s="339">
        <v>180.66448500300075</v>
      </c>
      <c r="Z330" s="339">
        <v>203.50237228266937</v>
      </c>
    </row>
    <row r="331">
      <c r="A331" s="336" t="s">
        <v>368</v>
      </c>
    </row>
    <row r="332">
      <c r="A332" s="337" t="s">
        <v>357</v>
      </c>
      <c r="B332" s="338">
        <v>14.575000386685133</v>
      </c>
      <c r="C332" s="338">
        <v>6.4702366645219715</v>
      </c>
      <c r="D332" s="338">
        <v>7.8417363099955448</v>
      </c>
      <c r="E332" s="338">
        <v>9.35269998440496</v>
      </c>
      <c r="F332" s="338">
        <v>10.700913408589431</v>
      </c>
      <c r="G332" s="338">
        <v>12.049065098991875</v>
      </c>
      <c r="H332" s="338">
        <v>13.583174735301945</v>
      </c>
      <c r="I332" s="338">
        <v>14.908032692492272</v>
      </c>
      <c r="J332" s="339">
        <v>16.279486748730395</v>
      </c>
      <c r="K332" s="339">
        <v>17.153175226835284</v>
      </c>
      <c r="L332" s="339">
        <v>14.319400706972685</v>
      </c>
      <c r="M332" s="339">
        <v>10.756462177640737</v>
      </c>
      <c r="N332" s="339">
        <v>6.7559429654501661</v>
      </c>
      <c r="O332" s="339">
        <v>6.2188003004683452</v>
      </c>
      <c r="P332" s="339">
        <v>5.6336900767274933</v>
      </c>
      <c r="Q332" s="339">
        <v>5.010216159368019</v>
      </c>
      <c r="R332" s="339">
        <v>4.4538776594760332</v>
      </c>
      <c r="S332" s="339">
        <v>3.8975312955626116</v>
      </c>
      <c r="T332" s="339">
        <v>3.2644486301769979</v>
      </c>
      <c r="U332" s="339">
        <v>2.7176902995329217</v>
      </c>
      <c r="V332" s="339">
        <v>2.1517463168228792</v>
      </c>
      <c r="W332" s="339">
        <v>2.2576266600882637</v>
      </c>
      <c r="X332" s="339">
        <v>6.0447388467946341</v>
      </c>
      <c r="Y332" s="339">
        <v>10.75751072510834</v>
      </c>
      <c r="Z332" s="339">
        <v>15.147491740719948</v>
      </c>
    </row>
    <row r="333">
      <c r="A333" s="337" t="s">
        <v>358</v>
      </c>
      <c r="B333" s="338">
        <v>14.575000386685133</v>
      </c>
      <c r="C333" s="338">
        <v>6.4702366645219715</v>
      </c>
      <c r="D333" s="338">
        <v>7.8417363099955448</v>
      </c>
      <c r="E333" s="338">
        <v>9.35269998440496</v>
      </c>
      <c r="F333" s="338">
        <v>10.700913408589431</v>
      </c>
      <c r="G333" s="338">
        <v>12.049065098991875</v>
      </c>
      <c r="H333" s="338">
        <v>13.583174735301945</v>
      </c>
      <c r="I333" s="338">
        <v>14.908032692492272</v>
      </c>
      <c r="J333" s="339">
        <v>16.279486748730395</v>
      </c>
      <c r="K333" s="339">
        <v>17.153175226835284</v>
      </c>
      <c r="L333" s="339">
        <v>14.319400706972685</v>
      </c>
      <c r="M333" s="339">
        <v>10.756462177640737</v>
      </c>
      <c r="N333" s="339">
        <v>6.7559429654501661</v>
      </c>
      <c r="O333" s="339">
        <v>6.2188003004683452</v>
      </c>
      <c r="P333" s="339">
        <v>5.6336900767274933</v>
      </c>
      <c r="Q333" s="339">
        <v>5.010216159368019</v>
      </c>
      <c r="R333" s="339">
        <v>4.4538776594760332</v>
      </c>
      <c r="S333" s="339">
        <v>3.8975312955626116</v>
      </c>
      <c r="T333" s="339">
        <v>3.2644486301769979</v>
      </c>
      <c r="U333" s="339">
        <v>2.7176902995329217</v>
      </c>
      <c r="V333" s="339">
        <v>2.1517463168228792</v>
      </c>
      <c r="W333" s="339">
        <v>2.2576266600882637</v>
      </c>
      <c r="X333" s="339">
        <v>6.0447388467946341</v>
      </c>
      <c r="Y333" s="339">
        <v>10.75751072510834</v>
      </c>
      <c r="Z333" s="339">
        <v>15.147491740719948</v>
      </c>
    </row>
    <row r="334">
      <c r="A334" s="337" t="s">
        <v>359</v>
      </c>
      <c r="B334" s="338">
        <v>14.575000386685133</v>
      </c>
      <c r="C334" s="338">
        <v>11.961694856201781</v>
      </c>
      <c r="D334" s="338">
        <v>14.040184493921919</v>
      </c>
      <c r="E334" s="338">
        <v>16.322656539158746</v>
      </c>
      <c r="F334" s="338">
        <v>17.583050347419412</v>
      </c>
      <c r="G334" s="338">
        <v>18.317720680045042</v>
      </c>
      <c r="H334" s="338">
        <v>18.961446293884524</v>
      </c>
      <c r="I334" s="338">
        <v>20.242465253641392</v>
      </c>
      <c r="J334" s="339">
        <v>22.727934008410227</v>
      </c>
      <c r="K334" s="339">
        <v>28.783108300776416</v>
      </c>
      <c r="L334" s="339">
        <v>33.833327808390131</v>
      </c>
      <c r="M334" s="339">
        <v>37.88027920606293</v>
      </c>
      <c r="N334" s="339">
        <v>38.703870680298536</v>
      </c>
      <c r="O334" s="339">
        <v>39.16206867067568</v>
      </c>
      <c r="P334" s="339">
        <v>40.089716408796868</v>
      </c>
      <c r="Q334" s="339">
        <v>41.582618988464063</v>
      </c>
      <c r="R334" s="339">
        <v>43.343655922983856</v>
      </c>
      <c r="S334" s="339">
        <v>45.504641364892379</v>
      </c>
      <c r="T334" s="339">
        <v>48.468901643217933</v>
      </c>
      <c r="U334" s="339">
        <v>51.450190671535658</v>
      </c>
      <c r="V334" s="339">
        <v>54.967618063094321</v>
      </c>
      <c r="W334" s="339">
        <v>60.122157399517626</v>
      </c>
      <c r="X334" s="339">
        <v>68.303103521481816</v>
      </c>
      <c r="Y334" s="339">
        <v>77.861583648496719</v>
      </c>
      <c r="Z334" s="339">
        <v>86.532171469579282</v>
      </c>
    </row>
    <row r="335">
      <c r="A335" s="337" t="s">
        <v>360</v>
      </c>
      <c r="B335" s="338">
        <v>14.575000386685133</v>
      </c>
      <c r="C335" s="338">
        <v>110.44032191049969</v>
      </c>
      <c r="D335" s="338">
        <v>112.51195051386986</v>
      </c>
      <c r="E335" s="338">
        <v>114.79051657673706</v>
      </c>
      <c r="F335" s="338">
        <v>116.04779904457237</v>
      </c>
      <c r="G335" s="338">
        <v>116.77696475091395</v>
      </c>
      <c r="H335" s="338">
        <v>117.41906688061984</v>
      </c>
      <c r="I335" s="338">
        <v>118.69495593803417</v>
      </c>
      <c r="J335" s="339">
        <v>121.1799833475404</v>
      </c>
      <c r="K335" s="339">
        <v>127.22020795098973</v>
      </c>
      <c r="L335" s="339">
        <v>132.25795818008086</v>
      </c>
      <c r="M335" s="339">
        <v>136.29491802033942</v>
      </c>
      <c r="N335" s="339">
        <v>137.11648216944562</v>
      </c>
      <c r="O335" s="339">
        <v>137.5735538039271</v>
      </c>
      <c r="P335" s="339">
        <v>138.49647731056592</v>
      </c>
      <c r="Q335" s="339">
        <v>139.98813669707351</v>
      </c>
      <c r="R335" s="339">
        <v>141.74482944271935</v>
      </c>
      <c r="S335" s="339">
        <v>143.8953119277856</v>
      </c>
      <c r="T335" s="339">
        <v>146.85209679194182</v>
      </c>
      <c r="U335" s="339">
        <v>149.823119743966</v>
      </c>
      <c r="V335" s="339">
        <v>153.34010907820075</v>
      </c>
      <c r="W335" s="339">
        <v>158.4819266010021</v>
      </c>
      <c r="X335" s="339">
        <v>166.64267430730024</v>
      </c>
      <c r="Y335" s="339">
        <v>176.18794742140773</v>
      </c>
      <c r="Z335" s="339">
        <v>184.82672815977833</v>
      </c>
    </row>
    <row r="336">
      <c r="A336" s="337" t="s">
        <v>361</v>
      </c>
      <c r="B336" s="338">
        <v>14.575000386685133</v>
      </c>
      <c r="C336" s="338">
        <v>208.67643510576815</v>
      </c>
      <c r="D336" s="338">
        <v>210.73856905611393</v>
      </c>
      <c r="E336" s="338">
        <v>213.01594254854189</v>
      </c>
      <c r="F336" s="338">
        <v>214.27013672995983</v>
      </c>
      <c r="G336" s="338">
        <v>214.98847041760328</v>
      </c>
      <c r="H336" s="338">
        <v>215.6289611755652</v>
      </c>
      <c r="I336" s="338">
        <v>216.89707482140582</v>
      </c>
      <c r="J336" s="339">
        <v>219.38971576544543</v>
      </c>
      <c r="K336" s="339">
        <v>225.41510146863422</v>
      </c>
      <c r="L336" s="339">
        <v>230.44047483153102</v>
      </c>
      <c r="M336" s="339">
        <v>234.46751715947428</v>
      </c>
      <c r="N336" s="339">
        <v>235.28706896282981</v>
      </c>
      <c r="O336" s="339">
        <v>235.74302255250561</v>
      </c>
      <c r="P336" s="339">
        <v>236.65857409258084</v>
      </c>
      <c r="Q336" s="339">
        <v>238.151682180084</v>
      </c>
      <c r="R336" s="339">
        <v>239.90406290368321</v>
      </c>
      <c r="S336" s="339">
        <v>242.0387557544116</v>
      </c>
      <c r="T336" s="339">
        <v>244.98812097293927</v>
      </c>
      <c r="U336" s="339">
        <v>247.94627279696971</v>
      </c>
      <c r="V336" s="339">
        <v>251.47087247569397</v>
      </c>
      <c r="W336" s="339">
        <v>256.60006243168738</v>
      </c>
      <c r="X336" s="339">
        <v>264.74076141067439</v>
      </c>
      <c r="Y336" s="339">
        <v>274.28096752367054</v>
      </c>
      <c r="Z336" s="339">
        <v>282.88013481609681</v>
      </c>
    </row>
    <row r="337">
      <c r="A337" s="337" t="s">
        <v>362</v>
      </c>
      <c r="B337" s="338">
        <v>14.575000386685133</v>
      </c>
      <c r="C337" s="338">
        <v>306.67182709053446</v>
      </c>
      <c r="D337" s="338">
        <v>308.72185866037978</v>
      </c>
      <c r="E337" s="338">
        <v>311.00072612128548</v>
      </c>
      <c r="F337" s="338">
        <v>312.25185478670625</v>
      </c>
      <c r="G337" s="338">
        <v>312.95408172611019</v>
      </c>
      <c r="H337" s="338">
        <v>313.59297307519307</v>
      </c>
      <c r="I337" s="338">
        <v>314.85069212267047</v>
      </c>
      <c r="J337" s="339">
        <v>317.35892148792396</v>
      </c>
      <c r="K337" s="339">
        <v>323.369577716341</v>
      </c>
      <c r="L337" s="339">
        <v>328.3826654882057</v>
      </c>
      <c r="M337" s="339">
        <v>332.39986343778583</v>
      </c>
      <c r="N337" s="339">
        <v>333.21741769114232</v>
      </c>
      <c r="O337" s="339">
        <v>333.67226144527149</v>
      </c>
      <c r="P337" s="339">
        <v>334.57781933603934</v>
      </c>
      <c r="Q337" s="339">
        <v>336.07504142382447</v>
      </c>
      <c r="R337" s="339">
        <v>337.8231418967373</v>
      </c>
      <c r="S337" s="339">
        <v>339.93681057056506</v>
      </c>
      <c r="T337" s="339">
        <v>342.87881122345857</v>
      </c>
      <c r="U337" s="339">
        <v>345.82151267465065</v>
      </c>
      <c r="V337" s="339">
        <v>349.36169123403482</v>
      </c>
      <c r="W337" s="339">
        <v>354.47834671069296</v>
      </c>
      <c r="X337" s="339">
        <v>362.59914480916035</v>
      </c>
      <c r="Y337" s="339">
        <v>372.14234427426641</v>
      </c>
      <c r="Z337" s="339">
        <v>380.69416731008289</v>
      </c>
    </row>
    <row r="338">
      <c r="A338" s="337" t="s">
        <v>363</v>
      </c>
      <c r="B338" s="338">
        <v>14.575000386685133</v>
      </c>
      <c r="C338" s="338">
        <v>404.4282685124582</v>
      </c>
      <c r="D338" s="338">
        <v>406.46361550125619</v>
      </c>
      <c r="E338" s="338">
        <v>408.7466369776987</v>
      </c>
      <c r="F338" s="338">
        <v>409.99472261879453</v>
      </c>
      <c r="G338" s="338">
        <v>410.67561999935748</v>
      </c>
      <c r="H338" s="338">
        <v>411.31292375534213</v>
      </c>
      <c r="I338" s="338">
        <v>412.55765496713178</v>
      </c>
      <c r="J338" s="339">
        <v>415.0893687812532</v>
      </c>
      <c r="K338" s="339">
        <v>421.08540362067606</v>
      </c>
      <c r="L338" s="339">
        <v>426.08629595920519</v>
      </c>
      <c r="M338" s="339">
        <v>430.0937217690082</v>
      </c>
      <c r="N338" s="339">
        <v>430.90929308736281</v>
      </c>
      <c r="O338" s="339">
        <v>431.36303511513717</v>
      </c>
      <c r="P338" s="339">
        <v>432.25600335938753</v>
      </c>
      <c r="Q338" s="339">
        <v>433.75997852788691</v>
      </c>
      <c r="R338" s="339">
        <v>435.50383013287615</v>
      </c>
      <c r="S338" s="339">
        <v>437.59129148757626</v>
      </c>
      <c r="T338" s="339">
        <v>440.52598197776939</v>
      </c>
      <c r="U338" s="339">
        <v>443.45067925441572</v>
      </c>
      <c r="V338" s="339">
        <v>447.01432649658597</v>
      </c>
      <c r="W338" s="339">
        <v>452.11853944215062</v>
      </c>
      <c r="X338" s="339">
        <v>460.21958269647388</v>
      </c>
      <c r="Y338" s="339">
        <v>469.77375732955863</v>
      </c>
      <c r="Z338" s="339">
        <v>478.27057980006867</v>
      </c>
    </row>
    <row r="339">
      <c r="A339" s="337" t="s">
        <v>364</v>
      </c>
      <c r="B339" s="338">
        <v>14.575000386685133</v>
      </c>
      <c r="C339" s="338">
        <v>6.4702366645219715</v>
      </c>
      <c r="D339" s="338">
        <v>7.8417363099955448</v>
      </c>
      <c r="E339" s="338">
        <v>9.35269998440496</v>
      </c>
      <c r="F339" s="338">
        <v>10.700913408589431</v>
      </c>
      <c r="G339" s="338">
        <v>12.049065098991875</v>
      </c>
      <c r="H339" s="338">
        <v>13.583174735301945</v>
      </c>
      <c r="I339" s="338">
        <v>14.908032692492272</v>
      </c>
      <c r="J339" s="339">
        <v>16.279486748730395</v>
      </c>
      <c r="K339" s="339">
        <v>17.153175226835284</v>
      </c>
      <c r="L339" s="339">
        <v>14.319400706972685</v>
      </c>
      <c r="M339" s="339">
        <v>10.756462177640737</v>
      </c>
      <c r="N339" s="339">
        <v>6.7559429654501661</v>
      </c>
      <c r="O339" s="339">
        <v>6.2188003004683452</v>
      </c>
      <c r="P339" s="339">
        <v>5.6336900767274933</v>
      </c>
      <c r="Q339" s="339">
        <v>5.010216159368019</v>
      </c>
      <c r="R339" s="339">
        <v>4.4538776594760332</v>
      </c>
      <c r="S339" s="339">
        <v>3.8975312955626116</v>
      </c>
      <c r="T339" s="339">
        <v>3.2644486301769979</v>
      </c>
      <c r="U339" s="339">
        <v>2.7176902995329217</v>
      </c>
      <c r="V339" s="339">
        <v>2.1517463168228792</v>
      </c>
      <c r="W339" s="339">
        <v>2.2576266600882637</v>
      </c>
      <c r="X339" s="339">
        <v>6.0447388467946341</v>
      </c>
      <c r="Y339" s="339">
        <v>10.75751072510834</v>
      </c>
      <c r="Z339" s="339">
        <v>15.147491740719948</v>
      </c>
    </row>
    <row r="340">
      <c r="A340" s="337" t="s">
        <v>365</v>
      </c>
      <c r="B340" s="338">
        <v>14.575000386685133</v>
      </c>
      <c r="C340" s="338">
        <v>141.49327866907697</v>
      </c>
      <c r="D340" s="338">
        <v>191.28951547021796</v>
      </c>
      <c r="E340" s="338">
        <v>246.11601770691212</v>
      </c>
      <c r="F340" s="338">
        <v>294.22731672030022</v>
      </c>
      <c r="G340" s="338">
        <v>341.75362178238146</v>
      </c>
      <c r="H340" s="338">
        <v>395.63159935417815</v>
      </c>
      <c r="I340" s="338">
        <v>442.82992209795947</v>
      </c>
      <c r="J340" s="339">
        <v>492.93129436990773</v>
      </c>
      <c r="K340" s="339">
        <v>535.85534712752883</v>
      </c>
      <c r="L340" s="339">
        <v>484.6283938171299</v>
      </c>
      <c r="M340" s="339">
        <v>415.07710088555359</v>
      </c>
      <c r="N340" s="339">
        <v>333.21741769114232</v>
      </c>
      <c r="O340" s="339">
        <v>333.67226144527149</v>
      </c>
      <c r="P340" s="339">
        <v>334.57781933603934</v>
      </c>
      <c r="Q340" s="339">
        <v>336.07504142382447</v>
      </c>
      <c r="R340" s="339">
        <v>337.8231418967373</v>
      </c>
      <c r="S340" s="339">
        <v>339.93681057056506</v>
      </c>
      <c r="T340" s="339">
        <v>342.87881122345857</v>
      </c>
      <c r="U340" s="339">
        <v>345.82151267465065</v>
      </c>
      <c r="V340" s="339">
        <v>349.36169123403482</v>
      </c>
      <c r="W340" s="339">
        <v>354.47834671069296</v>
      </c>
      <c r="X340" s="339">
        <v>362.59914480916035</v>
      </c>
      <c r="Y340" s="339">
        <v>372.14234427426641</v>
      </c>
      <c r="Z340" s="339">
        <v>380.69416731008289</v>
      </c>
    </row>
    <row r="341">
      <c r="A341" s="337" t="s">
        <v>366</v>
      </c>
      <c r="B341" s="338">
        <v>14.575000386685133</v>
      </c>
      <c r="C341" s="338">
        <v>298.090023942496</v>
      </c>
      <c r="D341" s="338">
        <v>296.97652397478953</v>
      </c>
      <c r="E341" s="338">
        <v>295.76809216639975</v>
      </c>
      <c r="F341" s="338">
        <v>293.90834136959774</v>
      </c>
      <c r="G341" s="338">
        <v>291.50324078803953</v>
      </c>
      <c r="H341" s="338">
        <v>288.60269362766871</v>
      </c>
      <c r="I341" s="338">
        <v>286.80594470405481</v>
      </c>
      <c r="J341" s="339">
        <v>286.1426100309489</v>
      </c>
      <c r="K341" s="339">
        <v>288.61360439723728</v>
      </c>
      <c r="L341" s="339">
        <v>290.51611570245791</v>
      </c>
      <c r="M341" s="339">
        <v>291.31550183521006</v>
      </c>
      <c r="N341" s="339">
        <v>288.59383389373374</v>
      </c>
      <c r="O341" s="339">
        <v>286.04568181254569</v>
      </c>
      <c r="P341" s="339">
        <v>283.68439792439608</v>
      </c>
      <c r="Q341" s="339">
        <v>281.69151718015831</v>
      </c>
      <c r="R341" s="339">
        <v>280.32925065427821</v>
      </c>
      <c r="S341" s="339">
        <v>279.34295882161393</v>
      </c>
      <c r="T341" s="339">
        <v>278.74632205265334</v>
      </c>
      <c r="U341" s="339">
        <v>278.63884189626356</v>
      </c>
      <c r="V341" s="339">
        <v>278.99793271466149</v>
      </c>
      <c r="W341" s="339">
        <v>280.575822755263</v>
      </c>
      <c r="X341" s="339">
        <v>285.69458807409904</v>
      </c>
      <c r="Y341" s="339">
        <v>291.7314085301046</v>
      </c>
      <c r="Z341" s="339">
        <v>296.92859828128621</v>
      </c>
    </row>
    <row r="342">
      <c r="A342" s="337" t="s">
        <v>367</v>
      </c>
      <c r="B342" s="338">
        <v>14.575000386685133</v>
      </c>
      <c r="C342" s="338">
        <v>24.927422399766797</v>
      </c>
      <c r="D342" s="338">
        <v>31.786222251221986</v>
      </c>
      <c r="E342" s="338">
        <v>39.33477406076743</v>
      </c>
      <c r="F342" s="338">
        <v>45.293576843001993</v>
      </c>
      <c r="G342" s="338">
        <v>50.725657589914263</v>
      </c>
      <c r="H342" s="338">
        <v>56.71467208148718</v>
      </c>
      <c r="I342" s="338">
        <v>62.611126001877636</v>
      </c>
      <c r="J342" s="339">
        <v>69.875575242242</v>
      </c>
      <c r="K342" s="339">
        <v>81.274029854109543</v>
      </c>
      <c r="L342" s="339">
        <v>91.019314548425655</v>
      </c>
      <c r="M342" s="339">
        <v>99.9227083982686</v>
      </c>
      <c r="N342" s="339">
        <v>106.08725669607846</v>
      </c>
      <c r="O342" s="339">
        <v>111.07674116799616</v>
      </c>
      <c r="P342" s="339">
        <v>116.93822141962816</v>
      </c>
      <c r="Q342" s="339">
        <v>123.69143712171581</v>
      </c>
      <c r="R342" s="339">
        <v>130.1443324437671</v>
      </c>
      <c r="S342" s="339">
        <v>136.99207654372569</v>
      </c>
      <c r="T342" s="339">
        <v>145.29354655888429</v>
      </c>
      <c r="U342" s="339">
        <v>152.8807147304527</v>
      </c>
      <c r="V342" s="339">
        <v>161.17706322699578</v>
      </c>
      <c r="W342" s="339">
        <v>171.66694925742507</v>
      </c>
      <c r="X342" s="339">
        <v>184.37352840891336</v>
      </c>
      <c r="Y342" s="339">
        <v>199.19797199097769</v>
      </c>
      <c r="Z342" s="339">
        <v>212.94410468834093</v>
      </c>
    </row>
    <row r="343">
      <c r="A343" s="336" t="s">
        <v>369</v>
      </c>
    </row>
    <row r="344">
      <c r="A344" s="337" t="s">
        <v>357</v>
      </c>
      <c r="B344" s="338">
        <v>15.950000379234552</v>
      </c>
      <c r="C344" s="338">
        <v>9.3397093397140516</v>
      </c>
      <c r="D344" s="338">
        <v>10.664966746381895</v>
      </c>
      <c r="E344" s="338">
        <v>12.176299337495541</v>
      </c>
      <c r="F344" s="338">
        <v>13.501612970250598</v>
      </c>
      <c r="G344" s="338">
        <v>14.919999752310018</v>
      </c>
      <c r="H344" s="338">
        <v>16.120735707306164</v>
      </c>
      <c r="I344" s="338">
        <v>15.396287884307546</v>
      </c>
      <c r="J344" s="339">
        <v>14.250212877775152</v>
      </c>
      <c r="K344" s="339">
        <v>12.7192090834953</v>
      </c>
      <c r="L344" s="339">
        <v>10.990643883727687</v>
      </c>
      <c r="M344" s="339">
        <v>8.9398437581209009</v>
      </c>
      <c r="N344" s="339">
        <v>6.6039193088933041</v>
      </c>
      <c r="O344" s="339">
        <v>6.0666937979626541</v>
      </c>
      <c r="P344" s="339">
        <v>5.5006835917879195</v>
      </c>
      <c r="Q344" s="339">
        <v>4.8771321175844724</v>
      </c>
      <c r="R344" s="339">
        <v>4.33032527653849</v>
      </c>
      <c r="S344" s="339">
        <v>3.7451534662263151</v>
      </c>
      <c r="T344" s="339">
        <v>3.4855996944312593</v>
      </c>
      <c r="U344" s="339">
        <v>5.13899413135132</v>
      </c>
      <c r="V344" s="339">
        <v>7.2539601365077759</v>
      </c>
      <c r="W344" s="339">
        <v>9.3933299150072163</v>
      </c>
      <c r="X344" s="339">
        <v>11.576796196040258</v>
      </c>
      <c r="Y344" s="339">
        <v>14.154185143462124</v>
      </c>
      <c r="Z344" s="339">
        <v>16.69938161347735</v>
      </c>
    </row>
    <row r="345">
      <c r="A345" s="337" t="s">
        <v>358</v>
      </c>
      <c r="B345" s="338">
        <v>15.950000379234552</v>
      </c>
      <c r="C345" s="338">
        <v>9.3397093397140516</v>
      </c>
      <c r="D345" s="338">
        <v>10.664966746381895</v>
      </c>
      <c r="E345" s="338">
        <v>12.176299337495541</v>
      </c>
      <c r="F345" s="338">
        <v>13.501612970250598</v>
      </c>
      <c r="G345" s="338">
        <v>14.919999752310018</v>
      </c>
      <c r="H345" s="338">
        <v>16.120735707306164</v>
      </c>
      <c r="I345" s="338">
        <v>15.396287884307546</v>
      </c>
      <c r="J345" s="339">
        <v>14.250212877775152</v>
      </c>
      <c r="K345" s="339">
        <v>12.7192090834953</v>
      </c>
      <c r="L345" s="339">
        <v>10.990643883727687</v>
      </c>
      <c r="M345" s="339">
        <v>8.9398437581209009</v>
      </c>
      <c r="N345" s="339">
        <v>6.6039193088933041</v>
      </c>
      <c r="O345" s="339">
        <v>6.0666937979626541</v>
      </c>
      <c r="P345" s="339">
        <v>5.5006835917879195</v>
      </c>
      <c r="Q345" s="339">
        <v>4.8771321175844724</v>
      </c>
      <c r="R345" s="339">
        <v>4.33032527653849</v>
      </c>
      <c r="S345" s="339">
        <v>3.7451534662263151</v>
      </c>
      <c r="T345" s="339">
        <v>3.4855996944312593</v>
      </c>
      <c r="U345" s="339">
        <v>5.13899413135132</v>
      </c>
      <c r="V345" s="339">
        <v>7.2539601365077759</v>
      </c>
      <c r="W345" s="339">
        <v>9.3933299150072163</v>
      </c>
      <c r="X345" s="339">
        <v>11.576796196040258</v>
      </c>
      <c r="Y345" s="339">
        <v>14.154185143462124</v>
      </c>
      <c r="Z345" s="339">
        <v>16.69938161347735</v>
      </c>
    </row>
    <row r="346">
      <c r="A346" s="337" t="s">
        <v>359</v>
      </c>
      <c r="B346" s="338">
        <v>15.950000379234552</v>
      </c>
      <c r="C346" s="338">
        <v>15.520977816584757</v>
      </c>
      <c r="D346" s="338">
        <v>16.900369654208006</v>
      </c>
      <c r="E346" s="338">
        <v>18.361464752272209</v>
      </c>
      <c r="F346" s="338">
        <v>19.625191893961475</v>
      </c>
      <c r="G346" s="338">
        <v>21.2823214242499</v>
      </c>
      <c r="H346" s="338">
        <v>24.663140460506494</v>
      </c>
      <c r="I346" s="338">
        <v>27.80938654043689</v>
      </c>
      <c r="J346" s="339">
        <v>31.045108415414063</v>
      </c>
      <c r="K346" s="339">
        <v>34.456245678563675</v>
      </c>
      <c r="L346" s="339">
        <v>37.256336018516535</v>
      </c>
      <c r="M346" s="339">
        <v>39.728260417096116</v>
      </c>
      <c r="N346" s="339">
        <v>40.920805277912272</v>
      </c>
      <c r="O346" s="339">
        <v>42.004552546732029</v>
      </c>
      <c r="P346" s="339">
        <v>43.535150770045327</v>
      </c>
      <c r="Q346" s="339">
        <v>45.74339464773044</v>
      </c>
      <c r="R346" s="339">
        <v>48.087765627481993</v>
      </c>
      <c r="S346" s="339">
        <v>51.049734597913833</v>
      </c>
      <c r="T346" s="339">
        <v>55.126385270057725</v>
      </c>
      <c r="U346" s="339">
        <v>60.79047252584612</v>
      </c>
      <c r="V346" s="339">
        <v>67.38380770128822</v>
      </c>
      <c r="W346" s="339">
        <v>74.0144657419855</v>
      </c>
      <c r="X346" s="339">
        <v>80.259909576185038</v>
      </c>
      <c r="Y346" s="339">
        <v>87.165766385206538</v>
      </c>
      <c r="Z346" s="339">
        <v>93.900822172008944</v>
      </c>
    </row>
    <row r="347">
      <c r="A347" s="337" t="s">
        <v>360</v>
      </c>
      <c r="B347" s="338">
        <v>15.950000379234552</v>
      </c>
      <c r="C347" s="338">
        <v>114.15374344249447</v>
      </c>
      <c r="D347" s="338">
        <v>115.52781915403705</v>
      </c>
      <c r="E347" s="338">
        <v>116.99068394375256</v>
      </c>
      <c r="F347" s="338">
        <v>118.2525282185435</v>
      </c>
      <c r="G347" s="338">
        <v>119.91149906700534</v>
      </c>
      <c r="H347" s="338">
        <v>123.29226865136596</v>
      </c>
      <c r="I347" s="338">
        <v>126.43637884880471</v>
      </c>
      <c r="J347" s="339">
        <v>129.67849212235683</v>
      </c>
      <c r="K347" s="339">
        <v>133.087490895224</v>
      </c>
      <c r="L347" s="339">
        <v>135.88995814324684</v>
      </c>
      <c r="M347" s="339">
        <v>138.35956336645862</v>
      </c>
      <c r="N347" s="339">
        <v>139.55457165450827</v>
      </c>
      <c r="O347" s="339">
        <v>140.63836353537641</v>
      </c>
      <c r="P347" s="339">
        <v>142.16147034763122</v>
      </c>
      <c r="Q347" s="339">
        <v>144.37219681199719</v>
      </c>
      <c r="R347" s="339">
        <v>146.71388793160682</v>
      </c>
      <c r="S347" s="339">
        <v>149.67844832612624</v>
      </c>
      <c r="T347" s="339">
        <v>153.755027198585</v>
      </c>
      <c r="U347" s="339">
        <v>159.41602067067112</v>
      </c>
      <c r="V347" s="339">
        <v>166.02805188227714</v>
      </c>
      <c r="W347" s="339">
        <v>172.64608330938393</v>
      </c>
      <c r="X347" s="339">
        <v>178.89508086046294</v>
      </c>
      <c r="Y347" s="339">
        <v>185.80486504596635</v>
      </c>
      <c r="Z347" s="339">
        <v>192.53052529248515</v>
      </c>
    </row>
    <row r="348">
      <c r="A348" s="337" t="s">
        <v>361</v>
      </c>
      <c r="B348" s="338">
        <v>15.950000379234552</v>
      </c>
      <c r="C348" s="338">
        <v>212.79053940325576</v>
      </c>
      <c r="D348" s="338">
        <v>214.15123900500447</v>
      </c>
      <c r="E348" s="338">
        <v>215.61855999537141</v>
      </c>
      <c r="F348" s="338">
        <v>216.87583546788619</v>
      </c>
      <c r="G348" s="338">
        <v>218.53933378474829</v>
      </c>
      <c r="H348" s="338">
        <v>221.92005417938512</v>
      </c>
      <c r="I348" s="338">
        <v>225.0593438456051</v>
      </c>
      <c r="J348" s="339">
        <v>228.315903211513</v>
      </c>
      <c r="K348" s="339">
        <v>231.72007849774957</v>
      </c>
      <c r="L348" s="339">
        <v>234.52760655593011</v>
      </c>
      <c r="M348" s="339">
        <v>236.99220848630881</v>
      </c>
      <c r="N348" s="339">
        <v>238.19236363820946</v>
      </c>
      <c r="O348" s="339">
        <v>239.27619991059808</v>
      </c>
      <c r="P348" s="339">
        <v>240.78376611920021</v>
      </c>
      <c r="Q348" s="339">
        <v>242.99965812348987</v>
      </c>
      <c r="R348" s="339">
        <v>245.3359874696192</v>
      </c>
      <c r="S348" s="339">
        <v>248.30582172037731</v>
      </c>
      <c r="T348" s="339">
        <v>252.38232922995707</v>
      </c>
      <c r="U348" s="339">
        <v>258.03754918764469</v>
      </c>
      <c r="V348" s="339">
        <v>264.68435884850817</v>
      </c>
      <c r="W348" s="339">
        <v>271.2790422462877</v>
      </c>
      <c r="X348" s="339">
        <v>277.53427185216475</v>
      </c>
      <c r="Y348" s="339">
        <v>284.45066024943588</v>
      </c>
      <c r="Z348" s="339">
        <v>291.16421711821613</v>
      </c>
    </row>
    <row r="349">
      <c r="A349" s="337" t="s">
        <v>362</v>
      </c>
      <c r="B349" s="338">
        <v>15.950000379234552</v>
      </c>
      <c r="C349" s="338">
        <v>311.43134592476173</v>
      </c>
      <c r="D349" s="338">
        <v>312.77064930311241</v>
      </c>
      <c r="E349" s="338">
        <v>314.2450995684033</v>
      </c>
      <c r="F349" s="338">
        <v>315.49513373222862</v>
      </c>
      <c r="G349" s="338">
        <v>317.16583223657261</v>
      </c>
      <c r="H349" s="338">
        <v>320.54650370092594</v>
      </c>
      <c r="I349" s="338">
        <v>323.67830160314276</v>
      </c>
      <c r="J349" s="339">
        <v>326.95732193690941</v>
      </c>
      <c r="K349" s="339">
        <v>330.35400186734137</v>
      </c>
      <c r="L349" s="339">
        <v>333.169261520589</v>
      </c>
      <c r="M349" s="339">
        <v>335.62618915927737</v>
      </c>
      <c r="N349" s="339">
        <v>336.83416149942383</v>
      </c>
      <c r="O349" s="339">
        <v>337.91804194501634</v>
      </c>
      <c r="P349" s="339">
        <v>339.40205812093927</v>
      </c>
      <c r="Q349" s="339">
        <v>341.62578521888628</v>
      </c>
      <c r="R349" s="339">
        <v>343.95408426692342</v>
      </c>
      <c r="S349" s="339">
        <v>346.93186141133776</v>
      </c>
      <c r="T349" s="339">
        <v>351.00829798977855</v>
      </c>
      <c r="U349" s="339">
        <v>356.65507806848808</v>
      </c>
      <c r="V349" s="339">
        <v>363.35267053210538</v>
      </c>
      <c r="W349" s="339">
        <v>369.91333593589144</v>
      </c>
      <c r="X349" s="339">
        <v>376.17746286987261</v>
      </c>
      <c r="Y349" s="339">
        <v>383.10311940945536</v>
      </c>
      <c r="Z349" s="339">
        <v>389.80187811954022</v>
      </c>
    </row>
    <row r="350">
      <c r="A350" s="337" t="s">
        <v>363</v>
      </c>
      <c r="B350" s="338">
        <v>15.950000379234552</v>
      </c>
      <c r="C350" s="338">
        <v>410.07614342676283</v>
      </c>
      <c r="D350" s="338">
        <v>411.3860699457307</v>
      </c>
      <c r="E350" s="338">
        <v>412.870309258501</v>
      </c>
      <c r="F350" s="338">
        <v>414.11044290325736</v>
      </c>
      <c r="G350" s="338">
        <v>415.79100101592365</v>
      </c>
      <c r="H350" s="338">
        <v>419.17162380672011</v>
      </c>
      <c r="I350" s="338">
        <v>422.29327199549039</v>
      </c>
      <c r="J350" s="339">
        <v>425.60272874608415</v>
      </c>
      <c r="K350" s="339">
        <v>428.98925445034405</v>
      </c>
      <c r="L350" s="339">
        <v>431.8149034946145</v>
      </c>
      <c r="M350" s="339">
        <v>434.26149883313235</v>
      </c>
      <c r="N350" s="339">
        <v>435.47994570189189</v>
      </c>
      <c r="O350" s="339">
        <v>436.56387010448441</v>
      </c>
      <c r="P350" s="339">
        <v>438.01636619131875</v>
      </c>
      <c r="Q350" s="339">
        <v>440.25058466942477</v>
      </c>
      <c r="R350" s="339">
        <v>442.56819815131132</v>
      </c>
      <c r="S350" s="339">
        <v>445.55657396455786</v>
      </c>
      <c r="T350" s="339">
        <v>449.63294003856487</v>
      </c>
      <c r="U350" s="339">
        <v>455.26862710774139</v>
      </c>
      <c r="V350" s="339">
        <v>462.03292942854529</v>
      </c>
      <c r="W350" s="339">
        <v>468.548957826497</v>
      </c>
      <c r="X350" s="339">
        <v>474.82463442476433</v>
      </c>
      <c r="Y350" s="339">
        <v>481.76221025771287</v>
      </c>
      <c r="Z350" s="339">
        <v>488.44348895806661</v>
      </c>
    </row>
    <row r="351">
      <c r="A351" s="337" t="s">
        <v>364</v>
      </c>
      <c r="B351" s="338">
        <v>15.950000379234552</v>
      </c>
      <c r="C351" s="338">
        <v>9.3397093397140516</v>
      </c>
      <c r="D351" s="338">
        <v>10.664966746381895</v>
      </c>
      <c r="E351" s="338">
        <v>12.176299337495541</v>
      </c>
      <c r="F351" s="338">
        <v>13.501612970250598</v>
      </c>
      <c r="G351" s="338">
        <v>14.919999752310018</v>
      </c>
      <c r="H351" s="338">
        <v>16.120735707306164</v>
      </c>
      <c r="I351" s="338">
        <v>15.396287884307546</v>
      </c>
      <c r="J351" s="339">
        <v>14.250212877775152</v>
      </c>
      <c r="K351" s="339">
        <v>12.7192090834953</v>
      </c>
      <c r="L351" s="339">
        <v>10.990643883727687</v>
      </c>
      <c r="M351" s="339">
        <v>8.9398437581209009</v>
      </c>
      <c r="N351" s="339">
        <v>6.6039193088933041</v>
      </c>
      <c r="O351" s="339">
        <v>6.0666937979626541</v>
      </c>
      <c r="P351" s="339">
        <v>5.5006835917879195</v>
      </c>
      <c r="Q351" s="339">
        <v>4.8771321175844724</v>
      </c>
      <c r="R351" s="339">
        <v>4.33032527653849</v>
      </c>
      <c r="S351" s="339">
        <v>3.7451534662263151</v>
      </c>
      <c r="T351" s="339">
        <v>3.4855996944312593</v>
      </c>
      <c r="U351" s="339">
        <v>5.13899413135132</v>
      </c>
      <c r="V351" s="339">
        <v>7.2539601365077759</v>
      </c>
      <c r="W351" s="339">
        <v>9.3933299150072163</v>
      </c>
      <c r="X351" s="339">
        <v>11.576796196040258</v>
      </c>
      <c r="Y351" s="339">
        <v>14.154185143462124</v>
      </c>
      <c r="Z351" s="339">
        <v>16.69938161347735</v>
      </c>
    </row>
    <row r="352">
      <c r="A352" s="337" t="s">
        <v>365</v>
      </c>
      <c r="B352" s="338">
        <v>15.950000379234552</v>
      </c>
      <c r="C352" s="338">
        <v>219.94866342145747</v>
      </c>
      <c r="D352" s="338">
        <v>267.65761115580329</v>
      </c>
      <c r="E352" s="338">
        <v>322.01281134399864</v>
      </c>
      <c r="F352" s="338">
        <v>369.66436344941968</v>
      </c>
      <c r="G352" s="338">
        <v>421.03200897487767</v>
      </c>
      <c r="H352" s="338">
        <v>469.92307170429569</v>
      </c>
      <c r="I352" s="338">
        <v>468.5442437250552</v>
      </c>
      <c r="J352" s="339">
        <v>457.34858926851183</v>
      </c>
      <c r="K352" s="339">
        <v>438.07715813103681</v>
      </c>
      <c r="L352" s="339">
        <v>411.9583397718053</v>
      </c>
      <c r="M352" s="339">
        <v>377.54222901049712</v>
      </c>
      <c r="N352" s="339">
        <v>336.83416149942383</v>
      </c>
      <c r="O352" s="339">
        <v>337.91804194501634</v>
      </c>
      <c r="P352" s="339">
        <v>339.40205812093927</v>
      </c>
      <c r="Q352" s="339">
        <v>341.62578521888628</v>
      </c>
      <c r="R352" s="339">
        <v>343.95408426692342</v>
      </c>
      <c r="S352" s="339">
        <v>346.93186141133776</v>
      </c>
      <c r="T352" s="339">
        <v>351.00829798977855</v>
      </c>
      <c r="U352" s="339">
        <v>356.65507806848808</v>
      </c>
      <c r="V352" s="339">
        <v>363.35267053210538</v>
      </c>
      <c r="W352" s="339">
        <v>369.91333593589144</v>
      </c>
      <c r="X352" s="339">
        <v>376.17746286987261</v>
      </c>
      <c r="Y352" s="339">
        <v>383.10311940945536</v>
      </c>
      <c r="Z352" s="339">
        <v>389.80187811954022</v>
      </c>
    </row>
    <row r="353">
      <c r="A353" s="337" t="s">
        <v>366</v>
      </c>
      <c r="B353" s="338">
        <v>15.950000379234552</v>
      </c>
      <c r="C353" s="338">
        <v>297.81052972833936</v>
      </c>
      <c r="D353" s="338">
        <v>296.07310165476406</v>
      </c>
      <c r="E353" s="338">
        <v>294.03348267340766</v>
      </c>
      <c r="F353" s="338">
        <v>292.20524954653411</v>
      </c>
      <c r="G353" s="338">
        <v>290.57757364657982</v>
      </c>
      <c r="H353" s="338">
        <v>290.39083473396335</v>
      </c>
      <c r="I353" s="338">
        <v>290.44402135153518</v>
      </c>
      <c r="J353" s="339">
        <v>290.52418399886056</v>
      </c>
      <c r="K353" s="339">
        <v>290.40913871966427</v>
      </c>
      <c r="L353" s="339">
        <v>290.03041734350325</v>
      </c>
      <c r="M353" s="339">
        <v>289.30100722914989</v>
      </c>
      <c r="N353" s="339">
        <v>286.88438364698783</v>
      </c>
      <c r="O353" s="339">
        <v>284.94207843960936</v>
      </c>
      <c r="P353" s="339">
        <v>283.25171042677329</v>
      </c>
      <c r="Q353" s="339">
        <v>281.95739461822222</v>
      </c>
      <c r="R353" s="339">
        <v>281.20959344096792</v>
      </c>
      <c r="S353" s="339">
        <v>280.8834577819797</v>
      </c>
      <c r="T353" s="339">
        <v>281.38948705096635</v>
      </c>
      <c r="U353" s="339">
        <v>283.95551232228951</v>
      </c>
      <c r="V353" s="339">
        <v>287.25351119877553</v>
      </c>
      <c r="W353" s="339">
        <v>290.48088941559627</v>
      </c>
      <c r="X353" s="339">
        <v>293.64716669046334</v>
      </c>
      <c r="Y353" s="339">
        <v>297.14817209631389</v>
      </c>
      <c r="Z353" s="339">
        <v>300.33610517050181</v>
      </c>
    </row>
    <row r="354">
      <c r="A354" s="337" t="s">
        <v>367</v>
      </c>
      <c r="B354" s="338">
        <v>15.950000379234552</v>
      </c>
      <c r="C354" s="338">
        <v>35.951904714528787</v>
      </c>
      <c r="D354" s="338">
        <v>41.953888005213784</v>
      </c>
      <c r="E354" s="338">
        <v>48.687422199729042</v>
      </c>
      <c r="F354" s="338">
        <v>54.574472390557524</v>
      </c>
      <c r="G354" s="338">
        <v>61.180629581840428</v>
      </c>
      <c r="H354" s="338">
        <v>69.91754443384275</v>
      </c>
      <c r="I354" s="338">
        <v>77.690013023646117</v>
      </c>
      <c r="J354" s="339">
        <v>85.718359169316543</v>
      </c>
      <c r="K354" s="339">
        <v>94.407125922044017</v>
      </c>
      <c r="L354" s="339">
        <v>102.00003854005175</v>
      </c>
      <c r="M354" s="339">
        <v>109.26246503151555</v>
      </c>
      <c r="N354" s="339">
        <v>115.89517753759151</v>
      </c>
      <c r="O354" s="339">
        <v>121.5252533698349</v>
      </c>
      <c r="P354" s="339">
        <v>127.84110394268595</v>
      </c>
      <c r="Q354" s="339">
        <v>135.33091304992178</v>
      </c>
      <c r="R354" s="339">
        <v>142.30412141534876</v>
      </c>
      <c r="S354" s="339">
        <v>150.22648805119312</v>
      </c>
      <c r="T354" s="339">
        <v>159.67035997733638</v>
      </c>
      <c r="U354" s="339">
        <v>169.97231221036492</v>
      </c>
      <c r="V354" s="339">
        <v>181.63932571087855</v>
      </c>
      <c r="W354" s="339">
        <v>193.3075911934456</v>
      </c>
      <c r="X354" s="339">
        <v>204.20514307826849</v>
      </c>
      <c r="Y354" s="339">
        <v>216.254861756321</v>
      </c>
      <c r="Z354" s="339">
        <v>228.27748071123537</v>
      </c>
    </row>
    <row r="355">
      <c r="A355" s="336" t="s">
        <v>370</v>
      </c>
    </row>
    <row r="356">
      <c r="A356" s="337" t="s">
        <v>357</v>
      </c>
      <c r="B356" s="338">
        <v>24.625000078231096</v>
      </c>
      <c r="C356" s="338">
        <v>17.82548216866666</v>
      </c>
      <c r="D356" s="338">
        <v>17.970726949238028</v>
      </c>
      <c r="E356" s="338">
        <v>17.946975115728968</v>
      </c>
      <c r="F356" s="338">
        <v>17.766139418323309</v>
      </c>
      <c r="G356" s="338">
        <v>17.419681398604048</v>
      </c>
      <c r="H356" s="338">
        <v>16.851392265151134</v>
      </c>
      <c r="I356" s="338">
        <v>16.190132591106796</v>
      </c>
      <c r="J356" s="339">
        <v>15.408038774062543</v>
      </c>
      <c r="K356" s="339">
        <v>14.305172214899177</v>
      </c>
      <c r="L356" s="339">
        <v>13.174271651517225</v>
      </c>
      <c r="M356" s="339">
        <v>11.845240832867077</v>
      </c>
      <c r="N356" s="339">
        <v>10.549248393401566</v>
      </c>
      <c r="O356" s="339">
        <v>11.102251562738751</v>
      </c>
      <c r="P356" s="339">
        <v>11.887408820442667</v>
      </c>
      <c r="Q356" s="339">
        <v>12.637327023798861</v>
      </c>
      <c r="R356" s="339">
        <v>13.479329314121817</v>
      </c>
      <c r="S356" s="339">
        <v>14.488243304991075</v>
      </c>
      <c r="T356" s="339">
        <v>15.602348207480024</v>
      </c>
      <c r="U356" s="339">
        <v>16.711346244351535</v>
      </c>
      <c r="V356" s="339">
        <v>17.919695505003006</v>
      </c>
      <c r="W356" s="339">
        <v>19.338894146524712</v>
      </c>
      <c r="X356" s="339">
        <v>20.661482755680019</v>
      </c>
      <c r="Y356" s="339">
        <v>22.229882286882056</v>
      </c>
      <c r="Z356" s="339">
        <v>23.613472412439307</v>
      </c>
    </row>
    <row r="357">
      <c r="A357" s="337" t="s">
        <v>358</v>
      </c>
      <c r="B357" s="338">
        <v>24.625000078231096</v>
      </c>
      <c r="C357" s="338">
        <v>17.82548216866666</v>
      </c>
      <c r="D357" s="338">
        <v>17.970726949238028</v>
      </c>
      <c r="E357" s="338">
        <v>17.946975115728968</v>
      </c>
      <c r="F357" s="338">
        <v>17.766139418323309</v>
      </c>
      <c r="G357" s="338">
        <v>17.419681398604048</v>
      </c>
      <c r="H357" s="338">
        <v>16.851392265151134</v>
      </c>
      <c r="I357" s="338">
        <v>16.190132591106796</v>
      </c>
      <c r="J357" s="339">
        <v>15.408038774062543</v>
      </c>
      <c r="K357" s="339">
        <v>14.305172214899177</v>
      </c>
      <c r="L357" s="339">
        <v>13.174271651517225</v>
      </c>
      <c r="M357" s="339">
        <v>11.845240832867077</v>
      </c>
      <c r="N357" s="339">
        <v>10.549248393401566</v>
      </c>
      <c r="O357" s="339">
        <v>11.102251562738751</v>
      </c>
      <c r="P357" s="339">
        <v>11.887408820442667</v>
      </c>
      <c r="Q357" s="339">
        <v>12.637327023798861</v>
      </c>
      <c r="R357" s="339">
        <v>13.479329314121817</v>
      </c>
      <c r="S357" s="339">
        <v>14.488243304991075</v>
      </c>
      <c r="T357" s="339">
        <v>15.602348207480024</v>
      </c>
      <c r="U357" s="339">
        <v>16.711346244351535</v>
      </c>
      <c r="V357" s="339">
        <v>17.919695505003006</v>
      </c>
      <c r="W357" s="339">
        <v>19.338894146524712</v>
      </c>
      <c r="X357" s="339">
        <v>20.661482755680019</v>
      </c>
      <c r="Y357" s="339">
        <v>22.229882286882056</v>
      </c>
      <c r="Z357" s="339">
        <v>23.613472412439307</v>
      </c>
    </row>
    <row r="358">
      <c r="A358" s="337" t="s">
        <v>359</v>
      </c>
      <c r="B358" s="338">
        <v>24.625000078231096</v>
      </c>
      <c r="C358" s="338">
        <v>27.175184628930211</v>
      </c>
      <c r="D358" s="338">
        <v>29.53829139905093</v>
      </c>
      <c r="E358" s="338">
        <v>31.940974065284689</v>
      </c>
      <c r="F358" s="338">
        <v>33.980201416935159</v>
      </c>
      <c r="G358" s="338">
        <v>36.045873864218365</v>
      </c>
      <c r="H358" s="338">
        <v>38.321807537897136</v>
      </c>
      <c r="I358" s="338">
        <v>40.488633020518975</v>
      </c>
      <c r="J358" s="339">
        <v>42.766688835925834</v>
      </c>
      <c r="K358" s="339">
        <v>45.617837242192529</v>
      </c>
      <c r="L358" s="339">
        <v>48.2109404410732</v>
      </c>
      <c r="M358" s="339">
        <v>50.918227966861423</v>
      </c>
      <c r="N358" s="339">
        <v>53.542714738425268</v>
      </c>
      <c r="O358" s="339">
        <v>56.878139627662364</v>
      </c>
      <c r="P358" s="339">
        <v>61.221790244722271</v>
      </c>
      <c r="Q358" s="339">
        <v>65.496270802219982</v>
      </c>
      <c r="R358" s="339">
        <v>69.89651094179095</v>
      </c>
      <c r="S358" s="339">
        <v>74.861204982610772</v>
      </c>
      <c r="T358" s="339">
        <v>80.155324423467661</v>
      </c>
      <c r="U358" s="339">
        <v>85.091808346917773</v>
      </c>
      <c r="V358" s="339">
        <v>90.19241000035106</v>
      </c>
      <c r="W358" s="339">
        <v>95.810953278270745</v>
      </c>
      <c r="X358" s="339">
        <v>100.73004042855889</v>
      </c>
      <c r="Y358" s="339">
        <v>106.21435077669194</v>
      </c>
      <c r="Z358" s="339">
        <v>111.45205125700794</v>
      </c>
    </row>
    <row r="359">
      <c r="A359" s="337" t="s">
        <v>360</v>
      </c>
      <c r="B359" s="338">
        <v>24.625000078231096</v>
      </c>
      <c r="C359" s="338">
        <v>126.15659063704517</v>
      </c>
      <c r="D359" s="338">
        <v>128.53149757803757</v>
      </c>
      <c r="E359" s="338">
        <v>130.94617603095327</v>
      </c>
      <c r="F359" s="338">
        <v>132.99558319196979</v>
      </c>
      <c r="G359" s="338">
        <v>135.07156607152743</v>
      </c>
      <c r="H359" s="338">
        <v>137.35885801517128</v>
      </c>
      <c r="I359" s="338">
        <v>139.53649523001826</v>
      </c>
      <c r="J359" s="339">
        <v>141.82591565070734</v>
      </c>
      <c r="K359" s="339">
        <v>144.69128494653057</v>
      </c>
      <c r="L359" s="339">
        <v>147.29731964531163</v>
      </c>
      <c r="M359" s="339">
        <v>150.01810608811064</v>
      </c>
      <c r="N359" s="339">
        <v>152.65567949367832</v>
      </c>
      <c r="O359" s="339">
        <v>156.00773078529508</v>
      </c>
      <c r="P359" s="339">
        <v>160.38161221232267</v>
      </c>
      <c r="Q359" s="339">
        <v>164.66880001712443</v>
      </c>
      <c r="R359" s="339">
        <v>169.09095186102786</v>
      </c>
      <c r="S359" s="339">
        <v>174.0868299413072</v>
      </c>
      <c r="T359" s="339">
        <v>179.39857285343234</v>
      </c>
      <c r="U359" s="339">
        <v>184.33786566896063</v>
      </c>
      <c r="V359" s="339">
        <v>189.45190339559926</v>
      </c>
      <c r="W359" s="339">
        <v>195.0677307610105</v>
      </c>
      <c r="X359" s="339">
        <v>199.99038586010491</v>
      </c>
      <c r="Y359" s="339">
        <v>205.48245441584646</v>
      </c>
      <c r="Z359" s="339">
        <v>210.71784872187735</v>
      </c>
    </row>
    <row r="360">
      <c r="A360" s="337" t="s">
        <v>361</v>
      </c>
      <c r="B360" s="338">
        <v>24.625000078231096</v>
      </c>
      <c r="C360" s="338">
        <v>225.63114733010252</v>
      </c>
      <c r="D360" s="338">
        <v>228.01785444198197</v>
      </c>
      <c r="E360" s="338">
        <v>230.44452868160781</v>
      </c>
      <c r="F360" s="338">
        <v>232.50411565200736</v>
      </c>
      <c r="G360" s="338">
        <v>234.59040896387376</v>
      </c>
      <c r="H360" s="338">
        <v>236.88905917751873</v>
      </c>
      <c r="I360" s="338">
        <v>239.07750812464292</v>
      </c>
      <c r="J360" s="339">
        <v>241.37829315068765</v>
      </c>
      <c r="K360" s="339">
        <v>244.25788333616754</v>
      </c>
      <c r="L360" s="339">
        <v>246.87684953496856</v>
      </c>
      <c r="M360" s="339">
        <v>249.61113489496415</v>
      </c>
      <c r="N360" s="339">
        <v>252.26179493463962</v>
      </c>
      <c r="O360" s="339">
        <v>255.63047262880804</v>
      </c>
      <c r="P360" s="339">
        <v>260.04275531896286</v>
      </c>
      <c r="Q360" s="339">
        <v>264.33447991875261</v>
      </c>
      <c r="R360" s="339">
        <v>268.77854346762393</v>
      </c>
      <c r="S360" s="339">
        <v>273.81105605501608</v>
      </c>
      <c r="T360" s="339">
        <v>279.13493855701739</v>
      </c>
      <c r="U360" s="339">
        <v>284.07671724039562</v>
      </c>
      <c r="V360" s="339">
        <v>289.21202605628866</v>
      </c>
      <c r="W360" s="339">
        <v>294.8193387677702</v>
      </c>
      <c r="X360" s="339">
        <v>299.74525024797907</v>
      </c>
      <c r="Y360" s="339">
        <v>305.24744887030329</v>
      </c>
      <c r="Z360" s="339">
        <v>310.47745290323735</v>
      </c>
    </row>
    <row r="361">
      <c r="A361" s="337" t="s">
        <v>362</v>
      </c>
      <c r="B361" s="338">
        <v>24.625000078231096</v>
      </c>
      <c r="C361" s="338">
        <v>325.59885470808666</v>
      </c>
      <c r="D361" s="338">
        <v>327.99736199087431</v>
      </c>
      <c r="E361" s="338">
        <v>330.43603201721561</v>
      </c>
      <c r="F361" s="338">
        <v>332.5057987970294</v>
      </c>
      <c r="G361" s="338">
        <v>334.60240254123318</v>
      </c>
      <c r="H361" s="338">
        <v>336.91241102491711</v>
      </c>
      <c r="I361" s="338">
        <v>339.1116717043729</v>
      </c>
      <c r="J361" s="339">
        <v>341.42382133584977</v>
      </c>
      <c r="K361" s="339">
        <v>344.3176324111181</v>
      </c>
      <c r="L361" s="339">
        <v>346.94953011007493</v>
      </c>
      <c r="M361" s="339">
        <v>349.69731438737739</v>
      </c>
      <c r="N361" s="339">
        <v>352.36106106127318</v>
      </c>
      <c r="O361" s="339">
        <v>355.74636515823232</v>
      </c>
      <c r="P361" s="339">
        <v>360.20526035168336</v>
      </c>
      <c r="Q361" s="339">
        <v>364.49331050713027</v>
      </c>
      <c r="R361" s="339">
        <v>368.95928576157667</v>
      </c>
      <c r="S361" s="339">
        <v>374.03391034878496</v>
      </c>
      <c r="T361" s="339">
        <v>379.3644214246516</v>
      </c>
      <c r="U361" s="339">
        <v>384.30836189413571</v>
      </c>
      <c r="V361" s="339">
        <v>389.472816320532</v>
      </c>
      <c r="W361" s="339">
        <v>395.0657872539598</v>
      </c>
      <c r="X361" s="339">
        <v>399.99464251490139</v>
      </c>
      <c r="Y361" s="339">
        <v>405.50935537277996</v>
      </c>
      <c r="Z361" s="339">
        <v>410.73087037035617</v>
      </c>
    </row>
    <row r="362">
      <c r="A362" s="337" t="s">
        <v>363</v>
      </c>
      <c r="B362" s="338">
        <v>24.625000078231096</v>
      </c>
      <c r="C362" s="338">
        <v>426.05971277102412</v>
      </c>
      <c r="D362" s="338">
        <v>428.47002022472361</v>
      </c>
      <c r="E362" s="338">
        <v>430.9206860378095</v>
      </c>
      <c r="F362" s="338">
        <v>433.00063262705282</v>
      </c>
      <c r="G362" s="338">
        <v>435.1075468036189</v>
      </c>
      <c r="H362" s="338">
        <v>437.42891355737464</v>
      </c>
      <c r="I362" s="338">
        <v>439.63898596921894</v>
      </c>
      <c r="J362" s="339">
        <v>441.96250020619743</v>
      </c>
      <c r="K362" s="339">
        <v>444.87053217135525</v>
      </c>
      <c r="L362" s="339">
        <v>447.51536137059384</v>
      </c>
      <c r="M362" s="339">
        <v>450.27664456537804</v>
      </c>
      <c r="N362" s="339">
        <v>452.95347787359304</v>
      </c>
      <c r="O362" s="339">
        <v>456.35540837352556</v>
      </c>
      <c r="P362" s="339">
        <v>460.86916789992614</v>
      </c>
      <c r="Q362" s="339">
        <v>465.14529178217782</v>
      </c>
      <c r="R362" s="339">
        <v>469.63317874280807</v>
      </c>
      <c r="S362" s="339">
        <v>474.75541971610062</v>
      </c>
      <c r="T362" s="339">
        <v>480.08702134730839</v>
      </c>
      <c r="U362" s="339">
        <v>485.0327984687633</v>
      </c>
      <c r="V362" s="339">
        <v>490.23431234083847</v>
      </c>
      <c r="W362" s="339">
        <v>495.80708612631781</v>
      </c>
      <c r="X362" s="339">
        <v>500.73857153998642</v>
      </c>
      <c r="Y362" s="339">
        <v>506.2681950525851</v>
      </c>
      <c r="Z362" s="339">
        <v>511.47810766020456</v>
      </c>
    </row>
    <row r="363">
      <c r="A363" s="337" t="s">
        <v>364</v>
      </c>
      <c r="B363" s="338">
        <v>24.625000078231096</v>
      </c>
      <c r="C363" s="338">
        <v>17.82548216866666</v>
      </c>
      <c r="D363" s="338">
        <v>17.970726949238028</v>
      </c>
      <c r="E363" s="338">
        <v>17.946975115728968</v>
      </c>
      <c r="F363" s="338">
        <v>17.766139418323309</v>
      </c>
      <c r="G363" s="338">
        <v>17.419681398604048</v>
      </c>
      <c r="H363" s="338">
        <v>16.851392265151134</v>
      </c>
      <c r="I363" s="338">
        <v>16.190132591106796</v>
      </c>
      <c r="J363" s="339">
        <v>15.408038774062543</v>
      </c>
      <c r="K363" s="339">
        <v>14.305172214899177</v>
      </c>
      <c r="L363" s="339">
        <v>13.174271651517225</v>
      </c>
      <c r="M363" s="339">
        <v>11.845240832867077</v>
      </c>
      <c r="N363" s="339">
        <v>10.549248393401566</v>
      </c>
      <c r="O363" s="339">
        <v>11.102251562738751</v>
      </c>
      <c r="P363" s="339">
        <v>11.887408820442667</v>
      </c>
      <c r="Q363" s="339">
        <v>12.637327023798861</v>
      </c>
      <c r="R363" s="339">
        <v>13.479329314121817</v>
      </c>
      <c r="S363" s="339">
        <v>14.488243304991075</v>
      </c>
      <c r="T363" s="339">
        <v>15.602348207480024</v>
      </c>
      <c r="U363" s="339">
        <v>16.711346244351535</v>
      </c>
      <c r="V363" s="339">
        <v>17.919695505003006</v>
      </c>
      <c r="W363" s="339">
        <v>19.338894146524712</v>
      </c>
      <c r="X363" s="339">
        <v>20.661482755680019</v>
      </c>
      <c r="Y363" s="339">
        <v>22.229882286882056</v>
      </c>
      <c r="Z363" s="339">
        <v>23.613472412439307</v>
      </c>
    </row>
    <row r="364">
      <c r="A364" s="337" t="s">
        <v>365</v>
      </c>
      <c r="B364" s="338">
        <v>24.625000078231096</v>
      </c>
      <c r="C364" s="338">
        <v>351.21497309368073</v>
      </c>
      <c r="D364" s="338">
        <v>371.86686582510328</v>
      </c>
      <c r="E364" s="338">
        <v>389.26054105491539</v>
      </c>
      <c r="F364" s="338">
        <v>400.84445745613971</v>
      </c>
      <c r="G364" s="338">
        <v>408.73687728817663</v>
      </c>
      <c r="H364" s="338">
        <v>412.66849751258934</v>
      </c>
      <c r="I364" s="338">
        <v>412.18735700172039</v>
      </c>
      <c r="J364" s="339">
        <v>408.27456416869819</v>
      </c>
      <c r="K364" s="339">
        <v>399.25757959265053</v>
      </c>
      <c r="L364" s="339">
        <v>387.35344017088352</v>
      </c>
      <c r="M364" s="339">
        <v>371.08057474364779</v>
      </c>
      <c r="N364" s="339">
        <v>352.36106106127318</v>
      </c>
      <c r="O364" s="339">
        <v>355.74636515823232</v>
      </c>
      <c r="P364" s="339">
        <v>360.20526035168336</v>
      </c>
      <c r="Q364" s="339">
        <v>364.49331050713027</v>
      </c>
      <c r="R364" s="339">
        <v>368.95928576157667</v>
      </c>
      <c r="S364" s="339">
        <v>374.03391034878496</v>
      </c>
      <c r="T364" s="339">
        <v>379.3644214246516</v>
      </c>
      <c r="U364" s="339">
        <v>384.30836189413571</v>
      </c>
      <c r="V364" s="339">
        <v>389.472816320532</v>
      </c>
      <c r="W364" s="339">
        <v>395.0657872539598</v>
      </c>
      <c r="X364" s="339">
        <v>399.99464251490139</v>
      </c>
      <c r="Y364" s="339">
        <v>405.50935537277996</v>
      </c>
      <c r="Z364" s="339">
        <v>410.73087037035617</v>
      </c>
    </row>
    <row r="365">
      <c r="A365" s="337" t="s">
        <v>366</v>
      </c>
      <c r="B365" s="338">
        <v>24.625000078231096</v>
      </c>
      <c r="C365" s="338">
        <v>301.83570953618147</v>
      </c>
      <c r="D365" s="338">
        <v>300.94012738597161</v>
      </c>
      <c r="E365" s="338">
        <v>299.86492729168214</v>
      </c>
      <c r="F365" s="338">
        <v>298.75030749281962</v>
      </c>
      <c r="G365" s="338">
        <v>297.55260693909787</v>
      </c>
      <c r="H365" s="338">
        <v>296.23863599415807</v>
      </c>
      <c r="I365" s="338">
        <v>295.25239289224078</v>
      </c>
      <c r="J365" s="339">
        <v>294.48794954160326</v>
      </c>
      <c r="K365" s="339">
        <v>293.75475709705188</v>
      </c>
      <c r="L365" s="339">
        <v>293.19857980050546</v>
      </c>
      <c r="M365" s="339">
        <v>292.64792179694547</v>
      </c>
      <c r="N365" s="339">
        <v>291.68500008399184</v>
      </c>
      <c r="O365" s="339">
        <v>291.98806350827573</v>
      </c>
      <c r="P365" s="339">
        <v>292.84838255813543</v>
      </c>
      <c r="Q365" s="339">
        <v>293.79124219267442</v>
      </c>
      <c r="R365" s="339">
        <v>295.05681048669686</v>
      </c>
      <c r="S365" s="339">
        <v>296.69358162194436</v>
      </c>
      <c r="T365" s="339">
        <v>298.50315951099418</v>
      </c>
      <c r="U365" s="339">
        <v>300.26242771797394</v>
      </c>
      <c r="V365" s="339">
        <v>302.16347295512082</v>
      </c>
      <c r="W365" s="339">
        <v>304.25615506881678</v>
      </c>
      <c r="X365" s="339">
        <v>306.10857165850871</v>
      </c>
      <c r="Y365" s="339">
        <v>308.1534374812752</v>
      </c>
      <c r="Z365" s="339">
        <v>309.81664645100324</v>
      </c>
    </row>
    <row r="366">
      <c r="A366" s="337" t="s">
        <v>367</v>
      </c>
      <c r="B366" s="338">
        <v>24.625000078231096</v>
      </c>
      <c r="C366" s="338">
        <v>62.349203698887962</v>
      </c>
      <c r="D366" s="338">
        <v>69.599775619835341</v>
      </c>
      <c r="E366" s="338">
        <v>77.218774439477727</v>
      </c>
      <c r="F366" s="338">
        <v>83.987659817036416</v>
      </c>
      <c r="G366" s="338">
        <v>90.948709821515124</v>
      </c>
      <c r="H366" s="338">
        <v>98.612817109709169</v>
      </c>
      <c r="I366" s="338">
        <v>105.51839888999533</v>
      </c>
      <c r="J366" s="339">
        <v>112.37542978372484</v>
      </c>
      <c r="K366" s="339">
        <v>120.62755966868055</v>
      </c>
      <c r="L366" s="339">
        <v>127.9705464340407</v>
      </c>
      <c r="M366" s="339">
        <v>135.59462143321798</v>
      </c>
      <c r="N366" s="339">
        <v>143.62803098282333</v>
      </c>
      <c r="O366" s="339">
        <v>151.56283923851285</v>
      </c>
      <c r="P366" s="339">
        <v>161.26129475484072</v>
      </c>
      <c r="Q366" s="339">
        <v>170.55069443644416</v>
      </c>
      <c r="R366" s="339">
        <v>179.73414217187741</v>
      </c>
      <c r="S366" s="339">
        <v>189.8266573796752</v>
      </c>
      <c r="T366" s="339">
        <v>200.40153683979969</v>
      </c>
      <c r="U366" s="339">
        <v>210.10588830307785</v>
      </c>
      <c r="V366" s="339">
        <v>220.07417576758681</v>
      </c>
      <c r="W366" s="339">
        <v>230.95208358628418</v>
      </c>
      <c r="X366" s="339">
        <v>240.48401976892151</v>
      </c>
      <c r="Y366" s="339">
        <v>251.16656670295907</v>
      </c>
      <c r="Z366" s="339">
        <v>261.75240381977312</v>
      </c>
    </row>
    <row r="367">
      <c r="A367" s="336" t="s">
        <v>371</v>
      </c>
    </row>
    <row r="368">
      <c r="A368" s="337" t="s">
        <v>357</v>
      </c>
      <c r="B368" s="338">
        <v>15.219999477267265</v>
      </c>
      <c r="C368" s="338">
        <v>8.6097084377467645</v>
      </c>
      <c r="D368" s="338">
        <v>9.9349658444146076</v>
      </c>
      <c r="E368" s="338">
        <v>11.446298435528254</v>
      </c>
      <c r="F368" s="338">
        <v>12.771612068283311</v>
      </c>
      <c r="G368" s="338">
        <v>14.189998850342731</v>
      </c>
      <c r="H368" s="338">
        <v>15.390734805338877</v>
      </c>
      <c r="I368" s="338">
        <v>14.666286982340258</v>
      </c>
      <c r="J368" s="339">
        <v>13.520211975807865</v>
      </c>
      <c r="K368" s="339">
        <v>11.989208181528014</v>
      </c>
      <c r="L368" s="339">
        <v>10.2606429817604</v>
      </c>
      <c r="M368" s="339">
        <v>8.2098428561536139</v>
      </c>
      <c r="N368" s="339">
        <v>5.8739184069260171</v>
      </c>
      <c r="O368" s="339">
        <v>5.336692895995367</v>
      </c>
      <c r="P368" s="339">
        <v>4.7706826898206325</v>
      </c>
      <c r="Q368" s="339">
        <v>4.1471312156171853</v>
      </c>
      <c r="R368" s="339">
        <v>3.6003243745712026</v>
      </c>
      <c r="S368" s="339">
        <v>3.015152564259028</v>
      </c>
      <c r="T368" s="339">
        <v>2.7555987924639722</v>
      </c>
      <c r="U368" s="339">
        <v>4.4089932293840333</v>
      </c>
      <c r="V368" s="339">
        <v>6.5239592345404889</v>
      </c>
      <c r="W368" s="339">
        <v>8.66332901303993</v>
      </c>
      <c r="X368" s="339">
        <v>10.846795294072971</v>
      </c>
      <c r="Y368" s="339">
        <v>13.424184241494837</v>
      </c>
      <c r="Z368" s="339">
        <v>15.969380711510063</v>
      </c>
    </row>
    <row r="369">
      <c r="A369" s="337" t="s">
        <v>358</v>
      </c>
      <c r="B369" s="338">
        <v>15.219999477267265</v>
      </c>
      <c r="C369" s="338">
        <v>8.6097084377467645</v>
      </c>
      <c r="D369" s="338">
        <v>9.9349658444146076</v>
      </c>
      <c r="E369" s="338">
        <v>11.446298435528254</v>
      </c>
      <c r="F369" s="338">
        <v>12.771612068283311</v>
      </c>
      <c r="G369" s="338">
        <v>14.189998850342731</v>
      </c>
      <c r="H369" s="338">
        <v>15.390734805338877</v>
      </c>
      <c r="I369" s="338">
        <v>14.666286982340258</v>
      </c>
      <c r="J369" s="339">
        <v>13.520211975807865</v>
      </c>
      <c r="K369" s="339">
        <v>11.989208181528014</v>
      </c>
      <c r="L369" s="339">
        <v>10.2606429817604</v>
      </c>
      <c r="M369" s="339">
        <v>8.2098428561536139</v>
      </c>
      <c r="N369" s="339">
        <v>5.8739184069260171</v>
      </c>
      <c r="O369" s="339">
        <v>5.336692895995367</v>
      </c>
      <c r="P369" s="339">
        <v>4.7706826898206325</v>
      </c>
      <c r="Q369" s="339">
        <v>4.1471312156171853</v>
      </c>
      <c r="R369" s="339">
        <v>3.6003243745712026</v>
      </c>
      <c r="S369" s="339">
        <v>3.015152564259028</v>
      </c>
      <c r="T369" s="339">
        <v>2.7555987924639722</v>
      </c>
      <c r="U369" s="339">
        <v>4.4089932293840333</v>
      </c>
      <c r="V369" s="339">
        <v>6.5239592345404889</v>
      </c>
      <c r="W369" s="339">
        <v>8.66332901303993</v>
      </c>
      <c r="X369" s="339">
        <v>10.846795294072971</v>
      </c>
      <c r="Y369" s="339">
        <v>13.424184241494837</v>
      </c>
      <c r="Z369" s="339">
        <v>15.969380711510063</v>
      </c>
    </row>
    <row r="370">
      <c r="A370" s="337" t="s">
        <v>359</v>
      </c>
      <c r="B370" s="338">
        <v>15.219999477267265</v>
      </c>
      <c r="C370" s="338">
        <v>14.79097691461747</v>
      </c>
      <c r="D370" s="338">
        <v>16.170368752240719</v>
      </c>
      <c r="E370" s="338">
        <v>17.631463850304922</v>
      </c>
      <c r="F370" s="338">
        <v>18.895190991994184</v>
      </c>
      <c r="G370" s="338">
        <v>20.552320522282614</v>
      </c>
      <c r="H370" s="338">
        <v>23.933139558539207</v>
      </c>
      <c r="I370" s="338">
        <v>27.079385638469603</v>
      </c>
      <c r="J370" s="339">
        <v>30.315107513446776</v>
      </c>
      <c r="K370" s="339">
        <v>33.726244776596388</v>
      </c>
      <c r="L370" s="339">
        <v>36.526335116549248</v>
      </c>
      <c r="M370" s="339">
        <v>38.998259515128829</v>
      </c>
      <c r="N370" s="339">
        <v>40.190804375944985</v>
      </c>
      <c r="O370" s="339">
        <v>41.274551644764742</v>
      </c>
      <c r="P370" s="339">
        <v>42.80514986807804</v>
      </c>
      <c r="Q370" s="339">
        <v>45.013393745763153</v>
      </c>
      <c r="R370" s="339">
        <v>47.357764725514706</v>
      </c>
      <c r="S370" s="339">
        <v>50.319733695946546</v>
      </c>
      <c r="T370" s="339">
        <v>54.396384368090438</v>
      </c>
      <c r="U370" s="339">
        <v>60.060471623878833</v>
      </c>
      <c r="V370" s="339">
        <v>66.653806799320932</v>
      </c>
      <c r="W370" s="339">
        <v>73.284464840018217</v>
      </c>
      <c r="X370" s="339">
        <v>79.529908674217751</v>
      </c>
      <c r="Y370" s="339">
        <v>86.435765483239251</v>
      </c>
      <c r="Z370" s="339">
        <v>93.170821270041657</v>
      </c>
    </row>
    <row r="371">
      <c r="A371" s="337" t="s">
        <v>360</v>
      </c>
      <c r="B371" s="338">
        <v>15.219999477267265</v>
      </c>
      <c r="C371" s="338">
        <v>113.42374254052719</v>
      </c>
      <c r="D371" s="338">
        <v>114.79781825206976</v>
      </c>
      <c r="E371" s="338">
        <v>116.26068304178527</v>
      </c>
      <c r="F371" s="338">
        <v>117.52252731657622</v>
      </c>
      <c r="G371" s="338">
        <v>119.18149816503805</v>
      </c>
      <c r="H371" s="338">
        <v>122.56226774939867</v>
      </c>
      <c r="I371" s="338">
        <v>125.70637794683742</v>
      </c>
      <c r="J371" s="339">
        <v>128.94849122038954</v>
      </c>
      <c r="K371" s="339">
        <v>132.35748999325671</v>
      </c>
      <c r="L371" s="339">
        <v>135.15995724127956</v>
      </c>
      <c r="M371" s="339">
        <v>137.62956246449133</v>
      </c>
      <c r="N371" s="339">
        <v>138.82457075254098</v>
      </c>
      <c r="O371" s="339">
        <v>139.90836263340913</v>
      </c>
      <c r="P371" s="339">
        <v>141.43146944566394</v>
      </c>
      <c r="Q371" s="339">
        <v>143.6421959100299</v>
      </c>
      <c r="R371" s="339">
        <v>145.98388702963953</v>
      </c>
      <c r="S371" s="339">
        <v>148.94844742415896</v>
      </c>
      <c r="T371" s="339">
        <v>153.02502629661771</v>
      </c>
      <c r="U371" s="339">
        <v>158.68601976870383</v>
      </c>
      <c r="V371" s="339">
        <v>165.29805098030985</v>
      </c>
      <c r="W371" s="339">
        <v>171.91608240741664</v>
      </c>
      <c r="X371" s="339">
        <v>178.16507995849565</v>
      </c>
      <c r="Y371" s="339">
        <v>185.07486414399907</v>
      </c>
      <c r="Z371" s="339">
        <v>191.80052439051786</v>
      </c>
    </row>
    <row r="372">
      <c r="A372" s="337" t="s">
        <v>361</v>
      </c>
      <c r="B372" s="338">
        <v>15.219999477267265</v>
      </c>
      <c r="C372" s="338">
        <v>212.06053850128848</v>
      </c>
      <c r="D372" s="338">
        <v>213.42123810303718</v>
      </c>
      <c r="E372" s="338">
        <v>214.88855909340413</v>
      </c>
      <c r="F372" s="338">
        <v>216.1458345659189</v>
      </c>
      <c r="G372" s="338">
        <v>217.809332882781</v>
      </c>
      <c r="H372" s="338">
        <v>221.19005327741783</v>
      </c>
      <c r="I372" s="338">
        <v>224.32934294363781</v>
      </c>
      <c r="J372" s="339">
        <v>227.5859023095457</v>
      </c>
      <c r="K372" s="339">
        <v>230.99007759578228</v>
      </c>
      <c r="L372" s="339">
        <v>233.79760565396282</v>
      </c>
      <c r="M372" s="339">
        <v>236.26220758434153</v>
      </c>
      <c r="N372" s="339">
        <v>237.46236273624217</v>
      </c>
      <c r="O372" s="339">
        <v>238.54619900863079</v>
      </c>
      <c r="P372" s="339">
        <v>240.05376521723292</v>
      </c>
      <c r="Q372" s="339">
        <v>242.26965722152258</v>
      </c>
      <c r="R372" s="339">
        <v>244.60598656765191</v>
      </c>
      <c r="S372" s="339">
        <v>247.57582081841002</v>
      </c>
      <c r="T372" s="339">
        <v>251.65232832798978</v>
      </c>
      <c r="U372" s="339">
        <v>257.3075482856774</v>
      </c>
      <c r="V372" s="339">
        <v>263.95435794654088</v>
      </c>
      <c r="W372" s="339">
        <v>270.54904134432041</v>
      </c>
      <c r="X372" s="339">
        <v>276.80427095019746</v>
      </c>
      <c r="Y372" s="339">
        <v>283.7206593474686</v>
      </c>
      <c r="Z372" s="339">
        <v>290.43421621624884</v>
      </c>
    </row>
    <row r="373">
      <c r="A373" s="337" t="s">
        <v>362</v>
      </c>
      <c r="B373" s="338">
        <v>15.219999477267265</v>
      </c>
      <c r="C373" s="338">
        <v>310.70134502279444</v>
      </c>
      <c r="D373" s="338">
        <v>312.04064840114512</v>
      </c>
      <c r="E373" s="338">
        <v>313.515098666436</v>
      </c>
      <c r="F373" s="338">
        <v>314.76513283026134</v>
      </c>
      <c r="G373" s="338">
        <v>316.43583133460533</v>
      </c>
      <c r="H373" s="338">
        <v>319.81650279895865</v>
      </c>
      <c r="I373" s="338">
        <v>322.94830070117547</v>
      </c>
      <c r="J373" s="339">
        <v>326.22732103494212</v>
      </c>
      <c r="K373" s="339">
        <v>329.62400096537408</v>
      </c>
      <c r="L373" s="339">
        <v>332.43926061862169</v>
      </c>
      <c r="M373" s="339">
        <v>334.89618825731009</v>
      </c>
      <c r="N373" s="339">
        <v>336.10416059745654</v>
      </c>
      <c r="O373" s="339">
        <v>337.18804104304905</v>
      </c>
      <c r="P373" s="339">
        <v>338.672057218972</v>
      </c>
      <c r="Q373" s="339">
        <v>340.895784316919</v>
      </c>
      <c r="R373" s="339">
        <v>343.22408336495613</v>
      </c>
      <c r="S373" s="339">
        <v>346.20186050937048</v>
      </c>
      <c r="T373" s="339">
        <v>350.27829708781127</v>
      </c>
      <c r="U373" s="339">
        <v>355.92507716652079</v>
      </c>
      <c r="V373" s="339">
        <v>362.62266963013809</v>
      </c>
      <c r="W373" s="339">
        <v>369.18333503392415</v>
      </c>
      <c r="X373" s="339">
        <v>375.44746196790533</v>
      </c>
      <c r="Y373" s="339">
        <v>382.37311850748807</v>
      </c>
      <c r="Z373" s="339">
        <v>389.07187721757293</v>
      </c>
    </row>
    <row r="374">
      <c r="A374" s="337" t="s">
        <v>363</v>
      </c>
      <c r="B374" s="338">
        <v>15.219999477267265</v>
      </c>
      <c r="C374" s="338">
        <v>409.34614252479554</v>
      </c>
      <c r="D374" s="338">
        <v>410.65606904376341</v>
      </c>
      <c r="E374" s="338">
        <v>412.14030835653369</v>
      </c>
      <c r="F374" s="338">
        <v>413.38044200129008</v>
      </c>
      <c r="G374" s="338">
        <v>415.06100011395637</v>
      </c>
      <c r="H374" s="338">
        <v>418.44162290475282</v>
      </c>
      <c r="I374" s="338">
        <v>421.5632710935231</v>
      </c>
      <c r="J374" s="339">
        <v>424.87272784411687</v>
      </c>
      <c r="K374" s="339">
        <v>428.25925354837676</v>
      </c>
      <c r="L374" s="339">
        <v>431.08490259264721</v>
      </c>
      <c r="M374" s="339">
        <v>433.53149793116506</v>
      </c>
      <c r="N374" s="339">
        <v>434.74994479992461</v>
      </c>
      <c r="O374" s="339">
        <v>435.83386920251712</v>
      </c>
      <c r="P374" s="339">
        <v>437.28636528935147</v>
      </c>
      <c r="Q374" s="339">
        <v>439.52058376745748</v>
      </c>
      <c r="R374" s="339">
        <v>441.83819724934403</v>
      </c>
      <c r="S374" s="339">
        <v>444.82657306259057</v>
      </c>
      <c r="T374" s="339">
        <v>448.90293913659758</v>
      </c>
      <c r="U374" s="339">
        <v>454.53862620577411</v>
      </c>
      <c r="V374" s="339">
        <v>461.302928526578</v>
      </c>
      <c r="W374" s="339">
        <v>467.81895692452969</v>
      </c>
      <c r="X374" s="339">
        <v>474.09463352279704</v>
      </c>
      <c r="Y374" s="339">
        <v>481.03220935574558</v>
      </c>
      <c r="Z374" s="339">
        <v>487.71348805609932</v>
      </c>
    </row>
    <row r="375">
      <c r="A375" s="337" t="s">
        <v>364</v>
      </c>
      <c r="B375" s="338">
        <v>15.219999477267265</v>
      </c>
      <c r="C375" s="338">
        <v>8.6097084377467645</v>
      </c>
      <c r="D375" s="338">
        <v>9.9349658444146076</v>
      </c>
      <c r="E375" s="338">
        <v>11.446298435528254</v>
      </c>
      <c r="F375" s="338">
        <v>12.771612068283311</v>
      </c>
      <c r="G375" s="338">
        <v>14.189998850342731</v>
      </c>
      <c r="H375" s="338">
        <v>15.390734805338877</v>
      </c>
      <c r="I375" s="338">
        <v>14.666286982340258</v>
      </c>
      <c r="J375" s="339">
        <v>13.520211975807865</v>
      </c>
      <c r="K375" s="339">
        <v>11.989208181528014</v>
      </c>
      <c r="L375" s="339">
        <v>10.2606429817604</v>
      </c>
      <c r="M375" s="339">
        <v>8.2098428561536139</v>
      </c>
      <c r="N375" s="339">
        <v>5.8739184069260171</v>
      </c>
      <c r="O375" s="339">
        <v>5.336692895995367</v>
      </c>
      <c r="P375" s="339">
        <v>4.7706826898206325</v>
      </c>
      <c r="Q375" s="339">
        <v>4.1471312156171853</v>
      </c>
      <c r="R375" s="339">
        <v>3.6003243745712026</v>
      </c>
      <c r="S375" s="339">
        <v>3.015152564259028</v>
      </c>
      <c r="T375" s="339">
        <v>2.7555987924639722</v>
      </c>
      <c r="U375" s="339">
        <v>4.4089932293840333</v>
      </c>
      <c r="V375" s="339">
        <v>6.5239592345404889</v>
      </c>
      <c r="W375" s="339">
        <v>8.66332901303993</v>
      </c>
      <c r="X375" s="339">
        <v>10.846795294072971</v>
      </c>
      <c r="Y375" s="339">
        <v>13.424184241494837</v>
      </c>
      <c r="Z375" s="339">
        <v>15.969380711510063</v>
      </c>
    </row>
    <row r="376">
      <c r="A376" s="337" t="s">
        <v>365</v>
      </c>
      <c r="B376" s="338">
        <v>15.219999477267265</v>
      </c>
      <c r="C376" s="338">
        <v>219.21866251949018</v>
      </c>
      <c r="D376" s="338">
        <v>266.927610253836</v>
      </c>
      <c r="E376" s="338">
        <v>321.28281044203135</v>
      </c>
      <c r="F376" s="338">
        <v>368.93436254745239</v>
      </c>
      <c r="G376" s="338">
        <v>420.30200807291038</v>
      </c>
      <c r="H376" s="338">
        <v>469.19307080232841</v>
      </c>
      <c r="I376" s="338">
        <v>467.81424282308791</v>
      </c>
      <c r="J376" s="339">
        <v>456.61858836654454</v>
      </c>
      <c r="K376" s="339">
        <v>437.34715722906952</v>
      </c>
      <c r="L376" s="339">
        <v>411.228338869838</v>
      </c>
      <c r="M376" s="339">
        <v>376.81222810852984</v>
      </c>
      <c r="N376" s="339">
        <v>336.10416059745654</v>
      </c>
      <c r="O376" s="339">
        <v>337.18804104304905</v>
      </c>
      <c r="P376" s="339">
        <v>338.672057218972</v>
      </c>
      <c r="Q376" s="339">
        <v>340.895784316919</v>
      </c>
      <c r="R376" s="339">
        <v>343.22408336495613</v>
      </c>
      <c r="S376" s="339">
        <v>346.20186050937048</v>
      </c>
      <c r="T376" s="339">
        <v>350.27829708781127</v>
      </c>
      <c r="U376" s="339">
        <v>355.92507716652079</v>
      </c>
      <c r="V376" s="339">
        <v>362.62266963013809</v>
      </c>
      <c r="W376" s="339">
        <v>369.18333503392415</v>
      </c>
      <c r="X376" s="339">
        <v>375.44746196790533</v>
      </c>
      <c r="Y376" s="339">
        <v>382.37311850748807</v>
      </c>
      <c r="Z376" s="339">
        <v>389.07187721757293</v>
      </c>
    </row>
    <row r="377">
      <c r="A377" s="337" t="s">
        <v>366</v>
      </c>
      <c r="B377" s="338">
        <v>15.219999477267265</v>
      </c>
      <c r="C377" s="338">
        <v>297.08052882637207</v>
      </c>
      <c r="D377" s="338">
        <v>295.34310075279677</v>
      </c>
      <c r="E377" s="338">
        <v>293.30348177144037</v>
      </c>
      <c r="F377" s="338">
        <v>291.47524864456682</v>
      </c>
      <c r="G377" s="338">
        <v>289.84757274461253</v>
      </c>
      <c r="H377" s="338">
        <v>289.66083383199606</v>
      </c>
      <c r="I377" s="338">
        <v>289.7140204495679</v>
      </c>
      <c r="J377" s="339">
        <v>289.79418309689328</v>
      </c>
      <c r="K377" s="339">
        <v>289.679137817697</v>
      </c>
      <c r="L377" s="339">
        <v>289.30041644153596</v>
      </c>
      <c r="M377" s="339">
        <v>288.5710063271826</v>
      </c>
      <c r="N377" s="339">
        <v>286.15438274502054</v>
      </c>
      <c r="O377" s="339">
        <v>284.21207753764207</v>
      </c>
      <c r="P377" s="339">
        <v>282.521709524806</v>
      </c>
      <c r="Q377" s="339">
        <v>281.22739371625494</v>
      </c>
      <c r="R377" s="339">
        <v>280.47959253900063</v>
      </c>
      <c r="S377" s="339">
        <v>280.15345688001241</v>
      </c>
      <c r="T377" s="339">
        <v>280.65948614899906</v>
      </c>
      <c r="U377" s="339">
        <v>283.22551142032222</v>
      </c>
      <c r="V377" s="339">
        <v>286.52351029680824</v>
      </c>
      <c r="W377" s="339">
        <v>289.750888513629</v>
      </c>
      <c r="X377" s="339">
        <v>292.91716578849605</v>
      </c>
      <c r="Y377" s="339">
        <v>296.4181711943466</v>
      </c>
      <c r="Z377" s="339">
        <v>299.60610426853452</v>
      </c>
    </row>
    <row r="378">
      <c r="A378" s="337" t="s">
        <v>367</v>
      </c>
      <c r="B378" s="338">
        <v>15.219999477267265</v>
      </c>
      <c r="C378" s="338">
        <v>35.2219038125615</v>
      </c>
      <c r="D378" s="338">
        <v>41.2238871032465</v>
      </c>
      <c r="E378" s="338">
        <v>47.957421297761755</v>
      </c>
      <c r="F378" s="338">
        <v>53.844471488590237</v>
      </c>
      <c r="G378" s="338">
        <v>60.450628679873141</v>
      </c>
      <c r="H378" s="338">
        <v>69.187543531875463</v>
      </c>
      <c r="I378" s="338">
        <v>76.96001212167883</v>
      </c>
      <c r="J378" s="339">
        <v>84.988358267349255</v>
      </c>
      <c r="K378" s="339">
        <v>93.67712502007673</v>
      </c>
      <c r="L378" s="339">
        <v>101.27003763808446</v>
      </c>
      <c r="M378" s="339">
        <v>108.53246412954826</v>
      </c>
      <c r="N378" s="339">
        <v>115.16517663562422</v>
      </c>
      <c r="O378" s="339">
        <v>120.79525246786761</v>
      </c>
      <c r="P378" s="339">
        <v>127.11110304071866</v>
      </c>
      <c r="Q378" s="339">
        <v>134.60091214795449</v>
      </c>
      <c r="R378" s="339">
        <v>141.57412051338147</v>
      </c>
      <c r="S378" s="339">
        <v>149.49648714922583</v>
      </c>
      <c r="T378" s="339">
        <v>158.94035907536909</v>
      </c>
      <c r="U378" s="339">
        <v>169.24231130839763</v>
      </c>
      <c r="V378" s="339">
        <v>180.90932480891127</v>
      </c>
      <c r="W378" s="339">
        <v>192.57759029147832</v>
      </c>
      <c r="X378" s="339">
        <v>203.47514217630121</v>
      </c>
      <c r="Y378" s="339">
        <v>215.52486085435371</v>
      </c>
      <c r="Z378" s="339">
        <v>227.54747980926808</v>
      </c>
    </row>
    <row r="379">
      <c r="A379" s="336" t="s">
        <v>372</v>
      </c>
    </row>
    <row r="380">
      <c r="A380" s="337" t="s">
        <v>357</v>
      </c>
      <c r="B380" s="338">
        <v>18.400000408291817</v>
      </c>
      <c r="C380" s="338">
        <v>11.600482498727381</v>
      </c>
      <c r="D380" s="338">
        <v>11.745727279298748</v>
      </c>
      <c r="E380" s="338">
        <v>11.721975445789688</v>
      </c>
      <c r="F380" s="338">
        <v>11.54113974838403</v>
      </c>
      <c r="G380" s="338">
        <v>11.19468172866477</v>
      </c>
      <c r="H380" s="338">
        <v>10.626392595211854</v>
      </c>
      <c r="I380" s="338">
        <v>9.9651329211675144</v>
      </c>
      <c r="J380" s="339">
        <v>9.1830391041232637</v>
      </c>
      <c r="K380" s="339">
        <v>8.0801725449598987</v>
      </c>
      <c r="L380" s="339">
        <v>6.9492719815779456</v>
      </c>
      <c r="M380" s="339">
        <v>5.6202411629277984</v>
      </c>
      <c r="N380" s="339">
        <v>4.3242487234622864</v>
      </c>
      <c r="O380" s="339">
        <v>4.8772518927994692</v>
      </c>
      <c r="P380" s="339">
        <v>5.6624091505033896</v>
      </c>
      <c r="Q380" s="339">
        <v>6.412327353859582</v>
      </c>
      <c r="R380" s="339">
        <v>7.254329644182536</v>
      </c>
      <c r="S380" s="339">
        <v>8.2632436350517953</v>
      </c>
      <c r="T380" s="339">
        <v>9.3773485375407422</v>
      </c>
      <c r="U380" s="339">
        <v>10.486346574412258</v>
      </c>
      <c r="V380" s="339">
        <v>11.694695835063726</v>
      </c>
      <c r="W380" s="339">
        <v>13.113894476585433</v>
      </c>
      <c r="X380" s="339">
        <v>14.436483085740742</v>
      </c>
      <c r="Y380" s="339">
        <v>16.004882616942776</v>
      </c>
      <c r="Z380" s="339">
        <v>17.388472742500028</v>
      </c>
    </row>
    <row r="381">
      <c r="A381" s="337" t="s">
        <v>358</v>
      </c>
      <c r="B381" s="338">
        <v>18.400000408291817</v>
      </c>
      <c r="C381" s="338">
        <v>11.600482498727381</v>
      </c>
      <c r="D381" s="338">
        <v>11.745727279298748</v>
      </c>
      <c r="E381" s="338">
        <v>11.721975445789688</v>
      </c>
      <c r="F381" s="338">
        <v>11.54113974838403</v>
      </c>
      <c r="G381" s="338">
        <v>11.19468172866477</v>
      </c>
      <c r="H381" s="338">
        <v>10.626392595211854</v>
      </c>
      <c r="I381" s="338">
        <v>9.9651329211675144</v>
      </c>
      <c r="J381" s="339">
        <v>9.1830391041232637</v>
      </c>
      <c r="K381" s="339">
        <v>8.0801725449598987</v>
      </c>
      <c r="L381" s="339">
        <v>6.9492719815779456</v>
      </c>
      <c r="M381" s="339">
        <v>5.6202411629277984</v>
      </c>
      <c r="N381" s="339">
        <v>4.3242487234622864</v>
      </c>
      <c r="O381" s="339">
        <v>4.8772518927994692</v>
      </c>
      <c r="P381" s="339">
        <v>5.6624091505033896</v>
      </c>
      <c r="Q381" s="339">
        <v>6.412327353859582</v>
      </c>
      <c r="R381" s="339">
        <v>7.254329644182536</v>
      </c>
      <c r="S381" s="339">
        <v>8.2632436350517953</v>
      </c>
      <c r="T381" s="339">
        <v>9.3773485375407422</v>
      </c>
      <c r="U381" s="339">
        <v>10.486346574412258</v>
      </c>
      <c r="V381" s="339">
        <v>11.694695835063726</v>
      </c>
      <c r="W381" s="339">
        <v>13.113894476585433</v>
      </c>
      <c r="X381" s="339">
        <v>14.436483085740742</v>
      </c>
      <c r="Y381" s="339">
        <v>16.004882616942776</v>
      </c>
      <c r="Z381" s="339">
        <v>17.388472742500028</v>
      </c>
    </row>
    <row r="382">
      <c r="A382" s="337" t="s">
        <v>359</v>
      </c>
      <c r="B382" s="338">
        <v>18.400000408291817</v>
      </c>
      <c r="C382" s="338">
        <v>20.950184958990931</v>
      </c>
      <c r="D382" s="338">
        <v>23.313291729111651</v>
      </c>
      <c r="E382" s="338">
        <v>25.715974395345409</v>
      </c>
      <c r="F382" s="338">
        <v>27.755201746995876</v>
      </c>
      <c r="G382" s="338">
        <v>29.820874194279082</v>
      </c>
      <c r="H382" s="338">
        <v>32.096807867957857</v>
      </c>
      <c r="I382" s="338">
        <v>34.263633350579696</v>
      </c>
      <c r="J382" s="339">
        <v>36.541689165986554</v>
      </c>
      <c r="K382" s="339">
        <v>39.392837572253249</v>
      </c>
      <c r="L382" s="339">
        <v>41.985940771133919</v>
      </c>
      <c r="M382" s="339">
        <v>44.693228296922143</v>
      </c>
      <c r="N382" s="339">
        <v>47.317715068485988</v>
      </c>
      <c r="O382" s="339">
        <v>50.653139957723084</v>
      </c>
      <c r="P382" s="339">
        <v>54.996790574782992</v>
      </c>
      <c r="Q382" s="339">
        <v>59.27127113228071</v>
      </c>
      <c r="R382" s="339">
        <v>63.671511271851678</v>
      </c>
      <c r="S382" s="339">
        <v>68.636205312671493</v>
      </c>
      <c r="T382" s="339">
        <v>73.930324753528367</v>
      </c>
      <c r="U382" s="339">
        <v>78.8668086769785</v>
      </c>
      <c r="V382" s="339">
        <v>83.967410330411781</v>
      </c>
      <c r="W382" s="339">
        <v>89.585953608331465</v>
      </c>
      <c r="X382" s="339">
        <v>94.505040758619614</v>
      </c>
      <c r="Y382" s="339">
        <v>99.989351106752665</v>
      </c>
      <c r="Z382" s="339">
        <v>105.22705158706866</v>
      </c>
    </row>
    <row r="383">
      <c r="A383" s="337" t="s">
        <v>360</v>
      </c>
      <c r="B383" s="338">
        <v>18.400000408291817</v>
      </c>
      <c r="C383" s="338">
        <v>119.93159096710589</v>
      </c>
      <c r="D383" s="338">
        <v>122.30649790809829</v>
      </c>
      <c r="E383" s="338">
        <v>124.72117636101399</v>
      </c>
      <c r="F383" s="338">
        <v>126.77058352203051</v>
      </c>
      <c r="G383" s="338">
        <v>128.84656640158815</v>
      </c>
      <c r="H383" s="338">
        <v>131.133858345232</v>
      </c>
      <c r="I383" s="338">
        <v>133.31149556007898</v>
      </c>
      <c r="J383" s="339">
        <v>135.60091598076807</v>
      </c>
      <c r="K383" s="339">
        <v>138.46628527659129</v>
      </c>
      <c r="L383" s="339">
        <v>141.07231997537235</v>
      </c>
      <c r="M383" s="339">
        <v>143.79310641817136</v>
      </c>
      <c r="N383" s="339">
        <v>146.43067982373904</v>
      </c>
      <c r="O383" s="339">
        <v>149.7827311153558</v>
      </c>
      <c r="P383" s="339">
        <v>154.15661254238339</v>
      </c>
      <c r="Q383" s="339">
        <v>158.44380034718515</v>
      </c>
      <c r="R383" s="339">
        <v>162.86595219108858</v>
      </c>
      <c r="S383" s="339">
        <v>167.86183027136792</v>
      </c>
      <c r="T383" s="339">
        <v>173.17357318349306</v>
      </c>
      <c r="U383" s="339">
        <v>178.11286599902135</v>
      </c>
      <c r="V383" s="339">
        <v>183.22690372565998</v>
      </c>
      <c r="W383" s="339">
        <v>188.84273109107122</v>
      </c>
      <c r="X383" s="339">
        <v>193.76538619016563</v>
      </c>
      <c r="Y383" s="339">
        <v>199.25745474590718</v>
      </c>
      <c r="Z383" s="339">
        <v>204.49284905193807</v>
      </c>
    </row>
    <row r="384">
      <c r="A384" s="337" t="s">
        <v>361</v>
      </c>
      <c r="B384" s="338">
        <v>18.400000408291817</v>
      </c>
      <c r="C384" s="338">
        <v>219.40614766016324</v>
      </c>
      <c r="D384" s="338">
        <v>221.79285477204269</v>
      </c>
      <c r="E384" s="338">
        <v>224.21952901166853</v>
      </c>
      <c r="F384" s="338">
        <v>226.27911598206808</v>
      </c>
      <c r="G384" s="338">
        <v>228.36540929393448</v>
      </c>
      <c r="H384" s="338">
        <v>230.66405950757945</v>
      </c>
      <c r="I384" s="338">
        <v>232.85250845470364</v>
      </c>
      <c r="J384" s="339">
        <v>235.15329348074837</v>
      </c>
      <c r="K384" s="339">
        <v>238.03288366622826</v>
      </c>
      <c r="L384" s="339">
        <v>240.65184986502928</v>
      </c>
      <c r="M384" s="339">
        <v>243.38613522502487</v>
      </c>
      <c r="N384" s="339">
        <v>246.03679526470035</v>
      </c>
      <c r="O384" s="339">
        <v>249.40547295886876</v>
      </c>
      <c r="P384" s="339">
        <v>253.81775564902361</v>
      </c>
      <c r="Q384" s="339">
        <v>258.10948024881333</v>
      </c>
      <c r="R384" s="339">
        <v>262.55354379768465</v>
      </c>
      <c r="S384" s="339">
        <v>267.5860563850768</v>
      </c>
      <c r="T384" s="339">
        <v>272.90993888707811</v>
      </c>
      <c r="U384" s="339">
        <v>277.85171757045634</v>
      </c>
      <c r="V384" s="339">
        <v>282.98702638634938</v>
      </c>
      <c r="W384" s="339">
        <v>288.59433909783093</v>
      </c>
      <c r="X384" s="339">
        <v>293.52025057803979</v>
      </c>
      <c r="Y384" s="339">
        <v>299.022449200364</v>
      </c>
      <c r="Z384" s="339">
        <v>304.25245323329807</v>
      </c>
    </row>
    <row r="385">
      <c r="A385" s="337" t="s">
        <v>362</v>
      </c>
      <c r="B385" s="338">
        <v>18.400000408291817</v>
      </c>
      <c r="C385" s="338">
        <v>319.37385503814738</v>
      </c>
      <c r="D385" s="338">
        <v>321.77236232093503</v>
      </c>
      <c r="E385" s="338">
        <v>324.21103234727633</v>
      </c>
      <c r="F385" s="338">
        <v>326.28079912709012</v>
      </c>
      <c r="G385" s="338">
        <v>328.3774028712939</v>
      </c>
      <c r="H385" s="338">
        <v>330.68741135497783</v>
      </c>
      <c r="I385" s="338">
        <v>332.88667203443362</v>
      </c>
      <c r="J385" s="339">
        <v>335.19882166591049</v>
      </c>
      <c r="K385" s="339">
        <v>338.09263274117882</v>
      </c>
      <c r="L385" s="339">
        <v>340.72453044013565</v>
      </c>
      <c r="M385" s="339">
        <v>343.47231471743811</v>
      </c>
      <c r="N385" s="339">
        <v>346.1360613913339</v>
      </c>
      <c r="O385" s="339">
        <v>349.52136548829304</v>
      </c>
      <c r="P385" s="339">
        <v>353.98026068174408</v>
      </c>
      <c r="Q385" s="339">
        <v>358.268310837191</v>
      </c>
      <c r="R385" s="339">
        <v>362.73428609163739</v>
      </c>
      <c r="S385" s="339">
        <v>367.80891067884568</v>
      </c>
      <c r="T385" s="339">
        <v>373.13942175471232</v>
      </c>
      <c r="U385" s="339">
        <v>378.08336222419643</v>
      </c>
      <c r="V385" s="339">
        <v>383.24781665059271</v>
      </c>
      <c r="W385" s="339">
        <v>388.84078758402052</v>
      </c>
      <c r="X385" s="339">
        <v>393.76964284496211</v>
      </c>
      <c r="Y385" s="339">
        <v>399.28435570284068</v>
      </c>
      <c r="Z385" s="339">
        <v>404.50587070041689</v>
      </c>
    </row>
    <row r="386">
      <c r="A386" s="337" t="s">
        <v>363</v>
      </c>
      <c r="B386" s="338">
        <v>18.400000408291817</v>
      </c>
      <c r="C386" s="338">
        <v>419.83471310108484</v>
      </c>
      <c r="D386" s="338">
        <v>422.24502055478433</v>
      </c>
      <c r="E386" s="338">
        <v>424.69568636787022</v>
      </c>
      <c r="F386" s="338">
        <v>426.77563295711354</v>
      </c>
      <c r="G386" s="338">
        <v>428.88254713367962</v>
      </c>
      <c r="H386" s="338">
        <v>431.20391388743536</v>
      </c>
      <c r="I386" s="338">
        <v>433.41398629927966</v>
      </c>
      <c r="J386" s="339">
        <v>435.73750053625815</v>
      </c>
      <c r="K386" s="339">
        <v>438.64553250141597</v>
      </c>
      <c r="L386" s="339">
        <v>441.29036170065456</v>
      </c>
      <c r="M386" s="339">
        <v>444.05164489543876</v>
      </c>
      <c r="N386" s="339">
        <v>446.72847820365376</v>
      </c>
      <c r="O386" s="339">
        <v>450.13040870358628</v>
      </c>
      <c r="P386" s="339">
        <v>454.64416822998686</v>
      </c>
      <c r="Q386" s="339">
        <v>458.92029211223854</v>
      </c>
      <c r="R386" s="339">
        <v>463.40817907286879</v>
      </c>
      <c r="S386" s="339">
        <v>468.53042004616134</v>
      </c>
      <c r="T386" s="339">
        <v>473.86202167736911</v>
      </c>
      <c r="U386" s="339">
        <v>478.807798798824</v>
      </c>
      <c r="V386" s="339">
        <v>484.00931267089919</v>
      </c>
      <c r="W386" s="339">
        <v>489.58208645637853</v>
      </c>
      <c r="X386" s="339">
        <v>494.51357187004714</v>
      </c>
      <c r="Y386" s="339">
        <v>500.04319538264582</v>
      </c>
      <c r="Z386" s="339">
        <v>505.25310799026528</v>
      </c>
    </row>
    <row r="387">
      <c r="A387" s="337" t="s">
        <v>364</v>
      </c>
      <c r="B387" s="338">
        <v>18.400000408291817</v>
      </c>
      <c r="C387" s="338">
        <v>11.600482498727381</v>
      </c>
      <c r="D387" s="338">
        <v>11.745727279298748</v>
      </c>
      <c r="E387" s="338">
        <v>11.721975445789688</v>
      </c>
      <c r="F387" s="338">
        <v>11.54113974838403</v>
      </c>
      <c r="G387" s="338">
        <v>11.19468172866477</v>
      </c>
      <c r="H387" s="338">
        <v>10.626392595211854</v>
      </c>
      <c r="I387" s="338">
        <v>9.9651329211675144</v>
      </c>
      <c r="J387" s="339">
        <v>9.1830391041232637</v>
      </c>
      <c r="K387" s="339">
        <v>8.0801725449598987</v>
      </c>
      <c r="L387" s="339">
        <v>6.9492719815779456</v>
      </c>
      <c r="M387" s="339">
        <v>5.6202411629277984</v>
      </c>
      <c r="N387" s="339">
        <v>4.3242487234622864</v>
      </c>
      <c r="O387" s="339">
        <v>4.8772518927994692</v>
      </c>
      <c r="P387" s="339">
        <v>5.6624091505033896</v>
      </c>
      <c r="Q387" s="339">
        <v>6.412327353859582</v>
      </c>
      <c r="R387" s="339">
        <v>7.254329644182536</v>
      </c>
      <c r="S387" s="339">
        <v>8.2632436350517953</v>
      </c>
      <c r="T387" s="339">
        <v>9.3773485375407422</v>
      </c>
      <c r="U387" s="339">
        <v>10.486346574412258</v>
      </c>
      <c r="V387" s="339">
        <v>11.694695835063726</v>
      </c>
      <c r="W387" s="339">
        <v>13.113894476585433</v>
      </c>
      <c r="X387" s="339">
        <v>14.436483085740742</v>
      </c>
      <c r="Y387" s="339">
        <v>16.004882616942776</v>
      </c>
      <c r="Z387" s="339">
        <v>17.388472742500028</v>
      </c>
    </row>
    <row r="388">
      <c r="A388" s="337" t="s">
        <v>365</v>
      </c>
      <c r="B388" s="338">
        <v>18.400000408291817</v>
      </c>
      <c r="C388" s="338">
        <v>344.98997342374145</v>
      </c>
      <c r="D388" s="338">
        <v>365.641866155164</v>
      </c>
      <c r="E388" s="338">
        <v>383.03554138497611</v>
      </c>
      <c r="F388" s="338">
        <v>394.61945778620043</v>
      </c>
      <c r="G388" s="338">
        <v>402.51187761823735</v>
      </c>
      <c r="H388" s="338">
        <v>406.44349784265006</v>
      </c>
      <c r="I388" s="338">
        <v>405.96235733178111</v>
      </c>
      <c r="J388" s="339">
        <v>402.04956449875891</v>
      </c>
      <c r="K388" s="339">
        <v>393.03257992271125</v>
      </c>
      <c r="L388" s="339">
        <v>381.12844050094424</v>
      </c>
      <c r="M388" s="339">
        <v>364.85557507370851</v>
      </c>
      <c r="N388" s="339">
        <v>346.1360613913339</v>
      </c>
      <c r="O388" s="339">
        <v>349.52136548829304</v>
      </c>
      <c r="P388" s="339">
        <v>353.98026068174408</v>
      </c>
      <c r="Q388" s="339">
        <v>358.268310837191</v>
      </c>
      <c r="R388" s="339">
        <v>362.73428609163739</v>
      </c>
      <c r="S388" s="339">
        <v>367.80891067884568</v>
      </c>
      <c r="T388" s="339">
        <v>373.13942175471232</v>
      </c>
      <c r="U388" s="339">
        <v>378.08336222419643</v>
      </c>
      <c r="V388" s="339">
        <v>383.24781665059271</v>
      </c>
      <c r="W388" s="339">
        <v>388.84078758402052</v>
      </c>
      <c r="X388" s="339">
        <v>393.76964284496211</v>
      </c>
      <c r="Y388" s="339">
        <v>399.28435570284068</v>
      </c>
      <c r="Z388" s="339">
        <v>404.50587070041689</v>
      </c>
    </row>
    <row r="389">
      <c r="A389" s="337" t="s">
        <v>366</v>
      </c>
      <c r="B389" s="338">
        <v>18.400000408291817</v>
      </c>
      <c r="C389" s="338">
        <v>295.61070986624219</v>
      </c>
      <c r="D389" s="338">
        <v>294.71512771603233</v>
      </c>
      <c r="E389" s="338">
        <v>293.63992762174286</v>
      </c>
      <c r="F389" s="338">
        <v>292.52530782288034</v>
      </c>
      <c r="G389" s="338">
        <v>291.32760726915859</v>
      </c>
      <c r="H389" s="338">
        <v>290.01363632421879</v>
      </c>
      <c r="I389" s="338">
        <v>289.0273932223015</v>
      </c>
      <c r="J389" s="339">
        <v>288.262949871664</v>
      </c>
      <c r="K389" s="339">
        <v>287.5297574271126</v>
      </c>
      <c r="L389" s="339">
        <v>286.97358013056618</v>
      </c>
      <c r="M389" s="339">
        <v>286.42292212700619</v>
      </c>
      <c r="N389" s="339">
        <v>285.46000041405256</v>
      </c>
      <c r="O389" s="339">
        <v>285.76306383833645</v>
      </c>
      <c r="P389" s="339">
        <v>286.62338288819615</v>
      </c>
      <c r="Q389" s="339">
        <v>287.56624252273514</v>
      </c>
      <c r="R389" s="339">
        <v>288.83181081675758</v>
      </c>
      <c r="S389" s="339">
        <v>290.46858195200508</v>
      </c>
      <c r="T389" s="339">
        <v>292.2781598410549</v>
      </c>
      <c r="U389" s="339">
        <v>294.03742804803466</v>
      </c>
      <c r="V389" s="339">
        <v>295.93847328518154</v>
      </c>
      <c r="W389" s="339">
        <v>298.0311553988775</v>
      </c>
      <c r="X389" s="339">
        <v>299.88357198856943</v>
      </c>
      <c r="Y389" s="339">
        <v>301.92843781133593</v>
      </c>
      <c r="Z389" s="339">
        <v>303.59164678106396</v>
      </c>
    </row>
    <row r="390">
      <c r="A390" s="337" t="s">
        <v>367</v>
      </c>
      <c r="B390" s="338">
        <v>18.400000408291817</v>
      </c>
      <c r="C390" s="338">
        <v>56.124204028948682</v>
      </c>
      <c r="D390" s="338">
        <v>63.374775949896062</v>
      </c>
      <c r="E390" s="338">
        <v>70.993774769538447</v>
      </c>
      <c r="F390" s="338">
        <v>77.762660147097137</v>
      </c>
      <c r="G390" s="338">
        <v>84.723710151575844</v>
      </c>
      <c r="H390" s="338">
        <v>92.38781743976989</v>
      </c>
      <c r="I390" s="338">
        <v>99.293399220056045</v>
      </c>
      <c r="J390" s="339">
        <v>106.15043011378556</v>
      </c>
      <c r="K390" s="339">
        <v>114.40255999874127</v>
      </c>
      <c r="L390" s="339">
        <v>121.74554676410142</v>
      </c>
      <c r="M390" s="339">
        <v>129.3696217632787</v>
      </c>
      <c r="N390" s="339">
        <v>137.40303131288405</v>
      </c>
      <c r="O390" s="339">
        <v>145.33783956857357</v>
      </c>
      <c r="P390" s="339">
        <v>155.03629508490144</v>
      </c>
      <c r="Q390" s="339">
        <v>164.32569476650488</v>
      </c>
      <c r="R390" s="339">
        <v>173.50914250193813</v>
      </c>
      <c r="S390" s="339">
        <v>183.60165770973592</v>
      </c>
      <c r="T390" s="339">
        <v>194.17653716986041</v>
      </c>
      <c r="U390" s="339">
        <v>203.88088863313857</v>
      </c>
      <c r="V390" s="339">
        <v>213.84917609764753</v>
      </c>
      <c r="W390" s="339">
        <v>224.7270839163449</v>
      </c>
      <c r="X390" s="339">
        <v>234.25902009898223</v>
      </c>
      <c r="Y390" s="339">
        <v>244.94156703301979</v>
      </c>
      <c r="Z390" s="339">
        <v>255.52740414983384</v>
      </c>
    </row>
    <row r="391">
      <c r="A391" s="336" t="s">
        <v>373</v>
      </c>
    </row>
    <row r="392">
      <c r="A392" s="337" t="s">
        <v>357</v>
      </c>
      <c r="B392" s="338">
        <v>5.0000002374872565</v>
      </c>
      <c r="C392" s="338">
        <v>0</v>
      </c>
      <c r="D392" s="338">
        <v>0</v>
      </c>
      <c r="E392" s="338">
        <v>0</v>
      </c>
      <c r="F392" s="338">
        <v>0</v>
      </c>
      <c r="G392" s="338">
        <v>0</v>
      </c>
      <c r="H392" s="338">
        <v>0</v>
      </c>
      <c r="I392" s="338">
        <v>0</v>
      </c>
      <c r="J392" s="339">
        <v>0</v>
      </c>
      <c r="K392" s="339">
        <v>0</v>
      </c>
      <c r="L392" s="339">
        <v>0</v>
      </c>
      <c r="M392" s="339">
        <v>0</v>
      </c>
      <c r="N392" s="339">
        <v>0</v>
      </c>
      <c r="O392" s="339">
        <v>0</v>
      </c>
      <c r="P392" s="339">
        <v>0</v>
      </c>
      <c r="Q392" s="339">
        <v>0</v>
      </c>
      <c r="R392" s="339">
        <v>0</v>
      </c>
      <c r="S392" s="339">
        <v>0</v>
      </c>
      <c r="T392" s="339">
        <v>0</v>
      </c>
      <c r="U392" s="339">
        <v>0</v>
      </c>
      <c r="V392" s="339">
        <v>0</v>
      </c>
      <c r="W392" s="339">
        <v>0</v>
      </c>
      <c r="X392" s="339">
        <v>0</v>
      </c>
      <c r="Y392" s="339">
        <v>0</v>
      </c>
      <c r="Z392" s="339">
        <v>0</v>
      </c>
    </row>
    <row r="393">
      <c r="A393" s="337" t="s">
        <v>358</v>
      </c>
      <c r="B393" s="338">
        <v>5.0000002374872565</v>
      </c>
      <c r="C393" s="338">
        <v>0</v>
      </c>
      <c r="D393" s="338">
        <v>0</v>
      </c>
      <c r="E393" s="338">
        <v>0</v>
      </c>
      <c r="F393" s="338">
        <v>0</v>
      </c>
      <c r="G393" s="338">
        <v>0</v>
      </c>
      <c r="H393" s="338">
        <v>0</v>
      </c>
      <c r="I393" s="338">
        <v>0</v>
      </c>
      <c r="J393" s="339">
        <v>0</v>
      </c>
      <c r="K393" s="339">
        <v>0</v>
      </c>
      <c r="L393" s="339">
        <v>0</v>
      </c>
      <c r="M393" s="339">
        <v>0</v>
      </c>
      <c r="N393" s="339">
        <v>0</v>
      </c>
      <c r="O393" s="339">
        <v>0</v>
      </c>
      <c r="P393" s="339">
        <v>0</v>
      </c>
      <c r="Q393" s="339">
        <v>0</v>
      </c>
      <c r="R393" s="339">
        <v>0</v>
      </c>
      <c r="S393" s="339">
        <v>0</v>
      </c>
      <c r="T393" s="339">
        <v>0</v>
      </c>
      <c r="U393" s="339">
        <v>0</v>
      </c>
      <c r="V393" s="339">
        <v>0</v>
      </c>
      <c r="W393" s="339">
        <v>0</v>
      </c>
      <c r="X393" s="339">
        <v>0</v>
      </c>
      <c r="Y393" s="339">
        <v>0</v>
      </c>
      <c r="Z393" s="339">
        <v>0</v>
      </c>
    </row>
    <row r="394">
      <c r="A394" s="337" t="s">
        <v>359</v>
      </c>
      <c r="B394" s="338">
        <v>5.0000002374872565</v>
      </c>
      <c r="C394" s="338">
        <v>5.4712922227845056</v>
      </c>
      <c r="D394" s="338">
        <v>6.1459113487174468</v>
      </c>
      <c r="E394" s="338">
        <v>6.9128685232769014</v>
      </c>
      <c r="F394" s="338">
        <v>6.89657106401587</v>
      </c>
      <c r="G394" s="338">
        <v>6.3228421823121774</v>
      </c>
      <c r="H394" s="338">
        <v>5.4693483572942645</v>
      </c>
      <c r="I394" s="338">
        <v>5.2867594376224147</v>
      </c>
      <c r="J394" s="339">
        <v>6.34036580409071</v>
      </c>
      <c r="K394" s="339">
        <v>10.290134271464051</v>
      </c>
      <c r="L394" s="339">
        <v>19.244522218653678</v>
      </c>
      <c r="M394" s="339">
        <v>26.627394745281435</v>
      </c>
      <c r="N394" s="339">
        <v>31.794222793209634</v>
      </c>
      <c r="O394" s="339">
        <v>32.883320372085862</v>
      </c>
      <c r="P394" s="339">
        <v>34.3228606915206</v>
      </c>
      <c r="Q394" s="339">
        <v>36.222333440490289</v>
      </c>
      <c r="R394" s="339">
        <v>38.68896769490015</v>
      </c>
      <c r="S394" s="339">
        <v>41.374151200838391</v>
      </c>
      <c r="T394" s="339">
        <v>45.048460284425161</v>
      </c>
      <c r="U394" s="339">
        <v>48.290179952556123</v>
      </c>
      <c r="V394" s="339">
        <v>52.393796335685529</v>
      </c>
      <c r="W394" s="339">
        <v>57.077659410419734</v>
      </c>
      <c r="X394" s="339">
        <v>62.018922497422821</v>
      </c>
      <c r="Y394" s="339">
        <v>66.510915376170587</v>
      </c>
      <c r="Z394" s="339">
        <v>70.560371934351323</v>
      </c>
    </row>
    <row r="395">
      <c r="A395" s="337" t="s">
        <v>360</v>
      </c>
      <c r="B395" s="338">
        <v>5.0000002374872565</v>
      </c>
      <c r="C395" s="338">
        <v>103.69120858729733</v>
      </c>
      <c r="D395" s="338">
        <v>104.36229600415906</v>
      </c>
      <c r="E395" s="338">
        <v>105.12354365746644</v>
      </c>
      <c r="F395" s="338">
        <v>105.10583841282016</v>
      </c>
      <c r="G395" s="338">
        <v>104.53942340405085</v>
      </c>
      <c r="H395" s="338">
        <v>103.69226020724541</v>
      </c>
      <c r="I395" s="338">
        <v>103.51399679023189</v>
      </c>
      <c r="J395" s="339">
        <v>104.55378886136889</v>
      </c>
      <c r="K395" s="339">
        <v>108.47566943542718</v>
      </c>
      <c r="L395" s="339">
        <v>117.36154772668166</v>
      </c>
      <c r="M395" s="339">
        <v>124.68928199582057</v>
      </c>
      <c r="N395" s="339">
        <v>129.81753112711735</v>
      </c>
      <c r="O395" s="339">
        <v>130.89850558127824</v>
      </c>
      <c r="P395" s="339">
        <v>132.32957760898262</v>
      </c>
      <c r="Q395" s="339">
        <v>134.21492794791607</v>
      </c>
      <c r="R395" s="339">
        <v>136.6608321687313</v>
      </c>
      <c r="S395" s="339">
        <v>139.33090588106398</v>
      </c>
      <c r="T395" s="339">
        <v>142.97799894296711</v>
      </c>
      <c r="U395" s="339">
        <v>146.20366089519976</v>
      </c>
      <c r="V395" s="339">
        <v>150.26617430997612</v>
      </c>
      <c r="W395" s="339">
        <v>154.91522860660103</v>
      </c>
      <c r="X395" s="339">
        <v>159.81675453168839</v>
      </c>
      <c r="Y395" s="339">
        <v>164.27525555641441</v>
      </c>
      <c r="Z395" s="339">
        <v>168.29777907486309</v>
      </c>
    </row>
    <row r="396">
      <c r="A396" s="337" t="s">
        <v>361</v>
      </c>
      <c r="B396" s="338">
        <v>5.0000002374872565</v>
      </c>
      <c r="C396" s="338">
        <v>201.17907155391839</v>
      </c>
      <c r="D396" s="338">
        <v>201.84933516350532</v>
      </c>
      <c r="E396" s="338">
        <v>202.60494381085883</v>
      </c>
      <c r="F396" s="338">
        <v>202.58318417137079</v>
      </c>
      <c r="G396" s="338">
        <v>202.02932096648314</v>
      </c>
      <c r="H396" s="338">
        <v>201.18841038157794</v>
      </c>
      <c r="I396" s="338">
        <v>201.01974848435751</v>
      </c>
      <c r="J396" s="339">
        <v>202.03523889127482</v>
      </c>
      <c r="K396" s="339">
        <v>205.9322400884605</v>
      </c>
      <c r="L396" s="339">
        <v>214.74779316263616</v>
      </c>
      <c r="M396" s="339">
        <v>222.021071360574</v>
      </c>
      <c r="N396" s="339">
        <v>227.11121877352073</v>
      </c>
      <c r="O396" s="339">
        <v>228.18417047295606</v>
      </c>
      <c r="P396" s="339">
        <v>229.60953739387671</v>
      </c>
      <c r="Q396" s="339">
        <v>231.48093952038019</v>
      </c>
      <c r="R396" s="339">
        <v>233.90371183175958</v>
      </c>
      <c r="S396" s="339">
        <v>236.56417695038047</v>
      </c>
      <c r="T396" s="339">
        <v>240.1843889319307</v>
      </c>
      <c r="U396" s="339">
        <v>243.40215944515839</v>
      </c>
      <c r="V396" s="339">
        <v>247.41345199387823</v>
      </c>
      <c r="W396" s="339">
        <v>252.0281266849324</v>
      </c>
      <c r="X396" s="339">
        <v>256.88775241247185</v>
      </c>
      <c r="Y396" s="339">
        <v>261.313175263656</v>
      </c>
      <c r="Z396" s="339">
        <v>265.31174959008143</v>
      </c>
    </row>
    <row r="397">
      <c r="A397" s="337" t="s">
        <v>362</v>
      </c>
      <c r="B397" s="338">
        <v>5.0000002374872565</v>
      </c>
      <c r="C397" s="338">
        <v>297.94391998007063</v>
      </c>
      <c r="D397" s="338">
        <v>298.61601436191739</v>
      </c>
      <c r="E397" s="338">
        <v>299.36605330516568</v>
      </c>
      <c r="F397" s="338">
        <v>299.33764492532333</v>
      </c>
      <c r="G397" s="338">
        <v>298.80146801974951</v>
      </c>
      <c r="H397" s="338">
        <v>297.96673337078369</v>
      </c>
      <c r="I397" s="338">
        <v>297.81284548199079</v>
      </c>
      <c r="J397" s="339">
        <v>298.79375336602175</v>
      </c>
      <c r="K397" s="339">
        <v>302.66882521003163</v>
      </c>
      <c r="L397" s="339">
        <v>311.412275441399</v>
      </c>
      <c r="M397" s="339">
        <v>318.63176800184732</v>
      </c>
      <c r="N397" s="339">
        <v>323.68428267541384</v>
      </c>
      <c r="O397" s="339">
        <v>324.74931026317512</v>
      </c>
      <c r="P397" s="339">
        <v>326.17168105943097</v>
      </c>
      <c r="Q397" s="339">
        <v>328.02930617724388</v>
      </c>
      <c r="R397" s="339">
        <v>330.42659268254596</v>
      </c>
      <c r="S397" s="339">
        <v>333.08284261003888</v>
      </c>
      <c r="T397" s="339">
        <v>336.6765027056822</v>
      </c>
      <c r="U397" s="339">
        <v>339.89438895857029</v>
      </c>
      <c r="V397" s="339">
        <v>343.84454192866008</v>
      </c>
      <c r="W397" s="339">
        <v>348.42525881389008</v>
      </c>
      <c r="X397" s="339">
        <v>353.24086513019887</v>
      </c>
      <c r="Y397" s="339">
        <v>357.63361637314</v>
      </c>
      <c r="Z397" s="339">
        <v>361.61116744850966</v>
      </c>
    </row>
    <row r="398">
      <c r="A398" s="337" t="s">
        <v>363</v>
      </c>
      <c r="B398" s="338">
        <v>5.0000002374872565</v>
      </c>
      <c r="C398" s="338">
        <v>393.99463731527618</v>
      </c>
      <c r="D398" s="338">
        <v>394.67116488825303</v>
      </c>
      <c r="E398" s="338">
        <v>395.41570224249881</v>
      </c>
      <c r="F398" s="338">
        <v>395.37810190262189</v>
      </c>
      <c r="G398" s="338">
        <v>394.8646446061947</v>
      </c>
      <c r="H398" s="338">
        <v>394.03601052830891</v>
      </c>
      <c r="I398" s="338">
        <v>393.90196785176505</v>
      </c>
      <c r="J398" s="339">
        <v>394.838214380508</v>
      </c>
      <c r="K398" s="339">
        <v>398.69424967752838</v>
      </c>
      <c r="L398" s="339">
        <v>407.36385655378439</v>
      </c>
      <c r="M398" s="339">
        <v>414.53022241669089</v>
      </c>
      <c r="N398" s="339">
        <v>419.54556529172709</v>
      </c>
      <c r="O398" s="339">
        <v>420.60276572201775</v>
      </c>
      <c r="P398" s="339">
        <v>422.02479635245362</v>
      </c>
      <c r="Q398" s="339">
        <v>423.86881273724219</v>
      </c>
      <c r="R398" s="339">
        <v>426.23830647641324</v>
      </c>
      <c r="S398" s="339">
        <v>428.89562916146207</v>
      </c>
      <c r="T398" s="339">
        <v>432.46306094470157</v>
      </c>
      <c r="U398" s="339">
        <v>435.68891445872919</v>
      </c>
      <c r="V398" s="339">
        <v>439.56820401515182</v>
      </c>
      <c r="W398" s="339">
        <v>444.11537768355845</v>
      </c>
      <c r="X398" s="339">
        <v>448.88488824642428</v>
      </c>
      <c r="Y398" s="339">
        <v>453.24536748806264</v>
      </c>
      <c r="Z398" s="339">
        <v>457.20476460641078</v>
      </c>
    </row>
    <row r="399">
      <c r="A399" s="337" t="s">
        <v>364</v>
      </c>
      <c r="B399" s="338">
        <v>5.0000002374872565</v>
      </c>
      <c r="C399" s="338">
        <v>0</v>
      </c>
      <c r="D399" s="338">
        <v>0</v>
      </c>
      <c r="E399" s="338">
        <v>0</v>
      </c>
      <c r="F399" s="338">
        <v>0</v>
      </c>
      <c r="G399" s="338">
        <v>0</v>
      </c>
      <c r="H399" s="338">
        <v>0</v>
      </c>
      <c r="I399" s="338">
        <v>0</v>
      </c>
      <c r="J399" s="339">
        <v>0</v>
      </c>
      <c r="K399" s="339">
        <v>0</v>
      </c>
      <c r="L399" s="339">
        <v>0</v>
      </c>
      <c r="M399" s="339">
        <v>0</v>
      </c>
      <c r="N399" s="339">
        <v>0</v>
      </c>
      <c r="O399" s="339">
        <v>0</v>
      </c>
      <c r="P399" s="339">
        <v>0</v>
      </c>
      <c r="Q399" s="339">
        <v>0</v>
      </c>
      <c r="R399" s="339">
        <v>0</v>
      </c>
      <c r="S399" s="339">
        <v>0</v>
      </c>
      <c r="T399" s="339">
        <v>0</v>
      </c>
      <c r="U399" s="339">
        <v>0</v>
      </c>
      <c r="V399" s="339">
        <v>0</v>
      </c>
      <c r="W399" s="339">
        <v>0</v>
      </c>
      <c r="X399" s="339">
        <v>0</v>
      </c>
      <c r="Y399" s="339">
        <v>0</v>
      </c>
      <c r="Z399" s="339">
        <v>0</v>
      </c>
    </row>
    <row r="400">
      <c r="A400" s="337" t="s">
        <v>365</v>
      </c>
      <c r="B400" s="338">
        <v>5.0000002374872565</v>
      </c>
      <c r="C400" s="338">
        <v>132.94885374305559</v>
      </c>
      <c r="D400" s="338">
        <v>179.37011674841452</v>
      </c>
      <c r="E400" s="338">
        <v>228.14017122940422</v>
      </c>
      <c r="F400" s="338">
        <v>279.9575707026741</v>
      </c>
      <c r="G400" s="338">
        <v>323.94986383547513</v>
      </c>
      <c r="H400" s="338">
        <v>372.27161520858624</v>
      </c>
      <c r="I400" s="338">
        <v>419.57286846638937</v>
      </c>
      <c r="J400" s="339">
        <v>467.77534962996714</v>
      </c>
      <c r="K400" s="339">
        <v>519.569219532226</v>
      </c>
      <c r="L400" s="339">
        <v>466.72626962399386</v>
      </c>
      <c r="M400" s="339">
        <v>405.09840536640377</v>
      </c>
      <c r="N400" s="339">
        <v>323.68428267541384</v>
      </c>
      <c r="O400" s="339">
        <v>324.74931026317512</v>
      </c>
      <c r="P400" s="339">
        <v>326.17168105943097</v>
      </c>
      <c r="Q400" s="339">
        <v>328.02930617724388</v>
      </c>
      <c r="R400" s="339">
        <v>330.42659268254596</v>
      </c>
      <c r="S400" s="339">
        <v>333.08284261003888</v>
      </c>
      <c r="T400" s="339">
        <v>336.6765027056822</v>
      </c>
      <c r="U400" s="339">
        <v>339.89438895857029</v>
      </c>
      <c r="V400" s="339">
        <v>343.84454192866008</v>
      </c>
      <c r="W400" s="339">
        <v>348.42525881389008</v>
      </c>
      <c r="X400" s="339">
        <v>353.24086513019887</v>
      </c>
      <c r="Y400" s="339">
        <v>357.63361637314</v>
      </c>
      <c r="Z400" s="339">
        <v>361.61116744850966</v>
      </c>
    </row>
    <row r="401">
      <c r="A401" s="337" t="s">
        <v>366</v>
      </c>
      <c r="B401" s="338">
        <v>5.0000002374872565</v>
      </c>
      <c r="C401" s="338">
        <v>289.59508003042731</v>
      </c>
      <c r="D401" s="338">
        <v>287.25371607648481</v>
      </c>
      <c r="E401" s="338">
        <v>284.83207292061485</v>
      </c>
      <c r="F401" s="338">
        <v>281.36793381605293</v>
      </c>
      <c r="G401" s="338">
        <v>277.86614078151706</v>
      </c>
      <c r="H401" s="338">
        <v>273.75015964140869</v>
      </c>
      <c r="I401" s="338">
        <v>270.41649913954672</v>
      </c>
      <c r="J401" s="339">
        <v>268.23234629556964</v>
      </c>
      <c r="K401" s="339">
        <v>268.88300104228307</v>
      </c>
      <c r="L401" s="339">
        <v>274.20637189349213</v>
      </c>
      <c r="M401" s="339">
        <v>278.37253990669461</v>
      </c>
      <c r="N401" s="339">
        <v>280.26319385764538</v>
      </c>
      <c r="O401" s="339">
        <v>277.94694465578436</v>
      </c>
      <c r="P401" s="339">
        <v>276.2488775121497</v>
      </c>
      <c r="Q401" s="339">
        <v>274.938287119167</v>
      </c>
      <c r="R401" s="339">
        <v>274.015174501493</v>
      </c>
      <c r="S401" s="339">
        <v>273.60190881443759</v>
      </c>
      <c r="T401" s="339">
        <v>273.61019816999607</v>
      </c>
      <c r="U401" s="339">
        <v>274.0184995708936</v>
      </c>
      <c r="V401" s="339">
        <v>274.83231088858167</v>
      </c>
      <c r="W401" s="339">
        <v>276.15147510696227</v>
      </c>
      <c r="X401" s="339">
        <v>277.66151805887137</v>
      </c>
      <c r="Y401" s="339">
        <v>278.90048624198636</v>
      </c>
      <c r="Z401" s="339">
        <v>279.76908592413167</v>
      </c>
    </row>
    <row r="402">
      <c r="A402" s="337" t="s">
        <v>367</v>
      </c>
      <c r="B402" s="338">
        <v>5.0000002374872565</v>
      </c>
      <c r="C402" s="338">
        <v>18.26886866003241</v>
      </c>
      <c r="D402" s="338">
        <v>23.557314933984532</v>
      </c>
      <c r="E402" s="338">
        <v>29.178975498761126</v>
      </c>
      <c r="F402" s="338">
        <v>34.420819215143659</v>
      </c>
      <c r="G402" s="338">
        <v>38.377248868620882</v>
      </c>
      <c r="H402" s="338">
        <v>42.538110872094194</v>
      </c>
      <c r="I402" s="338">
        <v>47.206293429511447</v>
      </c>
      <c r="J402" s="339">
        <v>53.104259162904789</v>
      </c>
      <c r="K402" s="339">
        <v>61.970780016716404</v>
      </c>
      <c r="L402" s="339">
        <v>76.1445621761738</v>
      </c>
      <c r="M402" s="339">
        <v>88.181457599677628</v>
      </c>
      <c r="N402" s="339">
        <v>98.165396116934488</v>
      </c>
      <c r="O402" s="339">
        <v>104.40338228751182</v>
      </c>
      <c r="P402" s="339">
        <v>110.58725460357562</v>
      </c>
      <c r="Q402" s="339">
        <v>117.30590166521296</v>
      </c>
      <c r="R402" s="339">
        <v>124.8257646232626</v>
      </c>
      <c r="S402" s="339">
        <v>132.16436036689541</v>
      </c>
      <c r="T402" s="339">
        <v>141.2834212858626</v>
      </c>
      <c r="U402" s="339">
        <v>148.77217079620417</v>
      </c>
      <c r="V402" s="339">
        <v>157.65710042408421</v>
      </c>
      <c r="W402" s="339">
        <v>167.28644678266528</v>
      </c>
      <c r="X402" s="339">
        <v>177.24343621385546</v>
      </c>
      <c r="Y402" s="339">
        <v>186.51252215287488</v>
      </c>
      <c r="Z402" s="339">
        <v>195.26232739154708</v>
      </c>
    </row>
    <row r="403">
      <c r="A403" s="336" t="s">
        <v>374</v>
      </c>
    </row>
    <row r="404">
      <c r="A404" s="337" t="s">
        <v>357</v>
      </c>
      <c r="B404" s="338">
        <v>6.0000002849847078</v>
      </c>
      <c r="C404" s="338">
        <v>0</v>
      </c>
      <c r="D404" s="338">
        <v>0</v>
      </c>
      <c r="E404" s="338">
        <v>0</v>
      </c>
      <c r="F404" s="338">
        <v>0</v>
      </c>
      <c r="G404" s="338">
        <v>0</v>
      </c>
      <c r="H404" s="338">
        <v>0</v>
      </c>
      <c r="I404" s="338">
        <v>0</v>
      </c>
      <c r="J404" s="339">
        <v>0</v>
      </c>
      <c r="K404" s="339">
        <v>0</v>
      </c>
      <c r="L404" s="339">
        <v>0</v>
      </c>
      <c r="M404" s="339">
        <v>0</v>
      </c>
      <c r="N404" s="339">
        <v>0</v>
      </c>
      <c r="O404" s="339">
        <v>0</v>
      </c>
      <c r="P404" s="339">
        <v>0</v>
      </c>
      <c r="Q404" s="339">
        <v>0</v>
      </c>
      <c r="R404" s="339">
        <v>0</v>
      </c>
      <c r="S404" s="339">
        <v>0</v>
      </c>
      <c r="T404" s="339">
        <v>0</v>
      </c>
      <c r="U404" s="339">
        <v>0</v>
      </c>
      <c r="V404" s="339">
        <v>0</v>
      </c>
      <c r="W404" s="339">
        <v>0</v>
      </c>
      <c r="X404" s="339">
        <v>0</v>
      </c>
      <c r="Y404" s="339">
        <v>0</v>
      </c>
      <c r="Z404" s="339">
        <v>0</v>
      </c>
    </row>
    <row r="405">
      <c r="A405" s="337" t="s">
        <v>358</v>
      </c>
      <c r="B405" s="338">
        <v>6.0000002849847078</v>
      </c>
      <c r="C405" s="338">
        <v>0</v>
      </c>
      <c r="D405" s="338">
        <v>0</v>
      </c>
      <c r="E405" s="338">
        <v>0</v>
      </c>
      <c r="F405" s="338">
        <v>0</v>
      </c>
      <c r="G405" s="338">
        <v>0</v>
      </c>
      <c r="H405" s="338">
        <v>0</v>
      </c>
      <c r="I405" s="338">
        <v>0</v>
      </c>
      <c r="J405" s="339">
        <v>0</v>
      </c>
      <c r="K405" s="339">
        <v>0</v>
      </c>
      <c r="L405" s="339">
        <v>0</v>
      </c>
      <c r="M405" s="339">
        <v>0</v>
      </c>
      <c r="N405" s="339">
        <v>0</v>
      </c>
      <c r="O405" s="339">
        <v>0</v>
      </c>
      <c r="P405" s="339">
        <v>0</v>
      </c>
      <c r="Q405" s="339">
        <v>0</v>
      </c>
      <c r="R405" s="339">
        <v>0</v>
      </c>
      <c r="S405" s="339">
        <v>0</v>
      </c>
      <c r="T405" s="339">
        <v>0</v>
      </c>
      <c r="U405" s="339">
        <v>0</v>
      </c>
      <c r="V405" s="339">
        <v>0</v>
      </c>
      <c r="W405" s="339">
        <v>0</v>
      </c>
      <c r="X405" s="339">
        <v>0</v>
      </c>
      <c r="Y405" s="339">
        <v>0</v>
      </c>
      <c r="Z405" s="339">
        <v>0</v>
      </c>
    </row>
    <row r="406">
      <c r="A406" s="337" t="s">
        <v>359</v>
      </c>
      <c r="B406" s="338">
        <v>6.0000002849847078</v>
      </c>
      <c r="C406" s="338">
        <v>6.1764391369769625</v>
      </c>
      <c r="D406" s="338">
        <v>6.2333995772859963</v>
      </c>
      <c r="E406" s="338">
        <v>6.2074075448461254</v>
      </c>
      <c r="F406" s="338">
        <v>6.1249635857789455</v>
      </c>
      <c r="G406" s="338">
        <v>6.3311936559341717</v>
      </c>
      <c r="H406" s="338">
        <v>7.8923510116646218</v>
      </c>
      <c r="I406" s="338">
        <v>11.904894666141779</v>
      </c>
      <c r="J406" s="339">
        <v>16.310546371147353</v>
      </c>
      <c r="K406" s="339">
        <v>21.096775251688264</v>
      </c>
      <c r="L406" s="339">
        <v>26.076835215844259</v>
      </c>
      <c r="M406" s="339">
        <v>30.442487695728481</v>
      </c>
      <c r="N406" s="339">
        <v>33.981544199802947</v>
      </c>
      <c r="O406" s="339">
        <v>35.812880009766467</v>
      </c>
      <c r="P406" s="339">
        <v>37.8111781809965</v>
      </c>
      <c r="Q406" s="339">
        <v>40.361345252116863</v>
      </c>
      <c r="R406" s="339">
        <v>43.332272828686115</v>
      </c>
      <c r="S406" s="339">
        <v>46.887168209864626</v>
      </c>
      <c r="T406" s="339">
        <v>51.302795503233689</v>
      </c>
      <c r="U406" s="339">
        <v>55.219035527876869</v>
      </c>
      <c r="V406" s="339">
        <v>59.231208200667936</v>
      </c>
      <c r="W406" s="339">
        <v>63.76811354741055</v>
      </c>
      <c r="X406" s="339">
        <v>68.298241917418963</v>
      </c>
      <c r="Y406" s="339">
        <v>72.337775042056336</v>
      </c>
      <c r="Z406" s="339">
        <v>76.1471139936215</v>
      </c>
    </row>
    <row r="407">
      <c r="A407" s="337" t="s">
        <v>360</v>
      </c>
      <c r="B407" s="338">
        <v>6.0000002849847078</v>
      </c>
      <c r="C407" s="338">
        <v>104.25232371686036</v>
      </c>
      <c r="D407" s="338">
        <v>104.31324227251753</v>
      </c>
      <c r="E407" s="338">
        <v>104.28750707919438</v>
      </c>
      <c r="F407" s="338">
        <v>104.20437221131891</v>
      </c>
      <c r="G407" s="338">
        <v>104.40855878112791</v>
      </c>
      <c r="H407" s="338">
        <v>105.95580076560557</v>
      </c>
      <c r="I407" s="338">
        <v>109.93202244208551</v>
      </c>
      <c r="J407" s="339">
        <v>114.28904508878867</v>
      </c>
      <c r="K407" s="339">
        <v>119.0259574186137</v>
      </c>
      <c r="L407" s="339">
        <v>123.95451971238302</v>
      </c>
      <c r="M407" s="339">
        <v>128.27887242228366</v>
      </c>
      <c r="N407" s="339">
        <v>131.78279838604667</v>
      </c>
      <c r="O407" s="339">
        <v>133.59365541937788</v>
      </c>
      <c r="P407" s="339">
        <v>135.57915774523804</v>
      </c>
      <c r="Q407" s="339">
        <v>138.10415947734731</v>
      </c>
      <c r="R407" s="339">
        <v>141.05079418636268</v>
      </c>
      <c r="S407" s="339">
        <v>144.56559308575461</v>
      </c>
      <c r="T407" s="339">
        <v>148.93765995975181</v>
      </c>
      <c r="U407" s="339">
        <v>152.81527196967141</v>
      </c>
      <c r="V407" s="339">
        <v>156.78787654819982</v>
      </c>
      <c r="W407" s="339">
        <v>161.27698413355677</v>
      </c>
      <c r="X407" s="339">
        <v>165.75596147115377</v>
      </c>
      <c r="Y407" s="339">
        <v>169.75864613027474</v>
      </c>
      <c r="Z407" s="339">
        <v>173.53363718779841</v>
      </c>
    </row>
    <row r="408">
      <c r="A408" s="337" t="s">
        <v>361</v>
      </c>
      <c r="B408" s="338">
        <v>6.0000002849847078</v>
      </c>
      <c r="C408" s="338">
        <v>201.35349147302284</v>
      </c>
      <c r="D408" s="338">
        <v>201.42627105242019</v>
      </c>
      <c r="E408" s="338">
        <v>201.40078890490457</v>
      </c>
      <c r="F408" s="338">
        <v>201.31431937548985</v>
      </c>
      <c r="G408" s="338">
        <v>201.51649268183741</v>
      </c>
      <c r="H408" s="338">
        <v>203.05267871726144</v>
      </c>
      <c r="I408" s="338">
        <v>206.99842013251885</v>
      </c>
      <c r="J408" s="339">
        <v>211.29957521415724</v>
      </c>
      <c r="K408" s="339">
        <v>215.98525056515499</v>
      </c>
      <c r="L408" s="339">
        <v>220.86042973908798</v>
      </c>
      <c r="M408" s="339">
        <v>225.14674281590877</v>
      </c>
      <c r="N408" s="339">
        <v>228.61605850740975</v>
      </c>
      <c r="O408" s="339">
        <v>230.4040941529496</v>
      </c>
      <c r="P408" s="339">
        <v>232.38492686917525</v>
      </c>
      <c r="Q408" s="339">
        <v>234.88513443645053</v>
      </c>
      <c r="R408" s="339">
        <v>237.81312324291037</v>
      </c>
      <c r="S408" s="339">
        <v>241.28312828067465</v>
      </c>
      <c r="T408" s="339">
        <v>245.61227702829564</v>
      </c>
      <c r="U408" s="339">
        <v>249.45183050191145</v>
      </c>
      <c r="V408" s="339">
        <v>253.38545023343266</v>
      </c>
      <c r="W408" s="339">
        <v>257.82482589937655</v>
      </c>
      <c r="X408" s="339">
        <v>262.24813306993838</v>
      </c>
      <c r="Y408" s="339">
        <v>266.21715114494958</v>
      </c>
      <c r="Z408" s="339">
        <v>269.96093727414728</v>
      </c>
    </row>
    <row r="409">
      <c r="A409" s="337" t="s">
        <v>362</v>
      </c>
      <c r="B409" s="338">
        <v>6.0000002849847078</v>
      </c>
      <c r="C409" s="338">
        <v>297.49438180345891</v>
      </c>
      <c r="D409" s="338">
        <v>297.58673051562329</v>
      </c>
      <c r="E409" s="338">
        <v>297.56149769496045</v>
      </c>
      <c r="F409" s="338">
        <v>297.46911472894834</v>
      </c>
      <c r="G409" s="338">
        <v>297.66930441498573</v>
      </c>
      <c r="H409" s="338">
        <v>299.19722471761116</v>
      </c>
      <c r="I409" s="338">
        <v>303.11818723433856</v>
      </c>
      <c r="J409" s="339">
        <v>307.35641708836641</v>
      </c>
      <c r="K409" s="339">
        <v>311.98898589500072</v>
      </c>
      <c r="L409" s="339">
        <v>316.80894677916126</v>
      </c>
      <c r="M409" s="339">
        <v>321.060403067269</v>
      </c>
      <c r="N409" s="339">
        <v>324.49561853403503</v>
      </c>
      <c r="O409" s="339">
        <v>326.25854941022538</v>
      </c>
      <c r="P409" s="339">
        <v>328.24263993069161</v>
      </c>
      <c r="Q409" s="339">
        <v>330.71841723871671</v>
      </c>
      <c r="R409" s="339">
        <v>333.633270824302</v>
      </c>
      <c r="S409" s="339">
        <v>337.05390231067429</v>
      </c>
      <c r="T409" s="339">
        <v>341.34076265087594</v>
      </c>
      <c r="U409" s="339">
        <v>345.14281591972582</v>
      </c>
      <c r="V409" s="339">
        <v>349.03802263698208</v>
      </c>
      <c r="W409" s="339">
        <v>353.42578309240128</v>
      </c>
      <c r="X409" s="339">
        <v>357.78901579659953</v>
      </c>
      <c r="Y409" s="339">
        <v>361.72747360016837</v>
      </c>
      <c r="Z409" s="339">
        <v>365.44312313256808</v>
      </c>
    </row>
    <row r="410">
      <c r="A410" s="337" t="s">
        <v>363</v>
      </c>
      <c r="B410" s="338">
        <v>6.0000002849847078</v>
      </c>
      <c r="C410" s="338">
        <v>392.68915049176087</v>
      </c>
      <c r="D410" s="338">
        <v>392.8085866095152</v>
      </c>
      <c r="E410" s="338">
        <v>392.78359946933665</v>
      </c>
      <c r="F410" s="338">
        <v>392.68278761657746</v>
      </c>
      <c r="G410" s="338">
        <v>392.88102274619871</v>
      </c>
      <c r="H410" s="338">
        <v>394.40340008229776</v>
      </c>
      <c r="I410" s="338">
        <v>398.30514825909569</v>
      </c>
      <c r="J410" s="339">
        <v>402.47357146271622</v>
      </c>
      <c r="K410" s="339">
        <v>407.0512137123261</v>
      </c>
      <c r="L410" s="339">
        <v>411.81417011888067</v>
      </c>
      <c r="M410" s="339">
        <v>416.03387712770149</v>
      </c>
      <c r="N410" s="339">
        <v>419.43549244648449</v>
      </c>
      <c r="O410" s="339">
        <v>421.17109288576432</v>
      </c>
      <c r="P410" s="339">
        <v>423.16617485688425</v>
      </c>
      <c r="Q410" s="339">
        <v>425.61787871969528</v>
      </c>
      <c r="R410" s="339">
        <v>428.52497492837739</v>
      </c>
      <c r="S410" s="339">
        <v>431.89176787115395</v>
      </c>
      <c r="T410" s="339">
        <v>436.13695725515845</v>
      </c>
      <c r="U410" s="339">
        <v>439.90205777542377</v>
      </c>
      <c r="V410" s="339">
        <v>443.75941217443551</v>
      </c>
      <c r="W410" s="339">
        <v>448.09372369070923</v>
      </c>
      <c r="X410" s="339">
        <v>452.392589528739</v>
      </c>
      <c r="Y410" s="339">
        <v>456.303519716615</v>
      </c>
      <c r="Z410" s="339">
        <v>459.99402823531233</v>
      </c>
    </row>
    <row r="411">
      <c r="A411" s="337" t="s">
        <v>364</v>
      </c>
      <c r="B411" s="338">
        <v>6.0000002849847078</v>
      </c>
      <c r="C411" s="338">
        <v>0</v>
      </c>
      <c r="D411" s="338">
        <v>0</v>
      </c>
      <c r="E411" s="338">
        <v>0</v>
      </c>
      <c r="F411" s="338">
        <v>0</v>
      </c>
      <c r="G411" s="338">
        <v>0</v>
      </c>
      <c r="H411" s="338">
        <v>0</v>
      </c>
      <c r="I411" s="338">
        <v>0</v>
      </c>
      <c r="J411" s="339">
        <v>0</v>
      </c>
      <c r="K411" s="339">
        <v>0</v>
      </c>
      <c r="L411" s="339">
        <v>0</v>
      </c>
      <c r="M411" s="339">
        <v>0</v>
      </c>
      <c r="N411" s="339">
        <v>0</v>
      </c>
      <c r="O411" s="339">
        <v>0</v>
      </c>
      <c r="P411" s="339">
        <v>0</v>
      </c>
      <c r="Q411" s="339">
        <v>0</v>
      </c>
      <c r="R411" s="339">
        <v>0</v>
      </c>
      <c r="S411" s="339">
        <v>0</v>
      </c>
      <c r="T411" s="339">
        <v>0</v>
      </c>
      <c r="U411" s="339">
        <v>0</v>
      </c>
      <c r="V411" s="339">
        <v>0</v>
      </c>
      <c r="W411" s="339">
        <v>0</v>
      </c>
      <c r="X411" s="339">
        <v>0</v>
      </c>
      <c r="Y411" s="339">
        <v>0</v>
      </c>
      <c r="Z411" s="339">
        <v>0</v>
      </c>
    </row>
    <row r="412">
      <c r="A412" s="337" t="s">
        <v>365</v>
      </c>
      <c r="B412" s="338">
        <v>6.0000002849847078</v>
      </c>
      <c r="C412" s="338">
        <v>206.76423142270156</v>
      </c>
      <c r="D412" s="338">
        <v>250.530249255018</v>
      </c>
      <c r="E412" s="338">
        <v>297.96992027972306</v>
      </c>
      <c r="F412" s="338">
        <v>349.06304477037531</v>
      </c>
      <c r="G412" s="338">
        <v>394.73784429268045</v>
      </c>
      <c r="H412" s="338">
        <v>443.8961981276978</v>
      </c>
      <c r="I412" s="338">
        <v>444.72627596886809</v>
      </c>
      <c r="J412" s="339">
        <v>435.28915948117526</v>
      </c>
      <c r="K412" s="339">
        <v>418.95436855302358</v>
      </c>
      <c r="L412" s="339">
        <v>393.8213753282115</v>
      </c>
      <c r="M412" s="339">
        <v>364.1715673707817</v>
      </c>
      <c r="N412" s="339">
        <v>324.49561853403503</v>
      </c>
      <c r="O412" s="339">
        <v>326.25854941022538</v>
      </c>
      <c r="P412" s="339">
        <v>328.24263993069161</v>
      </c>
      <c r="Q412" s="339">
        <v>330.71841723871671</v>
      </c>
      <c r="R412" s="339">
        <v>333.633270824302</v>
      </c>
      <c r="S412" s="339">
        <v>337.05390231067429</v>
      </c>
      <c r="T412" s="339">
        <v>341.34076265087594</v>
      </c>
      <c r="U412" s="339">
        <v>345.14281591972582</v>
      </c>
      <c r="V412" s="339">
        <v>349.03802263698208</v>
      </c>
      <c r="W412" s="339">
        <v>353.42578309240128</v>
      </c>
      <c r="X412" s="339">
        <v>357.78901579659953</v>
      </c>
      <c r="Y412" s="339">
        <v>361.72747360016837</v>
      </c>
      <c r="Z412" s="339">
        <v>365.44312313256808</v>
      </c>
    </row>
    <row r="413">
      <c r="A413" s="337" t="s">
        <v>366</v>
      </c>
      <c r="B413" s="338">
        <v>6.0000002849847078</v>
      </c>
      <c r="C413" s="338">
        <v>284.38103608445584</v>
      </c>
      <c r="D413" s="338">
        <v>281.58262264010165</v>
      </c>
      <c r="E413" s="338">
        <v>278.40635995603975</v>
      </c>
      <c r="F413" s="338">
        <v>274.90115694803654</v>
      </c>
      <c r="G413" s="338">
        <v>272.0544140091414</v>
      </c>
      <c r="H413" s="338">
        <v>270.37796725650617</v>
      </c>
      <c r="I413" s="338">
        <v>271.15020225900639</v>
      </c>
      <c r="J413" s="339">
        <v>272.30741052848708</v>
      </c>
      <c r="K413" s="339">
        <v>273.64654477643995</v>
      </c>
      <c r="L413" s="339">
        <v>275.07074911570487</v>
      </c>
      <c r="M413" s="339">
        <v>276.33926812206636</v>
      </c>
      <c r="N413" s="339">
        <v>276.63607698166567</v>
      </c>
      <c r="O413" s="339">
        <v>274.99727342998392</v>
      </c>
      <c r="P413" s="339">
        <v>273.98270771249167</v>
      </c>
      <c r="Q413" s="339">
        <v>273.31783072105975</v>
      </c>
      <c r="R413" s="339">
        <v>273.0841677588113</v>
      </c>
      <c r="S413" s="339">
        <v>273.27538269114359</v>
      </c>
      <c r="T413" s="339">
        <v>274.012864247478</v>
      </c>
      <c r="U413" s="339">
        <v>274.89456348058923</v>
      </c>
      <c r="V413" s="339">
        <v>275.87113514317213</v>
      </c>
      <c r="W413" s="339">
        <v>276.98381707598833</v>
      </c>
      <c r="X413" s="339">
        <v>278.02888055414826</v>
      </c>
      <c r="Y413" s="339">
        <v>278.88909462191947</v>
      </c>
      <c r="Z413" s="339">
        <v>279.52569858504324</v>
      </c>
    </row>
    <row r="414">
      <c r="A414" s="337" t="s">
        <v>367</v>
      </c>
      <c r="B414" s="338">
        <v>6.0000002849847078</v>
      </c>
      <c r="C414" s="338">
        <v>26.410655682649239</v>
      </c>
      <c r="D414" s="338">
        <v>30.914979610136761</v>
      </c>
      <c r="E414" s="338">
        <v>35.738458568175048</v>
      </c>
      <c r="F414" s="338">
        <v>40.907021845703291</v>
      </c>
      <c r="G414" s="338">
        <v>45.7959167682</v>
      </c>
      <c r="H414" s="338">
        <v>52.274993299512339</v>
      </c>
      <c r="I414" s="338">
        <v>61.112355096356893</v>
      </c>
      <c r="J414" s="339">
        <v>70.252864288192768</v>
      </c>
      <c r="K414" s="339">
        <v>80.0896730698336</v>
      </c>
      <c r="L414" s="339">
        <v>90.27362239253155</v>
      </c>
      <c r="M414" s="339">
        <v>99.199213347706163</v>
      </c>
      <c r="N414" s="339">
        <v>107.53701550629766</v>
      </c>
      <c r="O414" s="339">
        <v>114.57094419366808</v>
      </c>
      <c r="P414" s="339">
        <v>121.13249667746163</v>
      </c>
      <c r="Q414" s="339">
        <v>128.47404074963902</v>
      </c>
      <c r="R414" s="339">
        <v>136.23385793668751</v>
      </c>
      <c r="S414" s="339">
        <v>144.71925521125951</v>
      </c>
      <c r="T414" s="339">
        <v>154.53753429504414</v>
      </c>
      <c r="U414" s="339">
        <v>162.89560402465122</v>
      </c>
      <c r="V414" s="339">
        <v>171.34398464444007</v>
      </c>
      <c r="W414" s="339">
        <v>180.86154105578314</v>
      </c>
      <c r="X414" s="339">
        <v>190.44052615217115</v>
      </c>
      <c r="Y414" s="339">
        <v>199.14239578144344</v>
      </c>
      <c r="Z414" s="339">
        <v>207.61181063540244</v>
      </c>
    </row>
    <row r="415">
      <c r="A415" s="336" t="s">
        <v>375</v>
      </c>
    </row>
    <row r="416">
      <c r="A416" s="337" t="s">
        <v>357</v>
      </c>
      <c r="B416" s="338">
        <v>6.99999975040555</v>
      </c>
      <c r="C416" s="338">
        <v>0</v>
      </c>
      <c r="D416" s="338">
        <v>0</v>
      </c>
      <c r="E416" s="338">
        <v>0</v>
      </c>
      <c r="F416" s="338">
        <v>0</v>
      </c>
      <c r="G416" s="338">
        <v>0</v>
      </c>
      <c r="H416" s="338">
        <v>0</v>
      </c>
      <c r="I416" s="338">
        <v>0</v>
      </c>
      <c r="J416" s="339">
        <v>0</v>
      </c>
      <c r="K416" s="339">
        <v>0</v>
      </c>
      <c r="L416" s="339">
        <v>0</v>
      </c>
      <c r="M416" s="339">
        <v>0</v>
      </c>
      <c r="N416" s="339">
        <v>0</v>
      </c>
      <c r="O416" s="339">
        <v>0</v>
      </c>
      <c r="P416" s="339">
        <v>0</v>
      </c>
      <c r="Q416" s="339">
        <v>0</v>
      </c>
      <c r="R416" s="339">
        <v>0</v>
      </c>
      <c r="S416" s="339">
        <v>0</v>
      </c>
      <c r="T416" s="339">
        <v>0</v>
      </c>
      <c r="U416" s="339">
        <v>0</v>
      </c>
      <c r="V416" s="339">
        <v>0</v>
      </c>
      <c r="W416" s="339">
        <v>0</v>
      </c>
      <c r="X416" s="339">
        <v>0</v>
      </c>
      <c r="Y416" s="339">
        <v>0</v>
      </c>
      <c r="Z416" s="339">
        <v>0</v>
      </c>
    </row>
    <row r="417">
      <c r="A417" s="337" t="s">
        <v>358</v>
      </c>
      <c r="B417" s="338">
        <v>6.99999975040555</v>
      </c>
      <c r="C417" s="338">
        <v>0</v>
      </c>
      <c r="D417" s="338">
        <v>0</v>
      </c>
      <c r="E417" s="338">
        <v>0</v>
      </c>
      <c r="F417" s="338">
        <v>0</v>
      </c>
      <c r="G417" s="338">
        <v>0</v>
      </c>
      <c r="H417" s="338">
        <v>0</v>
      </c>
      <c r="I417" s="338">
        <v>0</v>
      </c>
      <c r="J417" s="339">
        <v>0</v>
      </c>
      <c r="K417" s="339">
        <v>0</v>
      </c>
      <c r="L417" s="339">
        <v>0</v>
      </c>
      <c r="M417" s="339">
        <v>0</v>
      </c>
      <c r="N417" s="339">
        <v>0</v>
      </c>
      <c r="O417" s="339">
        <v>0</v>
      </c>
      <c r="P417" s="339">
        <v>0</v>
      </c>
      <c r="Q417" s="339">
        <v>0</v>
      </c>
      <c r="R417" s="339">
        <v>0</v>
      </c>
      <c r="S417" s="339">
        <v>0</v>
      </c>
      <c r="T417" s="339">
        <v>0</v>
      </c>
      <c r="U417" s="339">
        <v>0</v>
      </c>
      <c r="V417" s="339">
        <v>0</v>
      </c>
      <c r="W417" s="339">
        <v>0</v>
      </c>
      <c r="X417" s="339">
        <v>0</v>
      </c>
      <c r="Y417" s="339">
        <v>0</v>
      </c>
      <c r="Z417" s="339">
        <v>0</v>
      </c>
    </row>
    <row r="418">
      <c r="A418" s="337" t="s">
        <v>359</v>
      </c>
      <c r="B418" s="338">
        <v>6.99999975040555</v>
      </c>
      <c r="C418" s="338">
        <v>9.2627918158045457</v>
      </c>
      <c r="D418" s="338">
        <v>11.397073778269403</v>
      </c>
      <c r="E418" s="338">
        <v>13.666429405192245</v>
      </c>
      <c r="F418" s="338">
        <v>16.099338378545383</v>
      </c>
      <c r="G418" s="338">
        <v>18.414984527626164</v>
      </c>
      <c r="H418" s="338">
        <v>21.001842062781233</v>
      </c>
      <c r="I418" s="338">
        <v>24.020074680771369</v>
      </c>
      <c r="J418" s="339">
        <v>27.043000159440648</v>
      </c>
      <c r="K418" s="339">
        <v>30.707622149618782</v>
      </c>
      <c r="L418" s="339">
        <v>34.771584143772934</v>
      </c>
      <c r="M418" s="339">
        <v>38.639934242981155</v>
      </c>
      <c r="N418" s="339">
        <v>42.339165251270465</v>
      </c>
      <c r="O418" s="339">
        <v>45.456401562893916</v>
      </c>
      <c r="P418" s="339">
        <v>48.660201830508015</v>
      </c>
      <c r="Q418" s="339">
        <v>52.0262204565095</v>
      </c>
      <c r="R418" s="339">
        <v>55.832323330361078</v>
      </c>
      <c r="S418" s="339">
        <v>59.595106121770478</v>
      </c>
      <c r="T418" s="339">
        <v>63.9736936226247</v>
      </c>
      <c r="U418" s="339">
        <v>67.61134494987941</v>
      </c>
      <c r="V418" s="339">
        <v>71.255216229327772</v>
      </c>
      <c r="W418" s="339">
        <v>75.137997764951066</v>
      </c>
      <c r="X418" s="339">
        <v>79.228344239823926</v>
      </c>
      <c r="Y418" s="339">
        <v>82.894879342449741</v>
      </c>
      <c r="Z418" s="339">
        <v>86.292565739684392</v>
      </c>
    </row>
    <row r="419">
      <c r="A419" s="337" t="s">
        <v>360</v>
      </c>
      <c r="B419" s="338">
        <v>6.99999975040555</v>
      </c>
      <c r="C419" s="338">
        <v>107.02057148159275</v>
      </c>
      <c r="D419" s="338">
        <v>109.1231725718747</v>
      </c>
      <c r="E419" s="338">
        <v>111.3588455172779</v>
      </c>
      <c r="F419" s="338">
        <v>113.75564801985891</v>
      </c>
      <c r="G419" s="338">
        <v>116.03693141456577</v>
      </c>
      <c r="H419" s="338">
        <v>118.58730607006606</v>
      </c>
      <c r="I419" s="338">
        <v>121.55885875364382</v>
      </c>
      <c r="J419" s="339">
        <v>124.5369403504037</v>
      </c>
      <c r="K419" s="339">
        <v>128.14720620936353</v>
      </c>
      <c r="L419" s="339">
        <v>132.15089814839121</v>
      </c>
      <c r="M419" s="339">
        <v>135.96188866089435</v>
      </c>
      <c r="N419" s="339">
        <v>139.60627855737752</v>
      </c>
      <c r="O419" s="339">
        <v>142.67731342544712</v>
      </c>
      <c r="P419" s="339">
        <v>145.83363475445174</v>
      </c>
      <c r="Q419" s="339">
        <v>149.15251118274426</v>
      </c>
      <c r="R419" s="339">
        <v>152.89949039724266</v>
      </c>
      <c r="S419" s="339">
        <v>156.6065344678571</v>
      </c>
      <c r="T419" s="339">
        <v>160.91882359623216</v>
      </c>
      <c r="U419" s="339">
        <v>164.48233204178439</v>
      </c>
      <c r="V419" s="339">
        <v>168.05199206927037</v>
      </c>
      <c r="W419" s="339">
        <v>171.8626840611056</v>
      </c>
      <c r="X419" s="339">
        <v>175.85834841054876</v>
      </c>
      <c r="Y419" s="339">
        <v>179.44893101217437</v>
      </c>
      <c r="Z419" s="339">
        <v>182.78269875447214</v>
      </c>
    </row>
    <row r="420">
      <c r="A420" s="337" t="s">
        <v>361</v>
      </c>
      <c r="B420" s="338">
        <v>6.99999975040555</v>
      </c>
      <c r="C420" s="338">
        <v>203.3307714235732</v>
      </c>
      <c r="D420" s="338">
        <v>205.40231557168286</v>
      </c>
      <c r="E420" s="338">
        <v>207.604969127002</v>
      </c>
      <c r="F420" s="338">
        <v>209.96637610717795</v>
      </c>
      <c r="G420" s="338">
        <v>212.21397329421652</v>
      </c>
      <c r="H420" s="338">
        <v>214.73121077503512</v>
      </c>
      <c r="I420" s="338">
        <v>217.6543749001261</v>
      </c>
      <c r="J420" s="339">
        <v>220.58849523484139</v>
      </c>
      <c r="K420" s="339">
        <v>224.14547466477288</v>
      </c>
      <c r="L420" s="339">
        <v>228.09008245082919</v>
      </c>
      <c r="M420" s="339">
        <v>231.84484182556184</v>
      </c>
      <c r="N420" s="339">
        <v>235.43546930130793</v>
      </c>
      <c r="O420" s="339">
        <v>238.46121125292081</v>
      </c>
      <c r="P420" s="339">
        <v>241.57098718420164</v>
      </c>
      <c r="Q420" s="339">
        <v>244.84626339576963</v>
      </c>
      <c r="R420" s="339">
        <v>248.53266596320725</v>
      </c>
      <c r="S420" s="339">
        <v>252.18506678809109</v>
      </c>
      <c r="T420" s="339">
        <v>256.43236750693859</v>
      </c>
      <c r="U420" s="339">
        <v>259.92329012642045</v>
      </c>
      <c r="V420" s="339">
        <v>263.42029682559769</v>
      </c>
      <c r="W420" s="339">
        <v>267.16562585835072</v>
      </c>
      <c r="X420" s="339">
        <v>271.06078042201295</v>
      </c>
      <c r="Y420" s="339">
        <v>274.57701049956546</v>
      </c>
      <c r="Z420" s="339">
        <v>277.85340824718304</v>
      </c>
    </row>
    <row r="421">
      <c r="A421" s="337" t="s">
        <v>362</v>
      </c>
      <c r="B421" s="338">
        <v>6.99999975040555</v>
      </c>
      <c r="C421" s="338">
        <v>298.22183187394955</v>
      </c>
      <c r="D421" s="338">
        <v>300.26292772546611</v>
      </c>
      <c r="E421" s="338">
        <v>302.43320893494814</v>
      </c>
      <c r="F421" s="338">
        <v>304.75991392836295</v>
      </c>
      <c r="G421" s="338">
        <v>306.97448488595273</v>
      </c>
      <c r="H421" s="338">
        <v>309.46182314452454</v>
      </c>
      <c r="I421" s="338">
        <v>312.33495775408579</v>
      </c>
      <c r="J421" s="339">
        <v>315.225977838287</v>
      </c>
      <c r="K421" s="339">
        <v>318.73071435633051</v>
      </c>
      <c r="L421" s="339">
        <v>322.61739486648213</v>
      </c>
      <c r="M421" s="339">
        <v>326.31702393797974</v>
      </c>
      <c r="N421" s="339">
        <v>329.85494129248866</v>
      </c>
      <c r="O421" s="339">
        <v>332.83627663194858</v>
      </c>
      <c r="P421" s="339">
        <v>335.90041787433904</v>
      </c>
      <c r="Q421" s="339">
        <v>339.13552356214058</v>
      </c>
      <c r="R421" s="339">
        <v>342.7599577018899</v>
      </c>
      <c r="S421" s="339">
        <v>346.35878397502205</v>
      </c>
      <c r="T421" s="339">
        <v>350.5423741918321</v>
      </c>
      <c r="U421" s="339">
        <v>353.96222948077849</v>
      </c>
      <c r="V421" s="339">
        <v>357.38810220403673</v>
      </c>
      <c r="W421" s="339">
        <v>361.074579159516</v>
      </c>
      <c r="X421" s="339">
        <v>364.86361447995591</v>
      </c>
      <c r="Y421" s="339">
        <v>368.30705236046731</v>
      </c>
      <c r="Z421" s="339">
        <v>371.532417451423</v>
      </c>
    </row>
    <row r="422">
      <c r="A422" s="337" t="s">
        <v>363</v>
      </c>
      <c r="B422" s="338">
        <v>6.99999975040555</v>
      </c>
      <c r="C422" s="338">
        <v>391.72149803256065</v>
      </c>
      <c r="D422" s="338">
        <v>393.73273939571357</v>
      </c>
      <c r="E422" s="338">
        <v>395.87127953169687</v>
      </c>
      <c r="F422" s="338">
        <v>398.16395917054319</v>
      </c>
      <c r="G422" s="338">
        <v>400.34614779291206</v>
      </c>
      <c r="H422" s="338">
        <v>402.80672049740917</v>
      </c>
      <c r="I422" s="338">
        <v>405.62825000526675</v>
      </c>
      <c r="J422" s="339">
        <v>408.47700987391522</v>
      </c>
      <c r="K422" s="339">
        <v>411.9305215775052</v>
      </c>
      <c r="L422" s="339">
        <v>415.76040351209991</v>
      </c>
      <c r="M422" s="339">
        <v>419.4059763074784</v>
      </c>
      <c r="N422" s="339">
        <v>422.89221021967552</v>
      </c>
      <c r="O422" s="339">
        <v>425.83000367762185</v>
      </c>
      <c r="P422" s="339">
        <v>428.84939877481168</v>
      </c>
      <c r="Q422" s="339">
        <v>432.04765493786</v>
      </c>
      <c r="R422" s="339">
        <v>435.60878797378371</v>
      </c>
      <c r="S422" s="339">
        <v>439.15508238995278</v>
      </c>
      <c r="T422" s="339">
        <v>443.27620889209362</v>
      </c>
      <c r="U422" s="339">
        <v>446.62647790702908</v>
      </c>
      <c r="V422" s="339">
        <v>449.98269855678666</v>
      </c>
      <c r="W422" s="339">
        <v>453.616625522135</v>
      </c>
      <c r="X422" s="339">
        <v>457.29414303909249</v>
      </c>
      <c r="Y422" s="339">
        <v>460.66631055239753</v>
      </c>
      <c r="Z422" s="339">
        <v>463.84677578418246</v>
      </c>
    </row>
    <row r="423">
      <c r="A423" s="337" t="s">
        <v>364</v>
      </c>
      <c r="B423" s="338">
        <v>6.99999975040555</v>
      </c>
      <c r="C423" s="338">
        <v>0</v>
      </c>
      <c r="D423" s="338">
        <v>0</v>
      </c>
      <c r="E423" s="338">
        <v>0</v>
      </c>
      <c r="F423" s="338">
        <v>0</v>
      </c>
      <c r="G423" s="338">
        <v>0</v>
      </c>
      <c r="H423" s="338">
        <v>0</v>
      </c>
      <c r="I423" s="338">
        <v>0</v>
      </c>
      <c r="J423" s="339">
        <v>0</v>
      </c>
      <c r="K423" s="339">
        <v>0</v>
      </c>
      <c r="L423" s="339">
        <v>0</v>
      </c>
      <c r="M423" s="339">
        <v>0</v>
      </c>
      <c r="N423" s="339">
        <v>0</v>
      </c>
      <c r="O423" s="339">
        <v>0</v>
      </c>
      <c r="P423" s="339">
        <v>0</v>
      </c>
      <c r="Q423" s="339">
        <v>0</v>
      </c>
      <c r="R423" s="339">
        <v>0</v>
      </c>
      <c r="S423" s="339">
        <v>0</v>
      </c>
      <c r="T423" s="339">
        <v>0</v>
      </c>
      <c r="U423" s="339">
        <v>0</v>
      </c>
      <c r="V423" s="339">
        <v>0</v>
      </c>
      <c r="W423" s="339">
        <v>0</v>
      </c>
      <c r="X423" s="339">
        <v>0</v>
      </c>
      <c r="Y423" s="339">
        <v>0</v>
      </c>
      <c r="Z423" s="339">
        <v>0</v>
      </c>
    </row>
    <row r="424">
      <c r="A424" s="337" t="s">
        <v>365</v>
      </c>
      <c r="B424" s="338">
        <v>6.99999975040555</v>
      </c>
      <c r="C424" s="338">
        <v>321.59371190652377</v>
      </c>
      <c r="D424" s="338">
        <v>340.2710304664821</v>
      </c>
      <c r="E424" s="338">
        <v>355.83946857993459</v>
      </c>
      <c r="F424" s="338">
        <v>368.21301450543916</v>
      </c>
      <c r="G424" s="338">
        <v>375.76914009035977</v>
      </c>
      <c r="H424" s="338">
        <v>380.22692362876307</v>
      </c>
      <c r="I424" s="338">
        <v>380.61098080530104</v>
      </c>
      <c r="J424" s="339">
        <v>377.95299667096384</v>
      </c>
      <c r="K424" s="339">
        <v>371.46317226316376</v>
      </c>
      <c r="L424" s="339">
        <v>360.78829563423886</v>
      </c>
      <c r="M424" s="339">
        <v>347.5632951487255</v>
      </c>
      <c r="N424" s="339">
        <v>329.85494129248866</v>
      </c>
      <c r="O424" s="339">
        <v>332.83627663194858</v>
      </c>
      <c r="P424" s="339">
        <v>335.90041787433904</v>
      </c>
      <c r="Q424" s="339">
        <v>339.13552356214058</v>
      </c>
      <c r="R424" s="339">
        <v>342.7599577018899</v>
      </c>
      <c r="S424" s="339">
        <v>346.35878397502205</v>
      </c>
      <c r="T424" s="339">
        <v>350.5423741918321</v>
      </c>
      <c r="U424" s="339">
        <v>353.962229480767</v>
      </c>
      <c r="V424" s="339">
        <v>357.38810220403673</v>
      </c>
      <c r="W424" s="339">
        <v>361.074579159516</v>
      </c>
      <c r="X424" s="339">
        <v>364.86361447995591</v>
      </c>
      <c r="Y424" s="339">
        <v>368.30705236046731</v>
      </c>
      <c r="Z424" s="339">
        <v>371.532417451423</v>
      </c>
    </row>
    <row r="425">
      <c r="A425" s="337" t="s">
        <v>366</v>
      </c>
      <c r="B425" s="338">
        <v>6.99999975040555</v>
      </c>
      <c r="C425" s="338">
        <v>275.93900805338177</v>
      </c>
      <c r="D425" s="338">
        <v>274.9838242205783</v>
      </c>
      <c r="E425" s="338">
        <v>274.05509924366788</v>
      </c>
      <c r="F425" s="338">
        <v>273.07678459008923</v>
      </c>
      <c r="G425" s="338">
        <v>272.29713816113696</v>
      </c>
      <c r="H425" s="338">
        <v>271.63358755305615</v>
      </c>
      <c r="I425" s="338">
        <v>271.26134842385278</v>
      </c>
      <c r="J425" s="339">
        <v>271.2675600350147</v>
      </c>
      <c r="K425" s="339">
        <v>271.58157392505012</v>
      </c>
      <c r="L425" s="339">
        <v>272.17815037817348</v>
      </c>
      <c r="M425" s="339">
        <v>272.89918129834541</v>
      </c>
      <c r="N425" s="339">
        <v>273.35587562613347</v>
      </c>
      <c r="O425" s="339">
        <v>273.04679407021314</v>
      </c>
      <c r="P425" s="339">
        <v>273.02949782524752</v>
      </c>
      <c r="Q425" s="339">
        <v>273.23186864999781</v>
      </c>
      <c r="R425" s="339">
        <v>273.63320238187254</v>
      </c>
      <c r="S425" s="339">
        <v>274.15992529296756</v>
      </c>
      <c r="T425" s="339">
        <v>274.86643152010328</v>
      </c>
      <c r="U425" s="339">
        <v>275.44385445972364</v>
      </c>
      <c r="V425" s="339">
        <v>276.03020773572013</v>
      </c>
      <c r="W425" s="339">
        <v>276.66158079032476</v>
      </c>
      <c r="X425" s="339">
        <v>277.18424303914173</v>
      </c>
      <c r="Y425" s="339">
        <v>277.5929121519772</v>
      </c>
      <c r="Z425" s="339">
        <v>277.86853808682179</v>
      </c>
    </row>
    <row r="426">
      <c r="A426" s="337" t="s">
        <v>367</v>
      </c>
      <c r="B426" s="338">
        <v>6.99999975040555</v>
      </c>
      <c r="C426" s="338">
        <v>44.063290900187049</v>
      </c>
      <c r="D426" s="338">
        <v>50.85671464566741</v>
      </c>
      <c r="E426" s="338">
        <v>57.93958060356038</v>
      </c>
      <c r="F426" s="338">
        <v>65.499981459358793</v>
      </c>
      <c r="G426" s="338">
        <v>72.455570747726384</v>
      </c>
      <c r="H426" s="338">
        <v>79.915728489135134</v>
      </c>
      <c r="I426" s="338">
        <v>87.9554028797802</v>
      </c>
      <c r="J426" s="339">
        <v>95.4333204874826</v>
      </c>
      <c r="K426" s="339">
        <v>104.01978102040248</v>
      </c>
      <c r="L426" s="339">
        <v>113.15274827355839</v>
      </c>
      <c r="M426" s="339">
        <v>121.60480271487901</v>
      </c>
      <c r="N426" s="339">
        <v>130.04040873413598</v>
      </c>
      <c r="O426" s="339">
        <v>138.20984054595687</v>
      </c>
      <c r="P426" s="339">
        <v>146.13932686258616</v>
      </c>
      <c r="Q426" s="339">
        <v>154.14529364701613</v>
      </c>
      <c r="R426" s="339">
        <v>162.88861860541834</v>
      </c>
      <c r="S426" s="339">
        <v>171.34632379712753</v>
      </c>
      <c r="T426" s="339">
        <v>181.03217085442623</v>
      </c>
      <c r="U426" s="339">
        <v>189.00245519438232</v>
      </c>
      <c r="V426" s="339">
        <v>196.96986189825398</v>
      </c>
      <c r="W426" s="339">
        <v>205.4864989483078</v>
      </c>
      <c r="X426" s="339">
        <v>214.55807616817626</v>
      </c>
      <c r="Y426" s="339">
        <v>222.82941294845861</v>
      </c>
      <c r="Z426" s="339">
        <v>230.68477034242417</v>
      </c>
    </row>
    <row r="427">
      <c r="A427" s="336" t="s">
        <v>376</v>
      </c>
    </row>
    <row r="428">
      <c r="A428" s="337" t="s">
        <v>357</v>
      </c>
      <c r="B428" s="338">
        <v>46.000001020729542</v>
      </c>
      <c r="C428" s="338">
        <v>0</v>
      </c>
      <c r="D428" s="338">
        <v>0</v>
      </c>
      <c r="E428" s="338">
        <v>0</v>
      </c>
      <c r="F428" s="338">
        <v>0</v>
      </c>
      <c r="G428" s="338">
        <v>0</v>
      </c>
      <c r="H428" s="338">
        <v>0</v>
      </c>
      <c r="I428" s="338">
        <v>0</v>
      </c>
      <c r="J428" s="339">
        <v>0</v>
      </c>
      <c r="K428" s="339">
        <v>0</v>
      </c>
      <c r="L428" s="339">
        <v>0</v>
      </c>
      <c r="M428" s="339">
        <v>0</v>
      </c>
      <c r="N428" s="339">
        <v>0</v>
      </c>
      <c r="O428" s="339">
        <v>0</v>
      </c>
      <c r="P428" s="339">
        <v>0</v>
      </c>
      <c r="Q428" s="339">
        <v>0</v>
      </c>
      <c r="R428" s="339">
        <v>0</v>
      </c>
      <c r="S428" s="339">
        <v>0</v>
      </c>
      <c r="T428" s="339">
        <v>0</v>
      </c>
      <c r="U428" s="339">
        <v>0</v>
      </c>
      <c r="V428" s="339">
        <v>0</v>
      </c>
      <c r="W428" s="339">
        <v>0</v>
      </c>
      <c r="X428" s="339">
        <v>0</v>
      </c>
      <c r="Y428" s="339">
        <v>0</v>
      </c>
      <c r="Z428" s="339">
        <v>0</v>
      </c>
    </row>
    <row r="429">
      <c r="A429" s="337" t="s">
        <v>358</v>
      </c>
      <c r="B429" s="338">
        <v>46.000001020729542</v>
      </c>
      <c r="C429" s="338">
        <v>0</v>
      </c>
      <c r="D429" s="338">
        <v>0</v>
      </c>
      <c r="E429" s="338">
        <v>0</v>
      </c>
      <c r="F429" s="338">
        <v>0</v>
      </c>
      <c r="G429" s="338">
        <v>0</v>
      </c>
      <c r="H429" s="338">
        <v>0</v>
      </c>
      <c r="I429" s="338">
        <v>0</v>
      </c>
      <c r="J429" s="339">
        <v>0</v>
      </c>
      <c r="K429" s="339">
        <v>0</v>
      </c>
      <c r="L429" s="339">
        <v>0</v>
      </c>
      <c r="M429" s="339">
        <v>0</v>
      </c>
      <c r="N429" s="339">
        <v>0</v>
      </c>
      <c r="O429" s="339">
        <v>0</v>
      </c>
      <c r="P429" s="339">
        <v>0</v>
      </c>
      <c r="Q429" s="339">
        <v>0</v>
      </c>
      <c r="R429" s="339">
        <v>0</v>
      </c>
      <c r="S429" s="339">
        <v>0</v>
      </c>
      <c r="T429" s="339">
        <v>0</v>
      </c>
      <c r="U429" s="339">
        <v>0</v>
      </c>
      <c r="V429" s="339">
        <v>0</v>
      </c>
      <c r="W429" s="339">
        <v>0</v>
      </c>
      <c r="X429" s="339">
        <v>0</v>
      </c>
      <c r="Y429" s="339">
        <v>0</v>
      </c>
      <c r="Z429" s="339">
        <v>0</v>
      </c>
    </row>
    <row r="430">
      <c r="A430" s="337" t="s">
        <v>359</v>
      </c>
      <c r="B430" s="338">
        <v>46.000001020729542</v>
      </c>
      <c r="C430" s="338">
        <v>48.5817796129037</v>
      </c>
      <c r="D430" s="338">
        <v>51.3602709010883</v>
      </c>
      <c r="E430" s="338">
        <v>54.430451909788218</v>
      </c>
      <c r="F430" s="338">
        <v>57.703939087361249</v>
      </c>
      <c r="G430" s="338">
        <v>60.6882212713251</v>
      </c>
      <c r="H430" s="338">
        <v>64.079140280562441</v>
      </c>
      <c r="I430" s="338">
        <v>67.549476936700685</v>
      </c>
      <c r="J430" s="339">
        <v>70.803901073166614</v>
      </c>
      <c r="K430" s="339">
        <v>74.507399703109158</v>
      </c>
      <c r="L430" s="339">
        <v>78.405247942736409</v>
      </c>
      <c r="M430" s="339">
        <v>81.91447640196364</v>
      </c>
      <c r="N430" s="339">
        <v>85.519939271657634</v>
      </c>
      <c r="O430" s="339">
        <v>88.9811178567815</v>
      </c>
      <c r="P430" s="339">
        <v>92.1773040882543</v>
      </c>
      <c r="Q430" s="339">
        <v>95.653880609084965</v>
      </c>
      <c r="R430" s="339">
        <v>99.181014839969308</v>
      </c>
      <c r="S430" s="339">
        <v>102.52488312477991</v>
      </c>
      <c r="T430" s="339">
        <v>106.70889640850449</v>
      </c>
      <c r="U430" s="339">
        <v>109.82730154941963</v>
      </c>
      <c r="V430" s="339">
        <v>113.13357972320333</v>
      </c>
      <c r="W430" s="339">
        <v>116.8675455605807</v>
      </c>
      <c r="X430" s="339">
        <v>120.55376721198918</v>
      </c>
      <c r="Y430" s="339">
        <v>124.00344700986672</v>
      </c>
      <c r="Z430" s="339">
        <v>127.68823070591185</v>
      </c>
    </row>
    <row r="431">
      <c r="A431" s="337" t="s">
        <v>360</v>
      </c>
      <c r="B431" s="338">
        <v>46.000001020729542</v>
      </c>
      <c r="C431" s="338">
        <v>147.15234981657534</v>
      </c>
      <c r="D431" s="338">
        <v>149.92366343652606</v>
      </c>
      <c r="E431" s="338">
        <v>152.98601012973265</v>
      </c>
      <c r="F431" s="338">
        <v>156.25134238143812</v>
      </c>
      <c r="G431" s="338">
        <v>159.22840124785037</v>
      </c>
      <c r="H431" s="338">
        <v>162.61122403248433</v>
      </c>
      <c r="I431" s="338">
        <v>166.08104456045044</v>
      </c>
      <c r="J431" s="339">
        <v>169.33521451753512</v>
      </c>
      <c r="K431" s="339">
        <v>173.03842182412143</v>
      </c>
      <c r="L431" s="339">
        <v>176.93596145087417</v>
      </c>
      <c r="M431" s="339">
        <v>180.44482766829617</v>
      </c>
      <c r="N431" s="339">
        <v>184.05008739211223</v>
      </c>
      <c r="O431" s="339">
        <v>187.51099457607705</v>
      </c>
      <c r="P431" s="339">
        <v>190.70676243678591</v>
      </c>
      <c r="Q431" s="339">
        <v>194.18322901783733</v>
      </c>
      <c r="R431" s="339">
        <v>197.7100816802205</v>
      </c>
      <c r="S431" s="339">
        <v>201.05351552747666</v>
      </c>
      <c r="T431" s="339">
        <v>205.23752364797824</v>
      </c>
      <c r="U431" s="339">
        <v>208.35542784861593</v>
      </c>
      <c r="V431" s="339">
        <v>211.661437914628</v>
      </c>
      <c r="W431" s="339">
        <v>215.39518334692696</v>
      </c>
      <c r="X431" s="339">
        <v>219.08110480641233</v>
      </c>
      <c r="Y431" s="339">
        <v>222.53033694061745</v>
      </c>
      <c r="Z431" s="339">
        <v>226.21498647684919</v>
      </c>
    </row>
    <row r="432">
      <c r="A432" s="337" t="s">
        <v>361</v>
      </c>
      <c r="B432" s="338">
        <v>46.000001020729542</v>
      </c>
      <c r="C432" s="338">
        <v>245.71596151204568</v>
      </c>
      <c r="D432" s="338">
        <v>248.48006508471545</v>
      </c>
      <c r="E432" s="338">
        <v>251.53454218968611</v>
      </c>
      <c r="F432" s="338">
        <v>254.79168290673621</v>
      </c>
      <c r="G432" s="338">
        <v>257.76148614039619</v>
      </c>
      <c r="H432" s="338">
        <v>261.13617656202479</v>
      </c>
      <c r="I432" s="338">
        <v>264.60548121322404</v>
      </c>
      <c r="J432" s="339">
        <v>267.85939835688663</v>
      </c>
      <c r="K432" s="339">
        <v>271.5623159153497</v>
      </c>
      <c r="L432" s="339">
        <v>275.45954860722429</v>
      </c>
      <c r="M432" s="339">
        <v>278.9680537152127</v>
      </c>
      <c r="N432" s="339">
        <v>282.57311224439707</v>
      </c>
      <c r="O432" s="339">
        <v>286.03374949056553</v>
      </c>
      <c r="P432" s="339">
        <v>289.22909956205933</v>
      </c>
      <c r="Q432" s="339">
        <v>292.70545849395461</v>
      </c>
      <c r="R432" s="339">
        <v>296.23203112921192</v>
      </c>
      <c r="S432" s="339">
        <v>299.57503122745959</v>
      </c>
      <c r="T432" s="339">
        <v>303.75903761151682</v>
      </c>
      <c r="U432" s="339">
        <v>306.87644109279535</v>
      </c>
      <c r="V432" s="339">
        <v>310.18218453756776</v>
      </c>
      <c r="W432" s="339">
        <v>313.91571164279134</v>
      </c>
      <c r="X432" s="339">
        <v>317.601334580506</v>
      </c>
      <c r="Y432" s="339">
        <v>321.05011983271504</v>
      </c>
      <c r="Z432" s="339">
        <v>324.73463766800955</v>
      </c>
    </row>
    <row r="433">
      <c r="A433" s="337" t="s">
        <v>362</v>
      </c>
      <c r="B433" s="338">
        <v>46.000001020729542</v>
      </c>
      <c r="C433" s="338">
        <v>344.27264955071394</v>
      </c>
      <c r="D433" s="338">
        <v>347.02951085598886</v>
      </c>
      <c r="E433" s="338">
        <v>350.07608327292473</v>
      </c>
      <c r="F433" s="338">
        <v>353.32499602566526</v>
      </c>
      <c r="G433" s="338">
        <v>356.28751146915897</v>
      </c>
      <c r="H433" s="338">
        <v>359.654033565538</v>
      </c>
      <c r="I433" s="338">
        <v>363.12282258231573</v>
      </c>
      <c r="J433" s="339">
        <v>366.37648826408969</v>
      </c>
      <c r="K433" s="339">
        <v>370.07911763292969</v>
      </c>
      <c r="L433" s="339">
        <v>373.97604504997696</v>
      </c>
      <c r="M433" s="339">
        <v>377.4841901665265</v>
      </c>
      <c r="N433" s="339">
        <v>381.08904943368492</v>
      </c>
      <c r="O433" s="339">
        <v>384.54941818992171</v>
      </c>
      <c r="P433" s="339">
        <v>387.74435104312442</v>
      </c>
      <c r="Q433" s="339">
        <v>391.22060459645439</v>
      </c>
      <c r="R433" s="339">
        <v>394.7468987293858</v>
      </c>
      <c r="S433" s="339">
        <v>398.08946575523879</v>
      </c>
      <c r="T433" s="339">
        <v>402.27347380166896</v>
      </c>
      <c r="U433" s="339">
        <v>405.39037677526596</v>
      </c>
      <c r="V433" s="339">
        <v>408.69585506920129</v>
      </c>
      <c r="W433" s="339">
        <v>412.42916590507275</v>
      </c>
      <c r="X433" s="339">
        <v>416.1144919729802</v>
      </c>
      <c r="Y433" s="339">
        <v>419.56283111175446</v>
      </c>
      <c r="Z433" s="339">
        <v>423.24721968278772</v>
      </c>
    </row>
    <row r="434">
      <c r="A434" s="337" t="s">
        <v>363</v>
      </c>
      <c r="B434" s="338">
        <v>46.000001020729542</v>
      </c>
      <c r="C434" s="338">
        <v>442.82244843904766</v>
      </c>
      <c r="D434" s="338">
        <v>445.57203541422189</v>
      </c>
      <c r="E434" s="338">
        <v>448.61066821459343</v>
      </c>
      <c r="F434" s="338">
        <v>451.85131675080635</v>
      </c>
      <c r="G434" s="338">
        <v>454.806512402979</v>
      </c>
      <c r="H434" s="338">
        <v>458.16483038638012</v>
      </c>
      <c r="I434" s="338">
        <v>461.63310400218887</v>
      </c>
      <c r="J434" s="339">
        <v>464.88651955939116</v>
      </c>
      <c r="K434" s="339">
        <v>468.58886228060823</v>
      </c>
      <c r="L434" s="339">
        <v>472.48548606527157</v>
      </c>
      <c r="M434" s="339">
        <v>475.99327229423949</v>
      </c>
      <c r="N434" s="339">
        <v>479.59793421362059</v>
      </c>
      <c r="O434" s="339">
        <v>483.05803591251794</v>
      </c>
      <c r="P434" s="339">
        <v>486.25255210791994</v>
      </c>
      <c r="Q434" s="339">
        <v>489.72870253352096</v>
      </c>
      <c r="R434" s="339">
        <v>493.25471967264446</v>
      </c>
      <c r="S434" s="339">
        <v>496.596854290978</v>
      </c>
      <c r="T434" s="339">
        <v>500.78086737105741</v>
      </c>
      <c r="U434" s="339">
        <v>503.89727003959621</v>
      </c>
      <c r="V434" s="339">
        <v>507.20248463721794</v>
      </c>
      <c r="W434" s="339">
        <v>510.93558124148751</v>
      </c>
      <c r="X434" s="339">
        <v>514.62061207366071</v>
      </c>
      <c r="Y434" s="339">
        <v>518.06850585465929</v>
      </c>
      <c r="Z434" s="339">
        <v>521.75276757628842</v>
      </c>
    </row>
    <row r="435">
      <c r="A435" s="337" t="s">
        <v>364</v>
      </c>
      <c r="B435" s="338">
        <v>46.000001020729542</v>
      </c>
      <c r="C435" s="338">
        <v>0</v>
      </c>
      <c r="D435" s="338">
        <v>0</v>
      </c>
      <c r="E435" s="338">
        <v>0</v>
      </c>
      <c r="F435" s="338">
        <v>0</v>
      </c>
      <c r="G435" s="338">
        <v>0</v>
      </c>
      <c r="H435" s="338">
        <v>0</v>
      </c>
      <c r="I435" s="338">
        <v>0</v>
      </c>
      <c r="J435" s="339">
        <v>0</v>
      </c>
      <c r="K435" s="339">
        <v>0</v>
      </c>
      <c r="L435" s="339">
        <v>0</v>
      </c>
      <c r="M435" s="339">
        <v>0</v>
      </c>
      <c r="N435" s="339">
        <v>0</v>
      </c>
      <c r="O435" s="339">
        <v>0</v>
      </c>
      <c r="P435" s="339">
        <v>0</v>
      </c>
      <c r="Q435" s="339">
        <v>0</v>
      </c>
      <c r="R435" s="339">
        <v>0</v>
      </c>
      <c r="S435" s="339">
        <v>0</v>
      </c>
      <c r="T435" s="339">
        <v>0</v>
      </c>
      <c r="U435" s="339">
        <v>0</v>
      </c>
      <c r="V435" s="339">
        <v>0</v>
      </c>
      <c r="W435" s="339">
        <v>0</v>
      </c>
      <c r="X435" s="339">
        <v>0</v>
      </c>
      <c r="Y435" s="339">
        <v>0</v>
      </c>
      <c r="Z435" s="339">
        <v>0</v>
      </c>
    </row>
    <row r="436">
      <c r="A436" s="337" t="s">
        <v>365</v>
      </c>
      <c r="B436" s="338">
        <v>46.000001020729542</v>
      </c>
      <c r="C436" s="338">
        <v>352.44864503922543</v>
      </c>
      <c r="D436" s="338">
        <v>361.05713946832861</v>
      </c>
      <c r="E436" s="338">
        <v>368.80667577154679</v>
      </c>
      <c r="F436" s="338">
        <v>375.60189422414817</v>
      </c>
      <c r="G436" s="338">
        <v>380.47883532191315</v>
      </c>
      <c r="H436" s="338">
        <v>384.45849875657245</v>
      </c>
      <c r="I436" s="338">
        <v>387.13066812086049</v>
      </c>
      <c r="J436" s="339">
        <v>388.43586499454636</v>
      </c>
      <c r="K436" s="339">
        <v>388.6225229020651</v>
      </c>
      <c r="L436" s="339">
        <v>387.394946658653</v>
      </c>
      <c r="M436" s="339">
        <v>384.95654586515093</v>
      </c>
      <c r="N436" s="339">
        <v>381.08904943368492</v>
      </c>
      <c r="O436" s="339">
        <v>384.54941818992171</v>
      </c>
      <c r="P436" s="339">
        <v>387.74435104312442</v>
      </c>
      <c r="Q436" s="339">
        <v>391.22060459645439</v>
      </c>
      <c r="R436" s="339">
        <v>394.7468987293858</v>
      </c>
      <c r="S436" s="339">
        <v>398.08946575523879</v>
      </c>
      <c r="T436" s="339">
        <v>402.27347380166896</v>
      </c>
      <c r="U436" s="339">
        <v>405.39037677526596</v>
      </c>
      <c r="V436" s="339">
        <v>408.69585506920129</v>
      </c>
      <c r="W436" s="339">
        <v>412.42916590507275</v>
      </c>
      <c r="X436" s="339">
        <v>416.1144919729802</v>
      </c>
      <c r="Y436" s="339">
        <v>419.56283111175446</v>
      </c>
      <c r="Z436" s="339">
        <v>423.24721968278772</v>
      </c>
    </row>
    <row r="437">
      <c r="A437" s="337" t="s">
        <v>366</v>
      </c>
      <c r="B437" s="338">
        <v>46.000001020729542</v>
      </c>
      <c r="C437" s="338">
        <v>281.55158970774733</v>
      </c>
      <c r="D437" s="338">
        <v>281.23779533704868</v>
      </c>
      <c r="E437" s="338">
        <v>280.99868106327824</v>
      </c>
      <c r="F437" s="338">
        <v>280.80042636453175</v>
      </c>
      <c r="G437" s="338">
        <v>280.692809091447</v>
      </c>
      <c r="H437" s="338">
        <v>280.66645289780195</v>
      </c>
      <c r="I437" s="338">
        <v>280.78535977876425</v>
      </c>
      <c r="J437" s="339">
        <v>281.01247072134612</v>
      </c>
      <c r="K437" s="339">
        <v>281.36376039606449</v>
      </c>
      <c r="L437" s="339">
        <v>281.80078565624609</v>
      </c>
      <c r="M437" s="339">
        <v>282.22718918612225</v>
      </c>
      <c r="N437" s="339">
        <v>282.53437617741452</v>
      </c>
      <c r="O437" s="339">
        <v>282.53599459456103</v>
      </c>
      <c r="P437" s="339">
        <v>282.59613447215878</v>
      </c>
      <c r="Q437" s="339">
        <v>282.72081178966744</v>
      </c>
      <c r="R437" s="339">
        <v>282.89525857053559</v>
      </c>
      <c r="S437" s="339">
        <v>283.10201833616151</v>
      </c>
      <c r="T437" s="339">
        <v>283.39263588375752</v>
      </c>
      <c r="U437" s="339">
        <v>283.6436366757323</v>
      </c>
      <c r="V437" s="339">
        <v>283.92067220723879</v>
      </c>
      <c r="W437" s="339">
        <v>284.24676305141861</v>
      </c>
      <c r="X437" s="339">
        <v>284.57887792556704</v>
      </c>
      <c r="Y437" s="339">
        <v>284.89040928660353</v>
      </c>
      <c r="Z437" s="339">
        <v>285.22135334854869</v>
      </c>
    </row>
    <row r="438">
      <c r="A438" s="337" t="s">
        <v>367</v>
      </c>
      <c r="B438" s="338">
        <v>46.000001020729542</v>
      </c>
      <c r="C438" s="338">
        <v>142.68829837577636</v>
      </c>
      <c r="D438" s="338">
        <v>150.08284524546423</v>
      </c>
      <c r="E438" s="338">
        <v>158.0924970366774</v>
      </c>
      <c r="F438" s="338">
        <v>166.54889784398688</v>
      </c>
      <c r="G438" s="338">
        <v>174.14981627841308</v>
      </c>
      <c r="H438" s="338">
        <v>182.64287162335702</v>
      </c>
      <c r="I438" s="338">
        <v>191.15123214250147</v>
      </c>
      <c r="J438" s="339">
        <v>198.95784613388875</v>
      </c>
      <c r="K438" s="339">
        <v>207.702517360493</v>
      </c>
      <c r="L438" s="339">
        <v>216.80536640206097</v>
      </c>
      <c r="M438" s="339">
        <v>224.9513000243758</v>
      </c>
      <c r="N438" s="339">
        <v>233.51848972807318</v>
      </c>
      <c r="O438" s="339">
        <v>242.18441234087496</v>
      </c>
      <c r="P438" s="339">
        <v>250.098616033482</v>
      </c>
      <c r="Q438" s="339">
        <v>258.61932960788545</v>
      </c>
      <c r="R438" s="339">
        <v>267.1918127681185</v>
      </c>
      <c r="S438" s="339">
        <v>275.2565927540889</v>
      </c>
      <c r="T438" s="339">
        <v>285.30165944648633</v>
      </c>
      <c r="U438" s="339">
        <v>292.73568887878565</v>
      </c>
      <c r="V438" s="339">
        <v>300.60225972728364</v>
      </c>
      <c r="W438" s="339">
        <v>309.46721648474414</v>
      </c>
      <c r="X438" s="339">
        <v>318.20374257970076</v>
      </c>
      <c r="Y438" s="339">
        <v>326.37854925829413</v>
      </c>
      <c r="Z438" s="339">
        <v>335.11463195348784</v>
      </c>
    </row>
    <row r="439">
      <c r="A439" s="336" t="s">
        <v>377</v>
      </c>
    </row>
    <row r="440">
      <c r="A440" s="337" t="s">
        <v>357</v>
      </c>
      <c r="B440" s="338">
        <v>87.000001221895218</v>
      </c>
      <c r="C440" s="338">
        <v>0</v>
      </c>
      <c r="D440" s="338">
        <v>0</v>
      </c>
      <c r="E440" s="338">
        <v>0</v>
      </c>
      <c r="F440" s="338">
        <v>0</v>
      </c>
      <c r="G440" s="338">
        <v>0</v>
      </c>
      <c r="H440" s="338">
        <v>0</v>
      </c>
      <c r="I440" s="338">
        <v>0</v>
      </c>
      <c r="J440" s="339">
        <v>0</v>
      </c>
      <c r="K440" s="339">
        <v>0</v>
      </c>
      <c r="L440" s="339">
        <v>0</v>
      </c>
      <c r="M440" s="339">
        <v>0</v>
      </c>
      <c r="N440" s="339">
        <v>0</v>
      </c>
      <c r="O440" s="339">
        <v>0</v>
      </c>
      <c r="P440" s="339">
        <v>0</v>
      </c>
      <c r="Q440" s="339">
        <v>0</v>
      </c>
      <c r="R440" s="339">
        <v>0</v>
      </c>
      <c r="S440" s="339">
        <v>0</v>
      </c>
      <c r="T440" s="339">
        <v>0</v>
      </c>
      <c r="U440" s="339">
        <v>0</v>
      </c>
      <c r="V440" s="339">
        <v>0</v>
      </c>
      <c r="W440" s="339">
        <v>0</v>
      </c>
      <c r="X440" s="339">
        <v>0</v>
      </c>
      <c r="Y440" s="339">
        <v>0</v>
      </c>
      <c r="Z440" s="339">
        <v>0</v>
      </c>
    </row>
    <row r="441">
      <c r="A441" s="337" t="s">
        <v>358</v>
      </c>
      <c r="B441" s="338">
        <v>87.000001221895218</v>
      </c>
      <c r="C441" s="338">
        <v>0</v>
      </c>
      <c r="D441" s="338">
        <v>0</v>
      </c>
      <c r="E441" s="338">
        <v>0</v>
      </c>
      <c r="F441" s="338">
        <v>0</v>
      </c>
      <c r="G441" s="338">
        <v>0</v>
      </c>
      <c r="H441" s="338">
        <v>0</v>
      </c>
      <c r="I441" s="338">
        <v>0.29981116493799087</v>
      </c>
      <c r="J441" s="339">
        <v>1.9933491239346852</v>
      </c>
      <c r="K441" s="339">
        <v>3.9897710965649287</v>
      </c>
      <c r="L441" s="339">
        <v>5.9890318136139813</v>
      </c>
      <c r="M441" s="339">
        <v>7.5235357615932328</v>
      </c>
      <c r="N441" s="339">
        <v>9.51731948832988</v>
      </c>
      <c r="O441" s="339">
        <v>11.517323346387446</v>
      </c>
      <c r="P441" s="339">
        <v>13.285809884209188</v>
      </c>
      <c r="Q441" s="339">
        <v>15.106786911558375</v>
      </c>
      <c r="R441" s="339">
        <v>16.882708518460582</v>
      </c>
      <c r="S441" s="339">
        <v>18.799048115964144</v>
      </c>
      <c r="T441" s="339">
        <v>20.848089328669968</v>
      </c>
      <c r="U441" s="339">
        <v>22.525234775953031</v>
      </c>
      <c r="V441" s="339">
        <v>24.196113580594989</v>
      </c>
      <c r="W441" s="339">
        <v>26.082656702753034</v>
      </c>
      <c r="X441" s="339">
        <v>27.913077235436926</v>
      </c>
      <c r="Y441" s="339">
        <v>29.67400269524995</v>
      </c>
      <c r="Z441" s="339">
        <v>31.423616397629257</v>
      </c>
    </row>
    <row r="442">
      <c r="A442" s="337" t="s">
        <v>359</v>
      </c>
      <c r="B442" s="338">
        <v>87.000001221895218</v>
      </c>
      <c r="C442" s="338">
        <v>89.989403430280888</v>
      </c>
      <c r="D442" s="338">
        <v>93.067034258037481</v>
      </c>
      <c r="E442" s="338">
        <v>96.3599338915198</v>
      </c>
      <c r="F442" s="338">
        <v>99.939754937822826</v>
      </c>
      <c r="G442" s="338">
        <v>103.07449543549701</v>
      </c>
      <c r="H442" s="338">
        <v>106.4892053704405</v>
      </c>
      <c r="I442" s="338">
        <v>109.81965703951404</v>
      </c>
      <c r="J442" s="339">
        <v>112.95448050599059</v>
      </c>
      <c r="K442" s="339">
        <v>116.53456757128346</v>
      </c>
      <c r="L442" s="339">
        <v>120.15541483109548</v>
      </c>
      <c r="M442" s="339">
        <v>123.16760684505034</v>
      </c>
      <c r="N442" s="339">
        <v>126.48301516742706</v>
      </c>
      <c r="O442" s="339">
        <v>129.66100954227565</v>
      </c>
      <c r="P442" s="339">
        <v>132.54491101197817</v>
      </c>
      <c r="Q442" s="339">
        <v>135.4540138549597</v>
      </c>
      <c r="R442" s="339">
        <v>138.35410291070087</v>
      </c>
      <c r="S442" s="339">
        <v>141.27752173356615</v>
      </c>
      <c r="T442" s="339">
        <v>144.44886661620569</v>
      </c>
      <c r="U442" s="339">
        <v>147.00171449926941</v>
      </c>
      <c r="V442" s="339">
        <v>149.50167426680764</v>
      </c>
      <c r="W442" s="339">
        <v>152.2294611581849</v>
      </c>
      <c r="X442" s="339">
        <v>154.84351049096762</v>
      </c>
      <c r="Y442" s="339">
        <v>157.28640161451733</v>
      </c>
      <c r="Z442" s="339">
        <v>159.63552138428571</v>
      </c>
    </row>
    <row r="443">
      <c r="A443" s="337" t="s">
        <v>360</v>
      </c>
      <c r="B443" s="338">
        <v>87.000001221895218</v>
      </c>
      <c r="C443" s="338">
        <v>188.55566063042741</v>
      </c>
      <c r="D443" s="338">
        <v>191.63302815619971</v>
      </c>
      <c r="E443" s="338">
        <v>194.92567676051232</v>
      </c>
      <c r="F443" s="338">
        <v>198.50525349282279</v>
      </c>
      <c r="G443" s="338">
        <v>201.63972198233276</v>
      </c>
      <c r="H443" s="338">
        <v>205.05416661412548</v>
      </c>
      <c r="I443" s="338">
        <v>208.3842968580349</v>
      </c>
      <c r="J443" s="339">
        <v>211.51887243053369</v>
      </c>
      <c r="K443" s="339">
        <v>215.09873464644949</v>
      </c>
      <c r="L443" s="339">
        <v>218.71932150762683</v>
      </c>
      <c r="M443" s="339">
        <v>221.73114947980542</v>
      </c>
      <c r="N443" s="339">
        <v>225.04638192202458</v>
      </c>
      <c r="O443" s="339">
        <v>228.22415392204292</v>
      </c>
      <c r="P443" s="339">
        <v>231.10779457288606</v>
      </c>
      <c r="Q443" s="339">
        <v>234.01666339592336</v>
      </c>
      <c r="R443" s="339">
        <v>236.91645753889611</v>
      </c>
      <c r="S443" s="339">
        <v>239.83969940488757</v>
      </c>
      <c r="T443" s="339">
        <v>243.01048777908289</v>
      </c>
      <c r="U443" s="339">
        <v>245.5589544356429</v>
      </c>
      <c r="V443" s="339">
        <v>248.05453592755922</v>
      </c>
      <c r="W443" s="339">
        <v>250.77736581409192</v>
      </c>
      <c r="X443" s="339">
        <v>253.38658039882267</v>
      </c>
      <c r="Y443" s="339">
        <v>255.82479908718639</v>
      </c>
      <c r="Z443" s="339">
        <v>258.16925366162064</v>
      </c>
    </row>
    <row r="444">
      <c r="A444" s="337" t="s">
        <v>361</v>
      </c>
      <c r="B444" s="338">
        <v>87.000001221895218</v>
      </c>
      <c r="C444" s="338">
        <v>287.11496752116585</v>
      </c>
      <c r="D444" s="338">
        <v>290.19207285296369</v>
      </c>
      <c r="E444" s="338">
        <v>293.48447177739666</v>
      </c>
      <c r="F444" s="338">
        <v>297.06380581668878</v>
      </c>
      <c r="G444" s="338">
        <v>300.19800347298332</v>
      </c>
      <c r="H444" s="338">
        <v>303.61218425083484</v>
      </c>
      <c r="I444" s="338">
        <v>306.94199422826205</v>
      </c>
      <c r="J444" s="339">
        <v>310.07632328064261</v>
      </c>
      <c r="K444" s="339">
        <v>313.65596251528717</v>
      </c>
      <c r="L444" s="339">
        <v>317.27629074566175</v>
      </c>
      <c r="M444" s="339">
        <v>320.28775549144075</v>
      </c>
      <c r="N444" s="339">
        <v>323.6028139668922</v>
      </c>
      <c r="O444" s="339">
        <v>326.78036513555571</v>
      </c>
      <c r="P444" s="339">
        <v>329.66374611883884</v>
      </c>
      <c r="Q444" s="339">
        <v>332.57238223654758</v>
      </c>
      <c r="R444" s="339">
        <v>335.4718825115724</v>
      </c>
      <c r="S444" s="339">
        <v>338.39494904157186</v>
      </c>
      <c r="T444" s="339">
        <v>341.56518095878721</v>
      </c>
      <c r="U444" s="339">
        <v>344.10924776097488</v>
      </c>
      <c r="V444" s="339">
        <v>346.60043233523515</v>
      </c>
      <c r="W444" s="339">
        <v>349.3182840348353</v>
      </c>
      <c r="X444" s="339">
        <v>351.92264319006762</v>
      </c>
      <c r="Y444" s="339">
        <v>354.356169392916</v>
      </c>
      <c r="Z444" s="339">
        <v>356.69593867962527</v>
      </c>
    </row>
    <row r="445">
      <c r="A445" s="337" t="s">
        <v>362</v>
      </c>
      <c r="B445" s="338">
        <v>87.000001221895218</v>
      </c>
      <c r="C445" s="338">
        <v>385.66735884033108</v>
      </c>
      <c r="D445" s="338">
        <v>388.74420307371162</v>
      </c>
      <c r="E445" s="338">
        <v>392.0363536533</v>
      </c>
      <c r="F445" s="338">
        <v>395.6154466041275</v>
      </c>
      <c r="G445" s="338">
        <v>398.74937458882482</v>
      </c>
      <c r="H445" s="338">
        <v>402.16329294638814</v>
      </c>
      <c r="I445" s="338">
        <v>405.49278380187678</v>
      </c>
      <c r="J445" s="339">
        <v>408.62686769308687</v>
      </c>
      <c r="K445" s="339">
        <v>412.2062857958698</v>
      </c>
      <c r="L445" s="339">
        <v>415.82635714474969</v>
      </c>
      <c r="M445" s="339">
        <v>418.83745946710695</v>
      </c>
      <c r="N445" s="339">
        <v>422.15234587075378</v>
      </c>
      <c r="O445" s="339">
        <v>425.32967773557687</v>
      </c>
      <c r="P445" s="339">
        <v>428.21280018916838</v>
      </c>
      <c r="Q445" s="339">
        <v>431.12120490174465</v>
      </c>
      <c r="R445" s="339">
        <v>434.02041234044344</v>
      </c>
      <c r="S445" s="339">
        <v>436.94330513915037</v>
      </c>
      <c r="T445" s="339">
        <v>440.11298064179647</v>
      </c>
      <c r="U445" s="339">
        <v>442.65262904873856</v>
      </c>
      <c r="V445" s="339">
        <v>445.13939815046052</v>
      </c>
      <c r="W445" s="339">
        <v>447.85225058040726</v>
      </c>
      <c r="X445" s="339">
        <v>450.45173372177072</v>
      </c>
      <c r="Y445" s="339">
        <v>452.8805474831729</v>
      </c>
      <c r="Z445" s="339">
        <v>455.21561148467492</v>
      </c>
    </row>
    <row r="446">
      <c r="A446" s="337" t="s">
        <v>363</v>
      </c>
      <c r="B446" s="338">
        <v>87.000001221895218</v>
      </c>
      <c r="C446" s="338">
        <v>484.21286898266612</v>
      </c>
      <c r="D446" s="338">
        <v>487.289453200935</v>
      </c>
      <c r="E446" s="338">
        <v>490.58135675666585</v>
      </c>
      <c r="F446" s="338">
        <v>494.1602102074325</v>
      </c>
      <c r="G446" s="338">
        <v>497.29386966901262</v>
      </c>
      <c r="H446" s="338">
        <v>500.70752702466012</v>
      </c>
      <c r="I446" s="338">
        <v>504.03669988882439</v>
      </c>
      <c r="J446" s="339">
        <v>507.17053996314422</v>
      </c>
      <c r="K446" s="339">
        <v>510.74973876508318</v>
      </c>
      <c r="L446" s="339">
        <v>514.36955496355631</v>
      </c>
      <c r="M446" s="339">
        <v>517.38029565328929</v>
      </c>
      <c r="N446" s="339">
        <v>520.69501186195066</v>
      </c>
      <c r="O446" s="339">
        <v>523.87212593474158</v>
      </c>
      <c r="P446" s="339">
        <v>526.75499098330079</v>
      </c>
      <c r="Q446" s="339">
        <v>529.66316557674838</v>
      </c>
      <c r="R446" s="339">
        <v>532.562081197746</v>
      </c>
      <c r="S446" s="339">
        <v>535.48480185395829</v>
      </c>
      <c r="T446" s="339">
        <v>538.65392097556037</v>
      </c>
      <c r="U446" s="339">
        <v>541.18913253260143</v>
      </c>
      <c r="V446" s="339">
        <v>543.671467693289</v>
      </c>
      <c r="W446" s="339">
        <v>546.37929986929987</v>
      </c>
      <c r="X446" s="339">
        <v>548.97388650866151</v>
      </c>
      <c r="Y446" s="339">
        <v>551.39796796623352</v>
      </c>
      <c r="Z446" s="339">
        <v>553.72830677909951</v>
      </c>
    </row>
    <row r="447">
      <c r="A447" s="337" t="s">
        <v>364</v>
      </c>
      <c r="B447" s="338">
        <v>87.000001221895218</v>
      </c>
      <c r="C447" s="338">
        <v>0</v>
      </c>
      <c r="D447" s="338">
        <v>0</v>
      </c>
      <c r="E447" s="338">
        <v>0</v>
      </c>
      <c r="F447" s="338">
        <v>0</v>
      </c>
      <c r="G447" s="338">
        <v>0</v>
      </c>
      <c r="H447" s="338">
        <v>0</v>
      </c>
      <c r="I447" s="338">
        <v>0</v>
      </c>
      <c r="J447" s="339">
        <v>0</v>
      </c>
      <c r="K447" s="339">
        <v>0</v>
      </c>
      <c r="L447" s="339">
        <v>0</v>
      </c>
      <c r="M447" s="339">
        <v>0</v>
      </c>
      <c r="N447" s="339">
        <v>0</v>
      </c>
      <c r="O447" s="339">
        <v>0</v>
      </c>
      <c r="P447" s="339">
        <v>0</v>
      </c>
      <c r="Q447" s="339">
        <v>0</v>
      </c>
      <c r="R447" s="339">
        <v>0</v>
      </c>
      <c r="S447" s="339">
        <v>0</v>
      </c>
      <c r="T447" s="339">
        <v>0</v>
      </c>
      <c r="U447" s="339">
        <v>0</v>
      </c>
      <c r="V447" s="339">
        <v>0</v>
      </c>
      <c r="W447" s="339">
        <v>0</v>
      </c>
      <c r="X447" s="339">
        <v>0</v>
      </c>
      <c r="Y447" s="339">
        <v>0</v>
      </c>
      <c r="Z447" s="339">
        <v>0</v>
      </c>
    </row>
    <row r="448">
      <c r="A448" s="337" t="s">
        <v>365</v>
      </c>
      <c r="B448" s="338">
        <v>87.000001221895218</v>
      </c>
      <c r="C448" s="338">
        <v>390.58164570660114</v>
      </c>
      <c r="D448" s="338">
        <v>397.17225400193485</v>
      </c>
      <c r="E448" s="338">
        <v>403.29992151675549</v>
      </c>
      <c r="F448" s="338">
        <v>409.00398347113696</v>
      </c>
      <c r="G448" s="338">
        <v>413.28302417143914</v>
      </c>
      <c r="H448" s="338">
        <v>417.07885961548374</v>
      </c>
      <c r="I448" s="338">
        <v>419.94516733276629</v>
      </c>
      <c r="J448" s="339">
        <v>421.90647216340255</v>
      </c>
      <c r="K448" s="339">
        <v>423.35738048383877</v>
      </c>
      <c r="L448" s="339">
        <v>423.89170192886274</v>
      </c>
      <c r="M448" s="339">
        <v>423.33457081191239</v>
      </c>
      <c r="N448" s="339">
        <v>422.15234587075378</v>
      </c>
      <c r="O448" s="339">
        <v>425.32967773557687</v>
      </c>
      <c r="P448" s="339">
        <v>428.21280018916838</v>
      </c>
      <c r="Q448" s="339">
        <v>431.12120490174465</v>
      </c>
      <c r="R448" s="339">
        <v>434.02041234044344</v>
      </c>
      <c r="S448" s="339">
        <v>436.94330513915037</v>
      </c>
      <c r="T448" s="339">
        <v>440.11298064179647</v>
      </c>
      <c r="U448" s="339">
        <v>442.65262904873856</v>
      </c>
      <c r="V448" s="339">
        <v>445.13939815046052</v>
      </c>
      <c r="W448" s="339">
        <v>447.85225058040112</v>
      </c>
      <c r="X448" s="339">
        <v>450.45173372177072</v>
      </c>
      <c r="Y448" s="339">
        <v>452.8805474831729</v>
      </c>
      <c r="Z448" s="339">
        <v>455.21561148467492</v>
      </c>
    </row>
    <row r="449">
      <c r="A449" s="337" t="s">
        <v>366</v>
      </c>
      <c r="B449" s="338">
        <v>87.000001221895218</v>
      </c>
      <c r="C449" s="338">
        <v>283.49363299955274</v>
      </c>
      <c r="D449" s="338">
        <v>283.48942451322858</v>
      </c>
      <c r="E449" s="338">
        <v>283.53801618656843</v>
      </c>
      <c r="F449" s="338">
        <v>283.60295240689055</v>
      </c>
      <c r="G449" s="338">
        <v>283.65484978456925</v>
      </c>
      <c r="H449" s="338">
        <v>283.71604064734356</v>
      </c>
      <c r="I449" s="338">
        <v>283.8003902972203</v>
      </c>
      <c r="J449" s="339">
        <v>283.90526187758553</v>
      </c>
      <c r="K449" s="339">
        <v>284.02237069968328</v>
      </c>
      <c r="L449" s="339">
        <v>284.12563497207907</v>
      </c>
      <c r="M449" s="339">
        <v>284.21466206128417</v>
      </c>
      <c r="N449" s="339">
        <v>284.12127941014927</v>
      </c>
      <c r="O449" s="339">
        <v>283.78311046473948</v>
      </c>
      <c r="P449" s="339">
        <v>283.47490350952404</v>
      </c>
      <c r="Q449" s="339">
        <v>283.13768749959831</v>
      </c>
      <c r="R449" s="339">
        <v>282.79101828325292</v>
      </c>
      <c r="S449" s="339">
        <v>282.35985418739193</v>
      </c>
      <c r="T449" s="339">
        <v>281.85149569327967</v>
      </c>
      <c r="U449" s="339">
        <v>281.37254713779146</v>
      </c>
      <c r="V449" s="339">
        <v>280.84102038121159</v>
      </c>
      <c r="W449" s="339">
        <v>280.158942576548</v>
      </c>
      <c r="X449" s="339">
        <v>279.41766198163737</v>
      </c>
      <c r="Y449" s="339">
        <v>278.61402842781513</v>
      </c>
      <c r="Z449" s="339">
        <v>277.71725709634677</v>
      </c>
    </row>
    <row r="450">
      <c r="A450" s="337" t="s">
        <v>367</v>
      </c>
      <c r="B450" s="338">
        <v>87.000001221895218</v>
      </c>
      <c r="C450" s="338">
        <v>243.28535303147964</v>
      </c>
      <c r="D450" s="338">
        <v>251.00009878249864</v>
      </c>
      <c r="E450" s="338">
        <v>259.17488241650256</v>
      </c>
      <c r="F450" s="338">
        <v>268.04413810905731</v>
      </c>
      <c r="G450" s="338">
        <v>275.81881312342182</v>
      </c>
      <c r="H450" s="338">
        <v>284.28118972076004</v>
      </c>
      <c r="I450" s="338">
        <v>292.49831569746095</v>
      </c>
      <c r="J450" s="339">
        <v>300.19460925754504</v>
      </c>
      <c r="K450" s="339">
        <v>308.98832754479565</v>
      </c>
      <c r="L450" s="339">
        <v>317.90567288000176</v>
      </c>
      <c r="M450" s="339">
        <v>325.32030180438409</v>
      </c>
      <c r="N450" s="339">
        <v>333.76917772252523</v>
      </c>
      <c r="O450" s="339">
        <v>342.24319653037566</v>
      </c>
      <c r="P450" s="339">
        <v>349.93571961173421</v>
      </c>
      <c r="Q450" s="339">
        <v>357.73545132028516</v>
      </c>
      <c r="R450" s="339">
        <v>365.52752269316926</v>
      </c>
      <c r="S450" s="339">
        <v>373.50542392934835</v>
      </c>
      <c r="T450" s="339">
        <v>382.22060364664185</v>
      </c>
      <c r="U450" s="339">
        <v>389.3238646283865</v>
      </c>
      <c r="V450" s="339">
        <v>396.3741802908001</v>
      </c>
      <c r="W450" s="339">
        <v>404.22035596154967</v>
      </c>
      <c r="X450" s="339">
        <v>411.87186444652173</v>
      </c>
      <c r="Y450" s="339">
        <v>419.18934684347141</v>
      </c>
      <c r="Z450" s="339">
        <v>426.41258642937629</v>
      </c>
    </row>
    <row r="451">
      <c r="A451" s="336" t="s">
        <v>378</v>
      </c>
    </row>
    <row r="452">
      <c r="A452" s="337" t="s">
        <v>357</v>
      </c>
      <c r="B452" s="338">
        <v>120.99999934434891</v>
      </c>
      <c r="C452" s="338">
        <v>0</v>
      </c>
      <c r="D452" s="338">
        <v>0</v>
      </c>
      <c r="E452" s="338">
        <v>0</v>
      </c>
      <c r="F452" s="338">
        <v>0</v>
      </c>
      <c r="G452" s="338">
        <v>0</v>
      </c>
      <c r="H452" s="338">
        <v>0</v>
      </c>
      <c r="I452" s="338">
        <v>0</v>
      </c>
      <c r="J452" s="339">
        <v>0</v>
      </c>
      <c r="K452" s="339">
        <v>0</v>
      </c>
      <c r="L452" s="339">
        <v>0</v>
      </c>
      <c r="M452" s="339">
        <v>0</v>
      </c>
      <c r="N452" s="339">
        <v>0</v>
      </c>
      <c r="O452" s="339">
        <v>0</v>
      </c>
      <c r="P452" s="339">
        <v>0</v>
      </c>
      <c r="Q452" s="339">
        <v>0</v>
      </c>
      <c r="R452" s="339">
        <v>0</v>
      </c>
      <c r="S452" s="339">
        <v>0</v>
      </c>
      <c r="T452" s="339">
        <v>0</v>
      </c>
      <c r="U452" s="339">
        <v>0</v>
      </c>
      <c r="V452" s="339">
        <v>0</v>
      </c>
      <c r="W452" s="339">
        <v>0</v>
      </c>
      <c r="X452" s="339">
        <v>0</v>
      </c>
      <c r="Y452" s="339">
        <v>0</v>
      </c>
      <c r="Z452" s="339">
        <v>0</v>
      </c>
    </row>
    <row r="453">
      <c r="A453" s="337" t="s">
        <v>358</v>
      </c>
      <c r="B453" s="338">
        <v>120.99999934434891</v>
      </c>
      <c r="C453" s="338">
        <v>23.813581242235696</v>
      </c>
      <c r="D453" s="338">
        <v>25.008378446304832</v>
      </c>
      <c r="E453" s="338">
        <v>26.208407151145675</v>
      </c>
      <c r="F453" s="338">
        <v>27.546359056515236</v>
      </c>
      <c r="G453" s="338">
        <v>28.726553228502652</v>
      </c>
      <c r="H453" s="338">
        <v>29.926237049455477</v>
      </c>
      <c r="I453" s="338">
        <v>31.240286802287795</v>
      </c>
      <c r="J453" s="339">
        <v>32.372117317989023</v>
      </c>
      <c r="K453" s="339">
        <v>33.567831108567354</v>
      </c>
      <c r="L453" s="339">
        <v>34.909433332830211</v>
      </c>
      <c r="M453" s="339">
        <v>36.073842088646487</v>
      </c>
      <c r="N453" s="339">
        <v>37.251074789348252</v>
      </c>
      <c r="O453" s="339">
        <v>38.557817553848281</v>
      </c>
      <c r="P453" s="339">
        <v>39.75787578932708</v>
      </c>
      <c r="Q453" s="339">
        <v>40.909330557665967</v>
      </c>
      <c r="R453" s="339">
        <v>42.196279703033774</v>
      </c>
      <c r="S453" s="339">
        <v>43.395444191112766</v>
      </c>
      <c r="T453" s="339">
        <v>44.755109864071642</v>
      </c>
      <c r="U453" s="339">
        <v>45.875706725820827</v>
      </c>
      <c r="V453" s="339">
        <v>46.997430285118313</v>
      </c>
      <c r="W453" s="339">
        <v>48.198485290860823</v>
      </c>
      <c r="X453" s="339">
        <v>49.486838072640481</v>
      </c>
      <c r="Y453" s="339">
        <v>50.694951719952456</v>
      </c>
      <c r="Z453" s="339">
        <v>51.865708643512512</v>
      </c>
    </row>
    <row r="454">
      <c r="A454" s="337" t="s">
        <v>359</v>
      </c>
      <c r="B454" s="338">
        <v>120.99999934434891</v>
      </c>
      <c r="C454" s="338">
        <v>123.59089312164237</v>
      </c>
      <c r="D454" s="338">
        <v>125.85060862540928</v>
      </c>
      <c r="E454" s="338">
        <v>128.15086201361112</v>
      </c>
      <c r="F454" s="338">
        <v>130.64245134239087</v>
      </c>
      <c r="G454" s="338">
        <v>132.86346186443234</v>
      </c>
      <c r="H454" s="338">
        <v>135.17612482352246</v>
      </c>
      <c r="I454" s="338">
        <v>137.60796577179158</v>
      </c>
      <c r="J454" s="339">
        <v>139.76908162398993</v>
      </c>
      <c r="K454" s="339">
        <v>142.11425518106887</v>
      </c>
      <c r="L454" s="339">
        <v>144.61328177041102</v>
      </c>
      <c r="M454" s="339">
        <v>146.80788655739769</v>
      </c>
      <c r="N454" s="339">
        <v>148.95461010436785</v>
      </c>
      <c r="O454" s="339">
        <v>151.10555868807592</v>
      </c>
      <c r="P454" s="339">
        <v>153.09493382150308</v>
      </c>
      <c r="Q454" s="339">
        <v>155.03584425510564</v>
      </c>
      <c r="R454" s="339">
        <v>157.09592498018975</v>
      </c>
      <c r="S454" s="339">
        <v>159.0322219532751</v>
      </c>
      <c r="T454" s="339">
        <v>161.19364606255263</v>
      </c>
      <c r="U454" s="339">
        <v>162.94257030416446</v>
      </c>
      <c r="V454" s="339">
        <v>164.65926776570379</v>
      </c>
      <c r="W454" s="339">
        <v>166.49041522842009</v>
      </c>
      <c r="X454" s="339">
        <v>168.32641634847226</v>
      </c>
      <c r="Y454" s="339">
        <v>170.02473432997547</v>
      </c>
      <c r="Z454" s="339">
        <v>171.64324117771756</v>
      </c>
    </row>
    <row r="455">
      <c r="A455" s="337" t="s">
        <v>360</v>
      </c>
      <c r="B455" s="338">
        <v>120.99999934434891</v>
      </c>
      <c r="C455" s="338">
        <v>222.14756820106055</v>
      </c>
      <c r="D455" s="338">
        <v>224.40401961282763</v>
      </c>
      <c r="E455" s="338">
        <v>226.70097706703731</v>
      </c>
      <c r="F455" s="338">
        <v>229.18888163947128</v>
      </c>
      <c r="G455" s="338">
        <v>231.40662618779433</v>
      </c>
      <c r="H455" s="338">
        <v>233.7159526520667</v>
      </c>
      <c r="I455" s="338">
        <v>236.14733312810205</v>
      </c>
      <c r="J455" s="339">
        <v>238.30826746626593</v>
      </c>
      <c r="K455" s="339">
        <v>240.6531812707629</v>
      </c>
      <c r="L455" s="339">
        <v>243.15205721312455</v>
      </c>
      <c r="M455" s="339">
        <v>245.34647504888451</v>
      </c>
      <c r="N455" s="339">
        <v>247.49298608232277</v>
      </c>
      <c r="O455" s="339">
        <v>249.64378625346808</v>
      </c>
      <c r="P455" s="339">
        <v>251.6329948757267</v>
      </c>
      <c r="Q455" s="339">
        <v>253.57368070954547</v>
      </c>
      <c r="R455" s="339">
        <v>255.63364930638028</v>
      </c>
      <c r="S455" s="339">
        <v>257.56978269501593</v>
      </c>
      <c r="T455" s="339">
        <v>259.73102393763662</v>
      </c>
      <c r="U455" s="339">
        <v>261.47980014329079</v>
      </c>
      <c r="V455" s="339">
        <v>263.19635236209467</v>
      </c>
      <c r="W455" s="339">
        <v>265.0272835966054</v>
      </c>
      <c r="X455" s="339">
        <v>266.86319152452472</v>
      </c>
      <c r="Y455" s="339">
        <v>268.56136694558268</v>
      </c>
      <c r="Z455" s="339">
        <v>270.17967712122635</v>
      </c>
    </row>
    <row r="456">
      <c r="A456" s="337" t="s">
        <v>361</v>
      </c>
      <c r="B456" s="338">
        <v>120.99999934434891</v>
      </c>
      <c r="C456" s="338">
        <v>320.6972706305686</v>
      </c>
      <c r="D456" s="338">
        <v>322.9504442919814</v>
      </c>
      <c r="E456" s="338">
        <v>325.24409206384831</v>
      </c>
      <c r="F456" s="338">
        <v>327.72829645651086</v>
      </c>
      <c r="G456" s="338">
        <v>329.94276139791862</v>
      </c>
      <c r="H456" s="338">
        <v>332.24873750890475</v>
      </c>
      <c r="I456" s="338">
        <v>334.679657434893</v>
      </c>
      <c r="J456" s="339">
        <v>336.84041130030312</v>
      </c>
      <c r="K456" s="339">
        <v>339.18506621091342</v>
      </c>
      <c r="L456" s="339">
        <v>341.68379301708484</v>
      </c>
      <c r="M456" s="339">
        <v>343.87802498535348</v>
      </c>
      <c r="N456" s="339">
        <v>346.02432441222567</v>
      </c>
      <c r="O456" s="339">
        <v>348.1749773339194</v>
      </c>
      <c r="P456" s="339">
        <v>350.16402039756571</v>
      </c>
      <c r="Q456" s="339">
        <v>352.1044822830998</v>
      </c>
      <c r="R456" s="339">
        <v>354.16434003441327</v>
      </c>
      <c r="S456" s="339">
        <v>356.1003107809114</v>
      </c>
      <c r="T456" s="339">
        <v>358.26137021135838</v>
      </c>
      <c r="U456" s="339">
        <v>360.00999923496187</v>
      </c>
      <c r="V456" s="339">
        <v>361.7264070485233</v>
      </c>
      <c r="W456" s="339">
        <v>363.55712266166881</v>
      </c>
      <c r="X456" s="339">
        <v>365.392938571097</v>
      </c>
      <c r="Y456" s="339">
        <v>367.09097224885204</v>
      </c>
      <c r="Z456" s="339">
        <v>368.70908623962993</v>
      </c>
    </row>
    <row r="457">
      <c r="A457" s="337" t="s">
        <v>362</v>
      </c>
      <c r="B457" s="338">
        <v>120.99999934434891</v>
      </c>
      <c r="C457" s="338">
        <v>419.240035203023</v>
      </c>
      <c r="D457" s="338">
        <v>421.48991751891884</v>
      </c>
      <c r="E457" s="338">
        <v>423.78024192347328</v>
      </c>
      <c r="F457" s="338">
        <v>426.260730784249</v>
      </c>
      <c r="G457" s="338">
        <v>428.47190254838972</v>
      </c>
      <c r="H457" s="338">
        <v>430.77451451117918</v>
      </c>
      <c r="I457" s="338">
        <v>433.20497380277078</v>
      </c>
      <c r="J457" s="339">
        <v>435.36554822510578</v>
      </c>
      <c r="K457" s="339">
        <v>437.70994508910155</v>
      </c>
      <c r="L457" s="339">
        <v>440.20852425473481</v>
      </c>
      <c r="M457" s="339">
        <v>442.402571427048</v>
      </c>
      <c r="N457" s="339">
        <v>444.54866014325842</v>
      </c>
      <c r="O457" s="339">
        <v>446.69916696658817</v>
      </c>
      <c r="P457" s="339">
        <v>448.68804541357753</v>
      </c>
      <c r="Q457" s="339">
        <v>450.6282839932789</v>
      </c>
      <c r="R457" s="339">
        <v>452.68803216925608</v>
      </c>
      <c r="S457" s="339">
        <v>454.623841205384</v>
      </c>
      <c r="T457" s="339">
        <v>456.78471986633355</v>
      </c>
      <c r="U457" s="339">
        <v>458.53320255223031</v>
      </c>
      <c r="V457" s="339">
        <v>460.2494667886678</v>
      </c>
      <c r="W457" s="339">
        <v>462.07996737870417</v>
      </c>
      <c r="X457" s="339">
        <v>463.91569243198217</v>
      </c>
      <c r="Y457" s="339">
        <v>465.61358517445564</v>
      </c>
      <c r="Z457" s="339">
        <v>467.23150346041405</v>
      </c>
    </row>
    <row r="458">
      <c r="A458" s="337" t="s">
        <v>363</v>
      </c>
      <c r="B458" s="338">
        <v>120.99999934434891</v>
      </c>
      <c r="C458" s="338">
        <v>517.77589636820028</v>
      </c>
      <c r="D458" s="338">
        <v>520.02247380605</v>
      </c>
      <c r="E458" s="338">
        <v>522.30946122116336</v>
      </c>
      <c r="F458" s="338">
        <v>524.78621926861581</v>
      </c>
      <c r="G458" s="338">
        <v>526.99408434742941</v>
      </c>
      <c r="H458" s="338">
        <v>529.29331843011971</v>
      </c>
      <c r="I458" s="338">
        <v>531.72331699657536</v>
      </c>
      <c r="J458" s="339">
        <v>533.88371299408573</v>
      </c>
      <c r="K458" s="339">
        <v>536.22785264752827</v>
      </c>
      <c r="L458" s="339">
        <v>538.726285653362</v>
      </c>
      <c r="M458" s="339">
        <v>540.920149089276</v>
      </c>
      <c r="N458" s="339">
        <v>543.06602797985261</v>
      </c>
      <c r="O458" s="339">
        <v>545.2163898440773</v>
      </c>
      <c r="P458" s="339">
        <v>547.205104605939</v>
      </c>
      <c r="Q458" s="339">
        <v>549.14512051336487</v>
      </c>
      <c r="R458" s="339">
        <v>551.204760371844</v>
      </c>
      <c r="S458" s="339">
        <v>553.140408619</v>
      </c>
      <c r="T458" s="339">
        <v>555.30110754151553</v>
      </c>
      <c r="U458" s="339">
        <v>557.04944472464376</v>
      </c>
      <c r="V458" s="339">
        <v>558.76556620285362</v>
      </c>
      <c r="W458" s="339">
        <v>560.59585235961219</v>
      </c>
      <c r="X458" s="339">
        <v>562.43148770792538</v>
      </c>
      <c r="Y458" s="339">
        <v>564.12924031418754</v>
      </c>
      <c r="Z458" s="339">
        <v>565.74696336832415</v>
      </c>
    </row>
    <row r="459">
      <c r="A459" s="337" t="s">
        <v>364</v>
      </c>
      <c r="B459" s="338">
        <v>120.99999934434891</v>
      </c>
      <c r="C459" s="338">
        <v>0</v>
      </c>
      <c r="D459" s="338">
        <v>0</v>
      </c>
      <c r="E459" s="338">
        <v>0</v>
      </c>
      <c r="F459" s="338">
        <v>0</v>
      </c>
      <c r="G459" s="338">
        <v>0</v>
      </c>
      <c r="H459" s="338">
        <v>0</v>
      </c>
      <c r="I459" s="338">
        <v>0</v>
      </c>
      <c r="J459" s="339">
        <v>0</v>
      </c>
      <c r="K459" s="339">
        <v>0</v>
      </c>
      <c r="L459" s="339">
        <v>0</v>
      </c>
      <c r="M459" s="339">
        <v>0</v>
      </c>
      <c r="N459" s="339">
        <v>0</v>
      </c>
      <c r="O459" s="339">
        <v>0</v>
      </c>
      <c r="P459" s="339">
        <v>0</v>
      </c>
      <c r="Q459" s="339">
        <v>0</v>
      </c>
      <c r="R459" s="339">
        <v>0</v>
      </c>
      <c r="S459" s="339">
        <v>0</v>
      </c>
      <c r="T459" s="339">
        <v>0</v>
      </c>
      <c r="U459" s="339">
        <v>0</v>
      </c>
      <c r="V459" s="339">
        <v>0</v>
      </c>
      <c r="W459" s="339">
        <v>0</v>
      </c>
      <c r="X459" s="339">
        <v>0</v>
      </c>
      <c r="Y459" s="339">
        <v>0</v>
      </c>
      <c r="Z459" s="339">
        <v>0</v>
      </c>
    </row>
    <row r="460">
      <c r="A460" s="337" t="s">
        <v>365</v>
      </c>
      <c r="B460" s="338">
        <v>120.99999934434891</v>
      </c>
      <c r="C460" s="338">
        <v>422.75700000204711</v>
      </c>
      <c r="D460" s="338">
        <v>427.51785148365758</v>
      </c>
      <c r="E460" s="338">
        <v>431.83879715928754</v>
      </c>
      <c r="F460" s="338">
        <v>435.8404396066806</v>
      </c>
      <c r="G460" s="338">
        <v>438.86470928367368</v>
      </c>
      <c r="H460" s="338">
        <v>441.44816442527997</v>
      </c>
      <c r="I460" s="338">
        <v>443.52733167150609</v>
      </c>
      <c r="J460" s="339">
        <v>444.84989394689268</v>
      </c>
      <c r="K460" s="339">
        <v>445.68871267513623</v>
      </c>
      <c r="L460" s="339">
        <v>445.97784425953995</v>
      </c>
      <c r="M460" s="339">
        <v>445.61236259908048</v>
      </c>
      <c r="N460" s="339">
        <v>444.54866014325842</v>
      </c>
      <c r="O460" s="339">
        <v>446.69916696658817</v>
      </c>
      <c r="P460" s="339">
        <v>448.68804541357753</v>
      </c>
      <c r="Q460" s="339">
        <v>450.6282839932789</v>
      </c>
      <c r="R460" s="339">
        <v>452.68803216925608</v>
      </c>
      <c r="S460" s="339">
        <v>454.623841205384</v>
      </c>
      <c r="T460" s="339">
        <v>456.78471986633355</v>
      </c>
      <c r="U460" s="339">
        <v>458.53320255223031</v>
      </c>
      <c r="V460" s="339">
        <v>460.2494667886678</v>
      </c>
      <c r="W460" s="339">
        <v>462.07996737870417</v>
      </c>
      <c r="X460" s="339">
        <v>463.91569243198217</v>
      </c>
      <c r="Y460" s="339">
        <v>465.61358517445564</v>
      </c>
      <c r="Z460" s="339">
        <v>467.23150346041405</v>
      </c>
    </row>
    <row r="461">
      <c r="A461" s="337" t="s">
        <v>366</v>
      </c>
      <c r="B461" s="338">
        <v>120.99999934434891</v>
      </c>
      <c r="C461" s="338">
        <v>277.68746463526503</v>
      </c>
      <c r="D461" s="338">
        <v>276.8103776604608</v>
      </c>
      <c r="E461" s="338">
        <v>275.91962188411026</v>
      </c>
      <c r="F461" s="338">
        <v>274.896015202569</v>
      </c>
      <c r="G461" s="338">
        <v>273.98030718055645</v>
      </c>
      <c r="H461" s="338">
        <v>273.0478398423287</v>
      </c>
      <c r="I461" s="338">
        <v>272.01855042985022</v>
      </c>
      <c r="J461" s="339">
        <v>271.150616637638</v>
      </c>
      <c r="K461" s="339">
        <v>270.24984159943727</v>
      </c>
      <c r="L461" s="339">
        <v>269.17876616797179</v>
      </c>
      <c r="M461" s="339">
        <v>268.23572363166016</v>
      </c>
      <c r="N461" s="339">
        <v>267.19113908486656</v>
      </c>
      <c r="O461" s="339">
        <v>265.82774476433815</v>
      </c>
      <c r="P461" s="339">
        <v>264.57286161790972</v>
      </c>
      <c r="Q461" s="339">
        <v>263.37731912837933</v>
      </c>
      <c r="R461" s="339">
        <v>261.97696459933496</v>
      </c>
      <c r="S461" s="339">
        <v>260.668871709782</v>
      </c>
      <c r="T461" s="339">
        <v>259.15338671725743</v>
      </c>
      <c r="U461" s="339">
        <v>257.87437028819528</v>
      </c>
      <c r="V461" s="339">
        <v>256.56326427636259</v>
      </c>
      <c r="W461" s="339">
        <v>255.15029618869193</v>
      </c>
      <c r="X461" s="339">
        <v>253.52669661923096</v>
      </c>
      <c r="Y461" s="339">
        <v>251.98174318476839</v>
      </c>
      <c r="Z461" s="339">
        <v>250.46523333420754</v>
      </c>
    </row>
    <row r="462">
      <c r="A462" s="337" t="s">
        <v>367</v>
      </c>
      <c r="B462" s="338">
        <v>120.99999934434891</v>
      </c>
      <c r="C462" s="338">
        <v>335.96140698215396</v>
      </c>
      <c r="D462" s="338">
        <v>342.93264762823412</v>
      </c>
      <c r="E462" s="338">
        <v>350.02675162629248</v>
      </c>
      <c r="F462" s="338">
        <v>357.79874799556035</v>
      </c>
      <c r="G462" s="338">
        <v>364.73250009763728</v>
      </c>
      <c r="H462" s="338">
        <v>371.92213545178743</v>
      </c>
      <c r="I462" s="338">
        <v>379.56860152599205</v>
      </c>
      <c r="J462" s="339">
        <v>386.29540853053243</v>
      </c>
      <c r="K462" s="339">
        <v>393.53406284118631</v>
      </c>
      <c r="L462" s="339">
        <v>401.414915927068</v>
      </c>
      <c r="M462" s="339">
        <v>408.3402660326995</v>
      </c>
      <c r="N462" s="339">
        <v>415.2993252062364</v>
      </c>
      <c r="O462" s="339">
        <v>422.74987637473879</v>
      </c>
      <c r="P462" s="339">
        <v>429.63224018643228</v>
      </c>
      <c r="Q462" s="339">
        <v>436.30440054584443</v>
      </c>
      <c r="R462" s="339">
        <v>443.584081966097</v>
      </c>
      <c r="S462" s="339">
        <v>450.41497357713354</v>
      </c>
      <c r="T462" s="339">
        <v>458.12407073610774</v>
      </c>
      <c r="U462" s="339">
        <v>464.44196581537653</v>
      </c>
      <c r="V462" s="339">
        <v>470.727837917583</v>
      </c>
      <c r="W462" s="339">
        <v>477.45546008792951</v>
      </c>
      <c r="X462" s="339">
        <v>484.51284955789146</v>
      </c>
      <c r="Y462" s="339">
        <v>491.10694122854596</v>
      </c>
      <c r="Z462" s="339">
        <v>497.4586772352161</v>
      </c>
    </row>
    <row r="463">
      <c r="A463" s="336" t="s">
        <v>379</v>
      </c>
    </row>
    <row r="464">
      <c r="A464" s="337" t="s">
        <v>357</v>
      </c>
      <c r="B464" s="338">
        <v>144.99999582767487</v>
      </c>
      <c r="C464" s="338">
        <v>0</v>
      </c>
      <c r="D464" s="338">
        <v>0</v>
      </c>
      <c r="E464" s="338">
        <v>0</v>
      </c>
      <c r="F464" s="338">
        <v>0</v>
      </c>
      <c r="G464" s="338">
        <v>0</v>
      </c>
      <c r="H464" s="338">
        <v>0</v>
      </c>
      <c r="I464" s="338">
        <v>0</v>
      </c>
      <c r="J464" s="339">
        <v>0</v>
      </c>
      <c r="K464" s="339">
        <v>0</v>
      </c>
      <c r="L464" s="339">
        <v>0</v>
      </c>
      <c r="M464" s="339">
        <v>0</v>
      </c>
      <c r="N464" s="339">
        <v>0</v>
      </c>
      <c r="O464" s="339">
        <v>0</v>
      </c>
      <c r="P464" s="339">
        <v>0</v>
      </c>
      <c r="Q464" s="339">
        <v>0</v>
      </c>
      <c r="R464" s="339">
        <v>0</v>
      </c>
      <c r="S464" s="339">
        <v>0</v>
      </c>
      <c r="T464" s="339">
        <v>0</v>
      </c>
      <c r="U464" s="339">
        <v>0</v>
      </c>
      <c r="V464" s="339">
        <v>0</v>
      </c>
      <c r="W464" s="339">
        <v>0</v>
      </c>
      <c r="X464" s="339">
        <v>0</v>
      </c>
      <c r="Y464" s="339">
        <v>0</v>
      </c>
      <c r="Z464" s="339">
        <v>0</v>
      </c>
    </row>
    <row r="465">
      <c r="A465" s="337" t="s">
        <v>358</v>
      </c>
      <c r="B465" s="338">
        <v>144.99999582767487</v>
      </c>
      <c r="C465" s="338">
        <v>48.2720664853947</v>
      </c>
      <c r="D465" s="338">
        <v>49.170175224802726</v>
      </c>
      <c r="E465" s="338">
        <v>50.223715235658446</v>
      </c>
      <c r="F465" s="338">
        <v>51.342858710091534</v>
      </c>
      <c r="G465" s="338">
        <v>52.242852653842583</v>
      </c>
      <c r="H465" s="338">
        <v>53.326786330053473</v>
      </c>
      <c r="I465" s="338">
        <v>54.350121884887677</v>
      </c>
      <c r="J465" s="339">
        <v>55.2912941150388</v>
      </c>
      <c r="K465" s="339">
        <v>56.369457954542248</v>
      </c>
      <c r="L465" s="339">
        <v>57.462130549846385</v>
      </c>
      <c r="M465" s="339">
        <v>58.365639657734228</v>
      </c>
      <c r="N465" s="339">
        <v>59.426259385984046</v>
      </c>
      <c r="O465" s="339">
        <v>60.518565246256827</v>
      </c>
      <c r="P465" s="339">
        <v>61.509964894168817</v>
      </c>
      <c r="Q465" s="339">
        <v>62.518793491054062</v>
      </c>
      <c r="R465" s="339">
        <v>63.529333881902637</v>
      </c>
      <c r="S465" s="339">
        <v>64.572015469890118</v>
      </c>
      <c r="T465" s="339">
        <v>65.71852028545527</v>
      </c>
      <c r="U465" s="339">
        <v>66.666607688641</v>
      </c>
      <c r="V465" s="339">
        <v>67.6163232738719</v>
      </c>
      <c r="W465" s="339">
        <v>68.670027564764254</v>
      </c>
      <c r="X465" s="339">
        <v>69.741444781922283</v>
      </c>
      <c r="Y465" s="339">
        <v>70.751713753074853</v>
      </c>
      <c r="Z465" s="339">
        <v>71.7802159158378</v>
      </c>
    </row>
    <row r="466">
      <c r="A466" s="337" t="s">
        <v>359</v>
      </c>
      <c r="B466" s="338">
        <v>144.99999582767487</v>
      </c>
      <c r="C466" s="338">
        <v>147.69151281548986</v>
      </c>
      <c r="D466" s="338">
        <v>149.33953015154171</v>
      </c>
      <c r="E466" s="338">
        <v>151.16466157689271</v>
      </c>
      <c r="F466" s="338">
        <v>153.09405234808054</v>
      </c>
      <c r="G466" s="338">
        <v>154.7295151611722</v>
      </c>
      <c r="H466" s="338">
        <v>156.58991371760692</v>
      </c>
      <c r="I466" s="338">
        <v>158.39981492038223</v>
      </c>
      <c r="J466" s="339">
        <v>160.06044347077531</v>
      </c>
      <c r="K466" s="339">
        <v>161.93268906637783</v>
      </c>
      <c r="L466" s="339">
        <v>163.83707611301691</v>
      </c>
      <c r="M466" s="339">
        <v>165.46949234539741</v>
      </c>
      <c r="N466" s="339">
        <v>167.19628013123651</v>
      </c>
      <c r="O466" s="339">
        <v>168.8783885823155</v>
      </c>
      <c r="P466" s="339">
        <v>170.42316598392233</v>
      </c>
      <c r="Q466" s="339">
        <v>171.97424482523479</v>
      </c>
      <c r="R466" s="339">
        <v>173.53882190938057</v>
      </c>
      <c r="S466" s="339">
        <v>175.08917193172442</v>
      </c>
      <c r="T466" s="339">
        <v>176.79480375535613</v>
      </c>
      <c r="U466" s="339">
        <v>178.18291556471854</v>
      </c>
      <c r="V466" s="339">
        <v>179.54928037774837</v>
      </c>
      <c r="W466" s="339">
        <v>181.03345441500909</v>
      </c>
      <c r="X466" s="339">
        <v>182.49522845635755</v>
      </c>
      <c r="Y466" s="339">
        <v>183.85257875811251</v>
      </c>
      <c r="Z466" s="339">
        <v>185.1829882196748</v>
      </c>
    </row>
    <row r="467">
      <c r="A467" s="337" t="s">
        <v>360</v>
      </c>
      <c r="B467" s="338">
        <v>144.99999582767487</v>
      </c>
      <c r="C467" s="338">
        <v>246.2536901781948</v>
      </c>
      <c r="D467" s="338">
        <v>247.9015107461106</v>
      </c>
      <c r="E467" s="338">
        <v>249.72652122281303</v>
      </c>
      <c r="F467" s="338">
        <v>251.65578187549352</v>
      </c>
      <c r="G467" s="338">
        <v>253.29104739363137</v>
      </c>
      <c r="H467" s="338">
        <v>255.15132036089446</v>
      </c>
      <c r="I467" s="338">
        <v>256.95889109948479</v>
      </c>
      <c r="J467" s="339">
        <v>258.61729031323785</v>
      </c>
      <c r="K467" s="339">
        <v>260.48694858627505</v>
      </c>
      <c r="L467" s="339">
        <v>262.38872951130611</v>
      </c>
      <c r="M467" s="339">
        <v>264.01906875514123</v>
      </c>
      <c r="N467" s="339">
        <v>265.74330274987551</v>
      </c>
      <c r="O467" s="339">
        <v>267.42282822771381</v>
      </c>
      <c r="P467" s="339">
        <v>268.965292623662</v>
      </c>
      <c r="Q467" s="339">
        <v>270.51400216977589</v>
      </c>
      <c r="R467" s="339">
        <v>272.07624011288988</v>
      </c>
      <c r="S467" s="339">
        <v>273.62411329341893</v>
      </c>
      <c r="T467" s="339">
        <v>275.32721187456053</v>
      </c>
      <c r="U467" s="339">
        <v>276.71520468760468</v>
      </c>
      <c r="V467" s="339">
        <v>278.08145252410424</v>
      </c>
      <c r="W467" s="339">
        <v>279.56549978961078</v>
      </c>
      <c r="X467" s="339">
        <v>281.02717202083142</v>
      </c>
      <c r="Y467" s="339">
        <v>282.38438469087237</v>
      </c>
      <c r="Z467" s="339">
        <v>283.71468205673949</v>
      </c>
    </row>
    <row r="468">
      <c r="A468" s="337" t="s">
        <v>361</v>
      </c>
      <c r="B468" s="338">
        <v>144.99999582767487</v>
      </c>
      <c r="C468" s="338">
        <v>344.80893767806776</v>
      </c>
      <c r="D468" s="338">
        <v>346.45656198346211</v>
      </c>
      <c r="E468" s="338">
        <v>348.28145251841346</v>
      </c>
      <c r="F468" s="338">
        <v>350.21058411396672</v>
      </c>
      <c r="G468" s="338">
        <v>351.84565285241274</v>
      </c>
      <c r="H468" s="338">
        <v>353.70580127142756</v>
      </c>
      <c r="I468" s="338">
        <v>355.511032108187</v>
      </c>
      <c r="J468" s="339">
        <v>357.16719290757732</v>
      </c>
      <c r="K468" s="339">
        <v>359.03425328150729</v>
      </c>
      <c r="L468" s="339">
        <v>360.93341746557354</v>
      </c>
      <c r="M468" s="339">
        <v>362.56167138725067</v>
      </c>
      <c r="N468" s="339">
        <v>364.2833410459566</v>
      </c>
      <c r="O468" s="339">
        <v>365.96027280148115</v>
      </c>
      <c r="P468" s="339">
        <v>367.5004146173851</v>
      </c>
      <c r="Q468" s="339">
        <v>369.04674503899474</v>
      </c>
      <c r="R468" s="339">
        <v>370.60663418070777</v>
      </c>
      <c r="S468" s="339">
        <v>372.15202018801705</v>
      </c>
      <c r="T468" s="339">
        <v>373.85257507980504</v>
      </c>
      <c r="U468" s="339">
        <v>375.24044958790859</v>
      </c>
      <c r="V468" s="339">
        <v>376.60658112684564</v>
      </c>
      <c r="W468" s="339">
        <v>378.0905023551731</v>
      </c>
      <c r="X468" s="339">
        <v>379.55207359948292</v>
      </c>
      <c r="Y468" s="339">
        <v>380.90914919620985</v>
      </c>
      <c r="Z468" s="339">
        <v>382.23933510930988</v>
      </c>
    </row>
    <row r="469">
      <c r="A469" s="337" t="s">
        <v>362</v>
      </c>
      <c r="B469" s="338">
        <v>144.99999582767487</v>
      </c>
      <c r="C469" s="338">
        <v>443.35728985044085</v>
      </c>
      <c r="D469" s="338">
        <v>445.00471839154272</v>
      </c>
      <c r="E469" s="338">
        <v>446.82948998126517</v>
      </c>
      <c r="F469" s="338">
        <v>448.75849357008133</v>
      </c>
      <c r="G469" s="338">
        <v>450.39336603653493</v>
      </c>
      <c r="H469" s="338">
        <v>452.253390937418</v>
      </c>
      <c r="I469" s="338">
        <v>454.0562724768094</v>
      </c>
      <c r="J469" s="339">
        <v>455.71018582479076</v>
      </c>
      <c r="K469" s="339">
        <v>457.57463777062685</v>
      </c>
      <c r="L469" s="339">
        <v>459.47117464194992</v>
      </c>
      <c r="M469" s="339">
        <v>461.09733494460818</v>
      </c>
      <c r="N469" s="339">
        <v>462.81642977026917</v>
      </c>
      <c r="O469" s="339">
        <v>464.49075710364821</v>
      </c>
      <c r="P469" s="339">
        <v>466.02856680877659</v>
      </c>
      <c r="Q469" s="339">
        <v>467.57250832145007</v>
      </c>
      <c r="R469" s="339">
        <v>469.13003904531121</v>
      </c>
      <c r="S469" s="339">
        <v>470.67292759540641</v>
      </c>
      <c r="T469" s="339">
        <v>472.37092839843865</v>
      </c>
      <c r="U469" s="339">
        <v>473.75868528519464</v>
      </c>
      <c r="V469" s="339">
        <v>475.1247011978997</v>
      </c>
      <c r="W469" s="339">
        <v>476.60849711536656</v>
      </c>
      <c r="X469" s="339">
        <v>478.06996818743045</v>
      </c>
      <c r="Y469" s="339">
        <v>479.42690726232536</v>
      </c>
      <c r="Z469" s="339">
        <v>480.75698235841611</v>
      </c>
    </row>
    <row r="470">
      <c r="A470" s="337" t="s">
        <v>363</v>
      </c>
      <c r="B470" s="338">
        <v>144.99999582767487</v>
      </c>
      <c r="C470" s="338">
        <v>541.89878089054253</v>
      </c>
      <c r="D470" s="338">
        <v>543.546014158311</v>
      </c>
      <c r="E470" s="338">
        <v>545.37066778913379</v>
      </c>
      <c r="F470" s="338">
        <v>547.29954441078837</v>
      </c>
      <c r="G470" s="338">
        <v>548.93422110551978</v>
      </c>
      <c r="H470" s="338">
        <v>550.794123507757</v>
      </c>
      <c r="I470" s="338">
        <v>552.59464639599946</v>
      </c>
      <c r="J470" s="339">
        <v>554.24630329586239</v>
      </c>
      <c r="K470" s="339">
        <v>556.10813633177179</v>
      </c>
      <c r="L470" s="339">
        <v>558.00203536575668</v>
      </c>
      <c r="M470" s="339">
        <v>559.62609378898821</v>
      </c>
      <c r="N470" s="339">
        <v>561.34260333206214</v>
      </c>
      <c r="O470" s="339">
        <v>563.014315592299</v>
      </c>
      <c r="P470" s="339">
        <v>564.5497836991791</v>
      </c>
      <c r="Q470" s="339">
        <v>566.09132656298675</v>
      </c>
      <c r="R470" s="339">
        <v>567.64648929608632</v>
      </c>
      <c r="S470" s="339">
        <v>569.18687015197349</v>
      </c>
      <c r="T470" s="339">
        <v>570.88230651390256</v>
      </c>
      <c r="U470" s="339">
        <v>572.26994645524815</v>
      </c>
      <c r="V470" s="339">
        <v>573.63584740553847</v>
      </c>
      <c r="W470" s="339">
        <v>575.11951873034855</v>
      </c>
      <c r="X470" s="339">
        <v>576.5808904363912</v>
      </c>
      <c r="Y470" s="339">
        <v>577.93769353415462</v>
      </c>
      <c r="Z470" s="339">
        <v>579.26765844194858</v>
      </c>
    </row>
    <row r="471">
      <c r="A471" s="337" t="s">
        <v>364</v>
      </c>
      <c r="B471" s="338">
        <v>144.99999582767487</v>
      </c>
      <c r="C471" s="338">
        <v>0</v>
      </c>
      <c r="D471" s="338">
        <v>0</v>
      </c>
      <c r="E471" s="338">
        <v>0</v>
      </c>
      <c r="F471" s="338">
        <v>0</v>
      </c>
      <c r="G471" s="338">
        <v>0</v>
      </c>
      <c r="H471" s="338">
        <v>0</v>
      </c>
      <c r="I471" s="338">
        <v>0</v>
      </c>
      <c r="J471" s="339">
        <v>0</v>
      </c>
      <c r="K471" s="339">
        <v>0</v>
      </c>
      <c r="L471" s="339">
        <v>0</v>
      </c>
      <c r="M471" s="339">
        <v>0</v>
      </c>
      <c r="N471" s="339">
        <v>0</v>
      </c>
      <c r="O471" s="339">
        <v>0</v>
      </c>
      <c r="P471" s="339">
        <v>0</v>
      </c>
      <c r="Q471" s="339">
        <v>0</v>
      </c>
      <c r="R471" s="339">
        <v>0</v>
      </c>
      <c r="S471" s="339">
        <v>0</v>
      </c>
      <c r="T471" s="339">
        <v>0</v>
      </c>
      <c r="U471" s="339">
        <v>0</v>
      </c>
      <c r="V471" s="339">
        <v>0</v>
      </c>
      <c r="W471" s="339">
        <v>0</v>
      </c>
      <c r="X471" s="339">
        <v>0</v>
      </c>
      <c r="Y471" s="339">
        <v>0</v>
      </c>
      <c r="Z471" s="339">
        <v>0</v>
      </c>
    </row>
    <row r="472">
      <c r="A472" s="337" t="s">
        <v>365</v>
      </c>
      <c r="B472" s="338">
        <v>144.99999582767487</v>
      </c>
      <c r="C472" s="338">
        <v>445.82123833330485</v>
      </c>
      <c r="D472" s="338">
        <v>449.23225082886069</v>
      </c>
      <c r="E472" s="338">
        <v>452.47562688799525</v>
      </c>
      <c r="F472" s="338">
        <v>455.4691035646062</v>
      </c>
      <c r="G472" s="338">
        <v>457.68128314414554</v>
      </c>
      <c r="H472" s="338">
        <v>459.72811824683009</v>
      </c>
      <c r="I472" s="338">
        <v>461.29242808261307</v>
      </c>
      <c r="J472" s="339">
        <v>462.358755575029</v>
      </c>
      <c r="K472" s="339">
        <v>463.1602847328632</v>
      </c>
      <c r="L472" s="339">
        <v>463.51206900115227</v>
      </c>
      <c r="M472" s="339">
        <v>463.34795102309374</v>
      </c>
      <c r="N472" s="339">
        <v>462.81642977026917</v>
      </c>
      <c r="O472" s="339">
        <v>464.49075710364821</v>
      </c>
      <c r="P472" s="339">
        <v>466.02856680877659</v>
      </c>
      <c r="Q472" s="339">
        <v>467.57250832145007</v>
      </c>
      <c r="R472" s="339">
        <v>469.13003904531121</v>
      </c>
      <c r="S472" s="339">
        <v>470.67292759540641</v>
      </c>
      <c r="T472" s="339">
        <v>472.37092839843865</v>
      </c>
      <c r="U472" s="339">
        <v>473.75868528519464</v>
      </c>
      <c r="V472" s="339">
        <v>475.1247011978997</v>
      </c>
      <c r="W472" s="339">
        <v>476.60849711536656</v>
      </c>
      <c r="X472" s="339">
        <v>478.06996818743045</v>
      </c>
      <c r="Y472" s="339">
        <v>479.42690726232536</v>
      </c>
      <c r="Z472" s="339">
        <v>480.75698235841611</v>
      </c>
    </row>
    <row r="473">
      <c r="A473" s="337" t="s">
        <v>366</v>
      </c>
      <c r="B473" s="338">
        <v>144.99999582767487</v>
      </c>
      <c r="C473" s="338">
        <v>244.48467946310205</v>
      </c>
      <c r="D473" s="338">
        <v>244.60066634335692</v>
      </c>
      <c r="E473" s="338">
        <v>244.87167412889886</v>
      </c>
      <c r="F473" s="338">
        <v>245.17418065683756</v>
      </c>
      <c r="G473" s="338">
        <v>245.35012957673456</v>
      </c>
      <c r="H473" s="338">
        <v>245.69052931895197</v>
      </c>
      <c r="I473" s="338">
        <v>245.99904038233987</v>
      </c>
      <c r="J473" s="339">
        <v>246.32994877868305</v>
      </c>
      <c r="K473" s="339">
        <v>246.76423508237372</v>
      </c>
      <c r="L473" s="339">
        <v>247.2112622246016</v>
      </c>
      <c r="M473" s="339">
        <v>247.52799675321214</v>
      </c>
      <c r="N473" s="339">
        <v>247.95177670780086</v>
      </c>
      <c r="O473" s="339">
        <v>248.26535166436588</v>
      </c>
      <c r="P473" s="339">
        <v>248.54448368829517</v>
      </c>
      <c r="Q473" s="339">
        <v>248.86162221331568</v>
      </c>
      <c r="R473" s="339">
        <v>249.1666457621113</v>
      </c>
      <c r="S473" s="339">
        <v>249.54952346393395</v>
      </c>
      <c r="T473" s="339">
        <v>249.95033666842545</v>
      </c>
      <c r="U473" s="339">
        <v>250.29159037478405</v>
      </c>
      <c r="V473" s="339">
        <v>250.63437901266272</v>
      </c>
      <c r="W473" s="339">
        <v>251.01250123209607</v>
      </c>
      <c r="X473" s="339">
        <v>251.40494628945339</v>
      </c>
      <c r="Y473" s="339">
        <v>251.73878823130212</v>
      </c>
      <c r="Z473" s="339">
        <v>252.08066708892724</v>
      </c>
    </row>
    <row r="474">
      <c r="A474" s="337" t="s">
        <v>367</v>
      </c>
      <c r="B474" s="338">
        <v>144.99999582767487</v>
      </c>
      <c r="C474" s="338">
        <v>446.04330561827243</v>
      </c>
      <c r="D474" s="338">
        <v>450.016603402564</v>
      </c>
      <c r="E474" s="338">
        <v>454.20086699283019</v>
      </c>
      <c r="F474" s="338">
        <v>458.59976821253633</v>
      </c>
      <c r="G474" s="338">
        <v>462.45026762177196</v>
      </c>
      <c r="H474" s="338">
        <v>466.61777657930253</v>
      </c>
      <c r="I474" s="338">
        <v>470.69645925790121</v>
      </c>
      <c r="J474" s="339">
        <v>474.36561752632815</v>
      </c>
      <c r="K474" s="339">
        <v>478.40896976777526</v>
      </c>
      <c r="L474" s="339">
        <v>482.5137025853594</v>
      </c>
      <c r="M474" s="339">
        <v>486.13372182139761</v>
      </c>
      <c r="N474" s="339">
        <v>489.82651905928168</v>
      </c>
      <c r="O474" s="339">
        <v>493.57380770765451</v>
      </c>
      <c r="P474" s="339">
        <v>497.02870927171966</v>
      </c>
      <c r="Q474" s="339">
        <v>500.44136727077159</v>
      </c>
      <c r="R474" s="339">
        <v>503.90637634031162</v>
      </c>
      <c r="S474" s="339">
        <v>507.21656654776916</v>
      </c>
      <c r="T474" s="339">
        <v>510.88994837891892</v>
      </c>
      <c r="U474" s="339">
        <v>513.86527037357041</v>
      </c>
      <c r="V474" s="339">
        <v>516.78335861188214</v>
      </c>
      <c r="W474" s="339">
        <v>519.94406188787161</v>
      </c>
      <c r="X474" s="339">
        <v>523.02651682022747</v>
      </c>
      <c r="Y474" s="339">
        <v>525.93474677185679</v>
      </c>
      <c r="Z474" s="339">
        <v>528.76284598762675</v>
      </c>
    </row>
    <row r="475">
      <c r="A475" s="336" t="s">
        <v>380</v>
      </c>
    </row>
    <row r="476">
      <c r="A476" s="337" t="s">
        <v>357</v>
      </c>
      <c r="B476" s="338">
        <v>28.99999963119626</v>
      </c>
      <c r="C476" s="338">
        <v>22.445887423237721</v>
      </c>
      <c r="D476" s="338">
        <v>23.488859815319554</v>
      </c>
      <c r="E476" s="338">
        <v>24.947331299813094</v>
      </c>
      <c r="F476" s="338">
        <v>26.577404829470947</v>
      </c>
      <c r="G476" s="338">
        <v>28.572023271751338</v>
      </c>
      <c r="H476" s="338">
        <v>31.128025611951706</v>
      </c>
      <c r="I476" s="338">
        <v>33.686974075144768</v>
      </c>
      <c r="J476" s="339">
        <v>36.435074716428481</v>
      </c>
      <c r="K476" s="339">
        <v>40.023445666420457</v>
      </c>
      <c r="L476" s="339">
        <v>43.488743521968544</v>
      </c>
      <c r="M476" s="339">
        <v>47.380202126386742</v>
      </c>
      <c r="N476" s="339">
        <v>51.318992748757609</v>
      </c>
      <c r="O476" s="339">
        <v>51.367581077105157</v>
      </c>
      <c r="P476" s="339">
        <v>51.131055475586685</v>
      </c>
      <c r="Q476" s="339">
        <v>50.884576985887321</v>
      </c>
      <c r="R476" s="339">
        <v>50.386597232180478</v>
      </c>
      <c r="S476" s="339">
        <v>49.632067615442331</v>
      </c>
      <c r="T476" s="339">
        <v>48.705018150755834</v>
      </c>
      <c r="U476" s="339">
        <v>47.647023823941936</v>
      </c>
      <c r="V476" s="339">
        <v>46.405650074631161</v>
      </c>
      <c r="W476" s="339">
        <v>44.84029118151026</v>
      </c>
      <c r="X476" s="339">
        <v>43.304937111427016</v>
      </c>
      <c r="Y476" s="339">
        <v>41.413147571672567</v>
      </c>
      <c r="Z476" s="339">
        <v>39.546841705793504</v>
      </c>
    </row>
    <row r="477">
      <c r="A477" s="337" t="s">
        <v>358</v>
      </c>
      <c r="B477" s="338">
        <v>28.99999963119626</v>
      </c>
      <c r="C477" s="338">
        <v>22.445887423237721</v>
      </c>
      <c r="D477" s="338">
        <v>23.488859815319554</v>
      </c>
      <c r="E477" s="338">
        <v>24.947331299813094</v>
      </c>
      <c r="F477" s="338">
        <v>26.577404829470947</v>
      </c>
      <c r="G477" s="338">
        <v>28.572023271751338</v>
      </c>
      <c r="H477" s="338">
        <v>31.128025611951706</v>
      </c>
      <c r="I477" s="338">
        <v>33.686974075144768</v>
      </c>
      <c r="J477" s="339">
        <v>36.435074716428481</v>
      </c>
      <c r="K477" s="339">
        <v>40.023445666420457</v>
      </c>
      <c r="L477" s="339">
        <v>43.488743521968544</v>
      </c>
      <c r="M477" s="339">
        <v>47.380202126386742</v>
      </c>
      <c r="N477" s="339">
        <v>51.318992748757609</v>
      </c>
      <c r="O477" s="339">
        <v>51.367581077105157</v>
      </c>
      <c r="P477" s="339">
        <v>51.131055475586685</v>
      </c>
      <c r="Q477" s="339">
        <v>50.884576985887321</v>
      </c>
      <c r="R477" s="339">
        <v>50.386597232180478</v>
      </c>
      <c r="S477" s="339">
        <v>49.632067615442331</v>
      </c>
      <c r="T477" s="339">
        <v>48.705018150755834</v>
      </c>
      <c r="U477" s="339">
        <v>47.647023823941936</v>
      </c>
      <c r="V477" s="339">
        <v>46.405650074631161</v>
      </c>
      <c r="W477" s="339">
        <v>44.84029118151026</v>
      </c>
      <c r="X477" s="339">
        <v>43.304937111427016</v>
      </c>
      <c r="Y477" s="339">
        <v>41.413147571672567</v>
      </c>
      <c r="Z477" s="339">
        <v>39.546841705793504</v>
      </c>
    </row>
    <row r="478">
      <c r="A478" s="337" t="s">
        <v>359</v>
      </c>
      <c r="B478" s="338">
        <v>28.99999963119626</v>
      </c>
      <c r="C478" s="338">
        <v>31.749129015308423</v>
      </c>
      <c r="D478" s="338">
        <v>34.99416333211586</v>
      </c>
      <c r="E478" s="338">
        <v>38.859376658097581</v>
      </c>
      <c r="F478" s="338">
        <v>42.689188489734853</v>
      </c>
      <c r="G478" s="338">
        <v>47.071415066165351</v>
      </c>
      <c r="H478" s="338">
        <v>52.439579484028854</v>
      </c>
      <c r="I478" s="338">
        <v>57.791846558529222</v>
      </c>
      <c r="J478" s="339">
        <v>63.559425996312825</v>
      </c>
      <c r="K478" s="339">
        <v>71.044416411157769</v>
      </c>
      <c r="L478" s="339">
        <v>78.174477999555251</v>
      </c>
      <c r="M478" s="339">
        <v>86.032099507841636</v>
      </c>
      <c r="N478" s="339">
        <v>93.816016409139507</v>
      </c>
      <c r="O478" s="339">
        <v>96.598885380272321</v>
      </c>
      <c r="P478" s="339">
        <v>99.8541303597597</v>
      </c>
      <c r="Q478" s="339">
        <v>103.07227189756755</v>
      </c>
      <c r="R478" s="339">
        <v>106.06636326205968</v>
      </c>
      <c r="S478" s="339">
        <v>109.18827473591497</v>
      </c>
      <c r="T478" s="339">
        <v>112.36279608723282</v>
      </c>
      <c r="U478" s="339">
        <v>115.05516247842813</v>
      </c>
      <c r="V478" s="339">
        <v>117.61814452385461</v>
      </c>
      <c r="W478" s="339">
        <v>120.16874772574072</v>
      </c>
      <c r="X478" s="339">
        <v>122.15290214708463</v>
      </c>
      <c r="Y478" s="339">
        <v>124.08898005127341</v>
      </c>
      <c r="Z478" s="339">
        <v>125.99556624134407</v>
      </c>
    </row>
    <row r="479">
      <c r="A479" s="337" t="s">
        <v>360</v>
      </c>
      <c r="B479" s="338">
        <v>28.99999963119626</v>
      </c>
      <c r="C479" s="338">
        <v>129.17330271265797</v>
      </c>
      <c r="D479" s="338">
        <v>132.37022504999911</v>
      </c>
      <c r="E479" s="338">
        <v>136.17814074802527</v>
      </c>
      <c r="F479" s="338">
        <v>139.95118928558168</v>
      </c>
      <c r="G479" s="338">
        <v>144.26847613718556</v>
      </c>
      <c r="H479" s="338">
        <v>149.557106033429</v>
      </c>
      <c r="I479" s="338">
        <v>154.83009053563771</v>
      </c>
      <c r="J479" s="339">
        <v>160.51225340494429</v>
      </c>
      <c r="K479" s="339">
        <v>167.88642072214628</v>
      </c>
      <c r="L479" s="339">
        <v>174.91094394795206</v>
      </c>
      <c r="M479" s="339">
        <v>182.65229177650829</v>
      </c>
      <c r="N479" s="339">
        <v>190.32106727571565</v>
      </c>
      <c r="O479" s="339">
        <v>193.0627958705461</v>
      </c>
      <c r="P479" s="339">
        <v>196.25787267134382</v>
      </c>
      <c r="Q479" s="339">
        <v>199.44050181540706</v>
      </c>
      <c r="R479" s="339">
        <v>202.39034844645826</v>
      </c>
      <c r="S479" s="339">
        <v>205.45759993560898</v>
      </c>
      <c r="T479" s="339">
        <v>208.59159686698288</v>
      </c>
      <c r="U479" s="339">
        <v>211.2232983822334</v>
      </c>
      <c r="V479" s="339">
        <v>213.71300373843118</v>
      </c>
      <c r="W479" s="339">
        <v>216.21235950211928</v>
      </c>
      <c r="X479" s="339">
        <v>218.14707858668336</v>
      </c>
      <c r="Y479" s="339">
        <v>220.02721722713767</v>
      </c>
      <c r="Z479" s="339">
        <v>221.88702759285181</v>
      </c>
    </row>
    <row r="480">
      <c r="A480" s="337" t="s">
        <v>361</v>
      </c>
      <c r="B480" s="338">
        <v>28.99999963119626</v>
      </c>
      <c r="C480" s="338">
        <v>225.15646333069157</v>
      </c>
      <c r="D480" s="338">
        <v>228.30622010679477</v>
      </c>
      <c r="E480" s="338">
        <v>232.05796510470552</v>
      </c>
      <c r="F480" s="338">
        <v>235.77536657998638</v>
      </c>
      <c r="G480" s="338">
        <v>240.02899050733933</v>
      </c>
      <c r="H480" s="338">
        <v>245.23964932823836</v>
      </c>
      <c r="I480" s="338">
        <v>250.43490943069253</v>
      </c>
      <c r="J480" s="339">
        <v>256.03333410629864</v>
      </c>
      <c r="K480" s="339">
        <v>263.29885537442624</v>
      </c>
      <c r="L480" s="339">
        <v>270.2199128914861</v>
      </c>
      <c r="M480" s="339">
        <v>277.84726986023742</v>
      </c>
      <c r="N480" s="339">
        <v>285.40316373357797</v>
      </c>
      <c r="O480" s="339">
        <v>288.10455889961719</v>
      </c>
      <c r="P480" s="339">
        <v>291.23286060703424</v>
      </c>
      <c r="Q480" s="339">
        <v>294.38846063967679</v>
      </c>
      <c r="R480" s="339">
        <v>297.2949300193402</v>
      </c>
      <c r="S480" s="339">
        <v>300.30340889809537</v>
      </c>
      <c r="T480" s="339">
        <v>303.40287052005635</v>
      </c>
      <c r="U480" s="339">
        <v>305.97519949658982</v>
      </c>
      <c r="V480" s="339">
        <v>308.38541403254345</v>
      </c>
      <c r="W480" s="339">
        <v>310.83981162167839</v>
      </c>
      <c r="X480" s="339">
        <v>312.72616462833378</v>
      </c>
      <c r="Y480" s="339">
        <v>314.54899300219449</v>
      </c>
      <c r="Z480" s="339">
        <v>316.36563999555091</v>
      </c>
    </row>
    <row r="481">
      <c r="A481" s="337" t="s">
        <v>362</v>
      </c>
      <c r="B481" s="338">
        <v>28.99999963119626</v>
      </c>
      <c r="C481" s="338">
        <v>319.72689032249974</v>
      </c>
      <c r="D481" s="338">
        <v>322.83040479815071</v>
      </c>
      <c r="E481" s="338">
        <v>326.52707845397805</v>
      </c>
      <c r="F481" s="338">
        <v>330.18992179520046</v>
      </c>
      <c r="G481" s="338">
        <v>334.38112837301315</v>
      </c>
      <c r="H481" s="338">
        <v>339.51534133615536</v>
      </c>
      <c r="I481" s="338">
        <v>344.63439711945648</v>
      </c>
      <c r="J481" s="339">
        <v>350.1507209542338</v>
      </c>
      <c r="K481" s="339">
        <v>357.30972002496185</v>
      </c>
      <c r="L481" s="339">
        <v>364.12933385522479</v>
      </c>
      <c r="M481" s="339">
        <v>371.644927034224</v>
      </c>
      <c r="N481" s="339">
        <v>379.09014389059917</v>
      </c>
      <c r="O481" s="339">
        <v>381.75199288721757</v>
      </c>
      <c r="P481" s="339">
        <v>384.80715093340996</v>
      </c>
      <c r="Q481" s="339">
        <v>387.94392101855669</v>
      </c>
      <c r="R481" s="339">
        <v>390.80785947240008</v>
      </c>
      <c r="S481" s="339">
        <v>393.75360462229378</v>
      </c>
      <c r="T481" s="339">
        <v>396.82432273011921</v>
      </c>
      <c r="U481" s="339">
        <v>399.33853947406089</v>
      </c>
      <c r="V481" s="339">
        <v>401.66327674836521</v>
      </c>
      <c r="W481" s="339">
        <v>404.07880021611606</v>
      </c>
      <c r="X481" s="339">
        <v>405.91782981551626</v>
      </c>
      <c r="Y481" s="339">
        <v>407.68203522613567</v>
      </c>
      <c r="Z481" s="339">
        <v>409.45901718075481</v>
      </c>
    </row>
    <row r="482">
      <c r="A482" s="337" t="s">
        <v>363</v>
      </c>
      <c r="B482" s="338">
        <v>28.99999963119626</v>
      </c>
      <c r="C482" s="338">
        <v>412.91217280964236</v>
      </c>
      <c r="D482" s="338">
        <v>415.97034576481565</v>
      </c>
      <c r="E482" s="338">
        <v>419.61302067222982</v>
      </c>
      <c r="F482" s="338">
        <v>423.222368301553</v>
      </c>
      <c r="G482" s="338">
        <v>427.35237279061278</v>
      </c>
      <c r="H482" s="338">
        <v>432.41162800112176</v>
      </c>
      <c r="I482" s="338">
        <v>437.45596256595644</v>
      </c>
      <c r="J482" s="339">
        <v>442.89178308817344</v>
      </c>
      <c r="K482" s="339">
        <v>449.94633216849161</v>
      </c>
      <c r="L482" s="339">
        <v>456.6664751789981</v>
      </c>
      <c r="M482" s="339">
        <v>464.07247751433937</v>
      </c>
      <c r="N482" s="339">
        <v>471.40916840366287</v>
      </c>
      <c r="O482" s="339">
        <v>474.03223937563695</v>
      </c>
      <c r="P482" s="339">
        <v>477.00811563531886</v>
      </c>
      <c r="Q482" s="339">
        <v>480.13398005608286</v>
      </c>
      <c r="R482" s="339">
        <v>482.95621336934579</v>
      </c>
      <c r="S482" s="339">
        <v>485.835410132108</v>
      </c>
      <c r="T482" s="339">
        <v>488.88298558628975</v>
      </c>
      <c r="U482" s="339">
        <v>491.34031930094665</v>
      </c>
      <c r="V482" s="339">
        <v>493.5738129757587</v>
      </c>
      <c r="W482" s="339">
        <v>495.95634777436794</v>
      </c>
      <c r="X482" s="339">
        <v>497.74907081925181</v>
      </c>
      <c r="Y482" s="339">
        <v>499.45339685939206</v>
      </c>
      <c r="Z482" s="339">
        <v>501.19410162297117</v>
      </c>
    </row>
    <row r="483">
      <c r="A483" s="337" t="s">
        <v>364</v>
      </c>
      <c r="B483" s="338">
        <v>28.99999963119626</v>
      </c>
      <c r="C483" s="338">
        <v>22.445887423237721</v>
      </c>
      <c r="D483" s="338">
        <v>23.488859815319554</v>
      </c>
      <c r="E483" s="338">
        <v>24.947331299813094</v>
      </c>
      <c r="F483" s="338">
        <v>26.577404829470947</v>
      </c>
      <c r="G483" s="338">
        <v>28.572023271751338</v>
      </c>
      <c r="H483" s="338">
        <v>31.128025611951706</v>
      </c>
      <c r="I483" s="338">
        <v>33.686974075144768</v>
      </c>
      <c r="J483" s="339">
        <v>36.435074716428481</v>
      </c>
      <c r="K483" s="339">
        <v>40.023445666420457</v>
      </c>
      <c r="L483" s="339">
        <v>43.488743521968544</v>
      </c>
      <c r="M483" s="339">
        <v>47.380202126386742</v>
      </c>
      <c r="N483" s="339">
        <v>51.318992748757609</v>
      </c>
      <c r="O483" s="339">
        <v>51.367581077105157</v>
      </c>
      <c r="P483" s="339">
        <v>51.131055475586685</v>
      </c>
      <c r="Q483" s="339">
        <v>50.884576985887321</v>
      </c>
      <c r="R483" s="339">
        <v>50.386597232180478</v>
      </c>
      <c r="S483" s="339">
        <v>49.632067615442331</v>
      </c>
      <c r="T483" s="339">
        <v>48.705018150755834</v>
      </c>
      <c r="U483" s="339">
        <v>47.647023823941936</v>
      </c>
      <c r="V483" s="339">
        <v>46.405650074631161</v>
      </c>
      <c r="W483" s="339">
        <v>44.84029118151026</v>
      </c>
      <c r="X483" s="339">
        <v>43.304937111427016</v>
      </c>
      <c r="Y483" s="339">
        <v>41.413147571672567</v>
      </c>
      <c r="Z483" s="339">
        <v>39.546841705793504</v>
      </c>
    </row>
    <row r="484">
      <c r="A484" s="337" t="s">
        <v>365</v>
      </c>
      <c r="B484" s="338">
        <v>28.99999963119626</v>
      </c>
      <c r="C484" s="338">
        <v>343.64399963489558</v>
      </c>
      <c r="D484" s="338">
        <v>363.69716336771927</v>
      </c>
      <c r="E484" s="338">
        <v>381.21514172665093</v>
      </c>
      <c r="F484" s="338">
        <v>393.63133153806604</v>
      </c>
      <c r="G484" s="338">
        <v>403.12470997211796</v>
      </c>
      <c r="H484" s="338">
        <v>409.70329448625313</v>
      </c>
      <c r="I484" s="338">
        <v>412.3103037126599</v>
      </c>
      <c r="J484" s="339">
        <v>412.053388379032</v>
      </c>
      <c r="K484" s="339">
        <v>408.19348148372114</v>
      </c>
      <c r="L484" s="339">
        <v>401.56935819340623</v>
      </c>
      <c r="M484" s="339">
        <v>391.47678263745024</v>
      </c>
      <c r="N484" s="339">
        <v>379.09014389059917</v>
      </c>
      <c r="O484" s="339">
        <v>381.75199288721757</v>
      </c>
      <c r="P484" s="339">
        <v>384.80715093340996</v>
      </c>
      <c r="Q484" s="339">
        <v>387.94392101855669</v>
      </c>
      <c r="R484" s="339">
        <v>390.80785947240008</v>
      </c>
      <c r="S484" s="339">
        <v>393.75360462229378</v>
      </c>
      <c r="T484" s="339">
        <v>396.82432273011921</v>
      </c>
      <c r="U484" s="339">
        <v>399.33853947406089</v>
      </c>
      <c r="V484" s="339">
        <v>401.66327674836521</v>
      </c>
      <c r="W484" s="339">
        <v>404.07880021611606</v>
      </c>
      <c r="X484" s="339">
        <v>405.91782981551626</v>
      </c>
      <c r="Y484" s="339">
        <v>407.68203522613567</v>
      </c>
      <c r="Z484" s="339">
        <v>409.45901718075481</v>
      </c>
    </row>
    <row r="485">
      <c r="A485" s="337" t="s">
        <v>366</v>
      </c>
      <c r="B485" s="338">
        <v>28.99999963119626</v>
      </c>
      <c r="C485" s="338">
        <v>297.41659314639537</v>
      </c>
      <c r="D485" s="338">
        <v>297.43517462825923</v>
      </c>
      <c r="E485" s="338">
        <v>297.84407063671659</v>
      </c>
      <c r="F485" s="338">
        <v>298.53021977062104</v>
      </c>
      <c r="G485" s="338">
        <v>299.64572520855575</v>
      </c>
      <c r="H485" s="338">
        <v>301.40180110900963</v>
      </c>
      <c r="I485" s="338">
        <v>303.55798606695561</v>
      </c>
      <c r="J485" s="339">
        <v>306.21962201064667</v>
      </c>
      <c r="K485" s="339">
        <v>310.0222955532102</v>
      </c>
      <c r="L485" s="339">
        <v>313.90005992286626</v>
      </c>
      <c r="M485" s="339">
        <v>318.38018534410679</v>
      </c>
      <c r="N485" s="339">
        <v>322.48642934316928</v>
      </c>
      <c r="O485" s="339">
        <v>322.29097516893131</v>
      </c>
      <c r="P485" s="339">
        <v>322.0500567072018</v>
      </c>
      <c r="Q485" s="339">
        <v>322.05965414746186</v>
      </c>
      <c r="R485" s="339">
        <v>321.96895149833091</v>
      </c>
      <c r="S485" s="339">
        <v>321.77160498006373</v>
      </c>
      <c r="T485" s="339">
        <v>321.57119694414661</v>
      </c>
      <c r="U485" s="339">
        <v>321.15250705783706</v>
      </c>
      <c r="V485" s="339">
        <v>320.52013115874246</v>
      </c>
      <c r="W485" s="339">
        <v>319.68327282227716</v>
      </c>
      <c r="X485" s="339">
        <v>318.6908329983882</v>
      </c>
      <c r="Y485" s="339">
        <v>317.27778196200921</v>
      </c>
      <c r="Z485" s="339">
        <v>315.75833852098583</v>
      </c>
    </row>
    <row r="486">
      <c r="A486" s="337" t="s">
        <v>367</v>
      </c>
      <c r="B486" s="338">
        <v>28.99999963119626</v>
      </c>
      <c r="C486" s="338">
        <v>66.590323802811227</v>
      </c>
      <c r="D486" s="338">
        <v>74.631776711900812</v>
      </c>
      <c r="E486" s="338">
        <v>83.602752669641532</v>
      </c>
      <c r="F486" s="338">
        <v>92.049847000219629</v>
      </c>
      <c r="G486" s="338">
        <v>101.19753208396058</v>
      </c>
      <c r="H486" s="338">
        <v>111.79339364086368</v>
      </c>
      <c r="I486" s="338">
        <v>121.7252063803348</v>
      </c>
      <c r="J486" s="339">
        <v>131.90020097870945</v>
      </c>
      <c r="K486" s="339">
        <v>144.56089361148665</v>
      </c>
      <c r="L486" s="339">
        <v>156.22196825225154</v>
      </c>
      <c r="M486" s="339">
        <v>168.74934987181487</v>
      </c>
      <c r="N486" s="339">
        <v>181.66388315493771</v>
      </c>
      <c r="O486" s="339">
        <v>188.83312057288046</v>
      </c>
      <c r="P486" s="339">
        <v>197.15910344154082</v>
      </c>
      <c r="Q486" s="339">
        <v>205.15008834633082</v>
      </c>
      <c r="R486" s="339">
        <v>212.66425949110007</v>
      </c>
      <c r="S486" s="339">
        <v>220.60099382379494</v>
      </c>
      <c r="T486" s="339">
        <v>228.75623264322221</v>
      </c>
      <c r="U486" s="339">
        <v>235.9190866398194</v>
      </c>
      <c r="V486" s="339">
        <v>243.00319033776532</v>
      </c>
      <c r="W486" s="339">
        <v>250.48778602275164</v>
      </c>
      <c r="X486" s="339">
        <v>256.7734106113079</v>
      </c>
      <c r="Y486" s="339">
        <v>263.53739760699858</v>
      </c>
      <c r="Z486" s="339">
        <v>270.43385287153473</v>
      </c>
    </row>
    <row r="487">
      <c r="A487" s="336" t="s">
        <v>381</v>
      </c>
    </row>
    <row r="488">
      <c r="A488" s="337" t="s">
        <v>357</v>
      </c>
      <c r="B488" s="338">
        <v>62.000001780688763</v>
      </c>
      <c r="C488" s="338">
        <v>37.020225424663394</v>
      </c>
      <c r="D488" s="338">
        <v>37.4828743681623</v>
      </c>
      <c r="E488" s="338">
        <v>38.033731115374273</v>
      </c>
      <c r="F488" s="338">
        <v>38.601713698014265</v>
      </c>
      <c r="G488" s="338">
        <v>39.253127444946138</v>
      </c>
      <c r="H488" s="338">
        <v>40.041490402632391</v>
      </c>
      <c r="I488" s="338">
        <v>40.795108732522209</v>
      </c>
      <c r="J488" s="339">
        <v>41.572941940685446</v>
      </c>
      <c r="K488" s="339">
        <v>42.572396777609555</v>
      </c>
      <c r="L488" s="339">
        <v>43.510778561104566</v>
      </c>
      <c r="M488" s="339">
        <v>44.538924110231576</v>
      </c>
      <c r="N488" s="339">
        <v>45.583540945228954</v>
      </c>
      <c r="O488" s="339">
        <v>45.631692559615935</v>
      </c>
      <c r="P488" s="339">
        <v>45.578649576390994</v>
      </c>
      <c r="Q488" s="339">
        <v>45.432556088747191</v>
      </c>
      <c r="R488" s="339">
        <v>45.182945419577116</v>
      </c>
      <c r="S488" s="339">
        <v>44.860087135225008</v>
      </c>
      <c r="T488" s="339">
        <v>44.365813478404391</v>
      </c>
      <c r="U488" s="339">
        <v>43.856098546119917</v>
      </c>
      <c r="V488" s="339">
        <v>43.272896502804528</v>
      </c>
      <c r="W488" s="339">
        <v>42.48076422579912</v>
      </c>
      <c r="X488" s="339">
        <v>41.7136720031285</v>
      </c>
      <c r="Y488" s="339">
        <v>40.766459701524575</v>
      </c>
      <c r="Z488" s="339">
        <v>39.8382549008107</v>
      </c>
    </row>
    <row r="489">
      <c r="A489" s="337" t="s">
        <v>358</v>
      </c>
      <c r="B489" s="338">
        <v>62.000001780688763</v>
      </c>
      <c r="C489" s="338">
        <v>37.020225424663394</v>
      </c>
      <c r="D489" s="338">
        <v>37.4828743681623</v>
      </c>
      <c r="E489" s="338">
        <v>38.033731115374273</v>
      </c>
      <c r="F489" s="338">
        <v>38.601713698014265</v>
      </c>
      <c r="G489" s="338">
        <v>39.253127444946138</v>
      </c>
      <c r="H489" s="338">
        <v>40.041490402632391</v>
      </c>
      <c r="I489" s="338">
        <v>40.795108732522209</v>
      </c>
      <c r="J489" s="339">
        <v>41.572941940685446</v>
      </c>
      <c r="K489" s="339">
        <v>42.572396777609555</v>
      </c>
      <c r="L489" s="339">
        <v>43.510778561104566</v>
      </c>
      <c r="M489" s="339">
        <v>44.538924110231576</v>
      </c>
      <c r="N489" s="339">
        <v>45.583540945228954</v>
      </c>
      <c r="O489" s="339">
        <v>45.631692559615935</v>
      </c>
      <c r="P489" s="339">
        <v>45.578649576390994</v>
      </c>
      <c r="Q489" s="339">
        <v>45.432556088747191</v>
      </c>
      <c r="R489" s="339">
        <v>45.182945419577116</v>
      </c>
      <c r="S489" s="339">
        <v>44.860087135225008</v>
      </c>
      <c r="T489" s="339">
        <v>44.365813478404391</v>
      </c>
      <c r="U489" s="339">
        <v>43.856098546119917</v>
      </c>
      <c r="V489" s="339">
        <v>43.272896502804528</v>
      </c>
      <c r="W489" s="339">
        <v>42.48076422579912</v>
      </c>
      <c r="X489" s="339">
        <v>41.7136720031285</v>
      </c>
      <c r="Y489" s="339">
        <v>40.766459701524575</v>
      </c>
      <c r="Z489" s="339">
        <v>39.8382549008107</v>
      </c>
    </row>
    <row r="490">
      <c r="A490" s="337" t="s">
        <v>359</v>
      </c>
      <c r="B490" s="338">
        <v>62.000001780688763</v>
      </c>
      <c r="C490" s="338">
        <v>64.59273995876444</v>
      </c>
      <c r="D490" s="338">
        <v>67.960674897585974</v>
      </c>
      <c r="E490" s="338">
        <v>71.402533313068531</v>
      </c>
      <c r="F490" s="338">
        <v>74.8510391168969</v>
      </c>
      <c r="G490" s="338">
        <v>78.732413614790389</v>
      </c>
      <c r="H490" s="338">
        <v>82.9652148956957</v>
      </c>
      <c r="I490" s="338">
        <v>87.035496773344846</v>
      </c>
      <c r="J490" s="339">
        <v>91.367751746497447</v>
      </c>
      <c r="K490" s="339">
        <v>96.370552202532963</v>
      </c>
      <c r="L490" s="339">
        <v>101.02004268005935</v>
      </c>
      <c r="M490" s="339">
        <v>105.97737250961146</v>
      </c>
      <c r="N490" s="339">
        <v>110.86568342306997</v>
      </c>
      <c r="O490" s="339">
        <v>113.89335856214183</v>
      </c>
      <c r="P490" s="339">
        <v>117.30551687378095</v>
      </c>
      <c r="Q490" s="339">
        <v>120.72031076898364</v>
      </c>
      <c r="R490" s="339">
        <v>123.93577124319802</v>
      </c>
      <c r="S490" s="339">
        <v>127.01970304565185</v>
      </c>
      <c r="T490" s="339">
        <v>130.5585215044897</v>
      </c>
      <c r="U490" s="339">
        <v>133.4696024820424</v>
      </c>
      <c r="V490" s="339">
        <v>136.24873933709282</v>
      </c>
      <c r="W490" s="339">
        <v>139.34972056631716</v>
      </c>
      <c r="X490" s="339">
        <v>141.90661848353273</v>
      </c>
      <c r="Y490" s="339">
        <v>144.59278770545257</v>
      </c>
      <c r="Z490" s="339">
        <v>147.57133248884622</v>
      </c>
    </row>
    <row r="491">
      <c r="A491" s="337" t="s">
        <v>360</v>
      </c>
      <c r="B491" s="338">
        <v>62.000001780688763</v>
      </c>
      <c r="C491" s="338">
        <v>163.21509395667945</v>
      </c>
      <c r="D491" s="338">
        <v>166.5827927384797</v>
      </c>
      <c r="E491" s="338">
        <v>170.02440714697892</v>
      </c>
      <c r="F491" s="338">
        <v>173.47266703870352</v>
      </c>
      <c r="G491" s="338">
        <v>177.35376268953314</v>
      </c>
      <c r="H491" s="338">
        <v>181.58514128730045</v>
      </c>
      <c r="I491" s="338">
        <v>185.64434572183464</v>
      </c>
      <c r="J491" s="339">
        <v>189.96484868542896</v>
      </c>
      <c r="K491" s="339">
        <v>194.95569106971362</v>
      </c>
      <c r="L491" s="339">
        <v>199.59404831975218</v>
      </c>
      <c r="M491" s="339">
        <v>204.53954726847002</v>
      </c>
      <c r="N491" s="339">
        <v>209.41550013869781</v>
      </c>
      <c r="O491" s="339">
        <v>212.43253838912378</v>
      </c>
      <c r="P491" s="339">
        <v>215.83266424960027</v>
      </c>
      <c r="Q491" s="339">
        <v>219.23554237486587</v>
      </c>
      <c r="R491" s="339">
        <v>222.43953648657816</v>
      </c>
      <c r="S491" s="339">
        <v>225.51249881553184</v>
      </c>
      <c r="T491" s="339">
        <v>229.04024906143104</v>
      </c>
      <c r="U491" s="339">
        <v>231.95091162072924</v>
      </c>
      <c r="V491" s="339">
        <v>234.72982703973619</v>
      </c>
      <c r="W491" s="339">
        <v>237.83037657134378</v>
      </c>
      <c r="X491" s="339">
        <v>240.38707357916744</v>
      </c>
      <c r="Y491" s="339">
        <v>243.07303390113103</v>
      </c>
      <c r="Z491" s="339">
        <v>246.05171808870605</v>
      </c>
    </row>
    <row r="492">
      <c r="A492" s="337" t="s">
        <v>361</v>
      </c>
      <c r="B492" s="338">
        <v>62.000001780688763</v>
      </c>
      <c r="C492" s="338">
        <v>261.83074868551716</v>
      </c>
      <c r="D492" s="338">
        <v>265.1982125284938</v>
      </c>
      <c r="E492" s="338">
        <v>268.63958420166404</v>
      </c>
      <c r="F492" s="338">
        <v>272.08759946975886</v>
      </c>
      <c r="G492" s="338">
        <v>275.96841774443351</v>
      </c>
      <c r="H492" s="338">
        <v>280.19836996720045</v>
      </c>
      <c r="I492" s="338">
        <v>284.2464470209373</v>
      </c>
      <c r="J492" s="339">
        <v>288.55514511177267</v>
      </c>
      <c r="K492" s="339">
        <v>293.5339762509945</v>
      </c>
      <c r="L492" s="339">
        <v>298.16115087698182</v>
      </c>
      <c r="M492" s="339">
        <v>303.09476658496885</v>
      </c>
      <c r="N492" s="339">
        <v>307.95830653881006</v>
      </c>
      <c r="O492" s="339">
        <v>310.9646595686051</v>
      </c>
      <c r="P492" s="339">
        <v>314.35269835706055</v>
      </c>
      <c r="Q492" s="339">
        <v>317.74360671682882</v>
      </c>
      <c r="R492" s="339">
        <v>320.93608249778435</v>
      </c>
      <c r="S492" s="339">
        <v>323.99802569690314</v>
      </c>
      <c r="T492" s="339">
        <v>327.51465800383994</v>
      </c>
      <c r="U492" s="339">
        <v>330.42490250960765</v>
      </c>
      <c r="V492" s="339">
        <v>333.20359767189564</v>
      </c>
      <c r="W492" s="339">
        <v>336.30371592465178</v>
      </c>
      <c r="X492" s="339">
        <v>338.86021307964256</v>
      </c>
      <c r="Y492" s="339">
        <v>341.54596558983155</v>
      </c>
      <c r="Z492" s="339">
        <v>344.52479215761821</v>
      </c>
    </row>
    <row r="493">
      <c r="A493" s="337" t="s">
        <v>362</v>
      </c>
      <c r="B493" s="338">
        <v>62.000001780688763</v>
      </c>
      <c r="C493" s="338">
        <v>360.43973765426318</v>
      </c>
      <c r="D493" s="338">
        <v>363.80696776422047</v>
      </c>
      <c r="E493" s="338">
        <v>367.2480979606396</v>
      </c>
      <c r="F493" s="338">
        <v>370.69586988025731</v>
      </c>
      <c r="G493" s="338">
        <v>374.57641223438503</v>
      </c>
      <c r="H493" s="338">
        <v>378.8049344000396</v>
      </c>
      <c r="I493" s="338">
        <v>382.84183437932279</v>
      </c>
      <c r="J493" s="339">
        <v>387.13867499206981</v>
      </c>
      <c r="K493" s="339">
        <v>392.10544197015514</v>
      </c>
      <c r="L493" s="339">
        <v>396.72138481406</v>
      </c>
      <c r="M493" s="339">
        <v>401.64306517374786</v>
      </c>
      <c r="N493" s="339">
        <v>406.49413760334153</v>
      </c>
      <c r="O493" s="339">
        <v>409.48975731857746</v>
      </c>
      <c r="P493" s="339">
        <v>412.86565468310755</v>
      </c>
      <c r="Q493" s="339">
        <v>416.24453954748395</v>
      </c>
      <c r="R493" s="339">
        <v>419.42544528524292</v>
      </c>
      <c r="S493" s="339">
        <v>422.47631994249053</v>
      </c>
      <c r="T493" s="339">
        <v>425.98178482812443</v>
      </c>
      <c r="U493" s="339">
        <v>428.89161163642285</v>
      </c>
      <c r="V493" s="339">
        <v>431.67008770898951</v>
      </c>
      <c r="W493" s="339">
        <v>434.76977509250247</v>
      </c>
      <c r="X493" s="339">
        <v>437.32607344027883</v>
      </c>
      <c r="Y493" s="339">
        <v>440.01161921572651</v>
      </c>
      <c r="Z493" s="339">
        <v>442.99059111831872</v>
      </c>
    </row>
    <row r="494">
      <c r="A494" s="337" t="s">
        <v>363</v>
      </c>
      <c r="B494" s="338">
        <v>62.000001780688763</v>
      </c>
      <c r="C494" s="338">
        <v>459.04209404060856</v>
      </c>
      <c r="D494" s="338">
        <v>462.40909161112188</v>
      </c>
      <c r="E494" s="338">
        <v>465.84998157647573</v>
      </c>
      <c r="F494" s="338">
        <v>469.29751140965243</v>
      </c>
      <c r="G494" s="338">
        <v>473.17777928379786</v>
      </c>
      <c r="H494" s="338">
        <v>477.40486771999417</v>
      </c>
      <c r="I494" s="338">
        <v>481.43054117282759</v>
      </c>
      <c r="J494" s="339">
        <v>485.71547195760331</v>
      </c>
      <c r="K494" s="339">
        <v>490.6701221133024</v>
      </c>
      <c r="L494" s="339">
        <v>495.2747842533953</v>
      </c>
      <c r="M494" s="339">
        <v>500.18447740721462</v>
      </c>
      <c r="N494" s="339">
        <v>505.02302796743589</v>
      </c>
      <c r="O494" s="339">
        <v>508.00786650997122</v>
      </c>
      <c r="P494" s="339">
        <v>511.37156836504772</v>
      </c>
      <c r="Q494" s="339">
        <v>514.73837626722161</v>
      </c>
      <c r="R494" s="339">
        <v>517.907660502701</v>
      </c>
      <c r="S494" s="339">
        <v>520.94741744801763</v>
      </c>
      <c r="T494" s="339">
        <v>524.44166567132982</v>
      </c>
      <c r="U494" s="339">
        <v>527.35107512975264</v>
      </c>
      <c r="V494" s="339">
        <v>530.12933326739187</v>
      </c>
      <c r="W494" s="339">
        <v>533.22859018237966</v>
      </c>
      <c r="X494" s="339">
        <v>535.78469075776638</v>
      </c>
      <c r="Y494" s="339">
        <v>538.47003086447842</v>
      </c>
      <c r="Z494" s="339">
        <v>541.44915103535243</v>
      </c>
    </row>
    <row r="495">
      <c r="A495" s="337" t="s">
        <v>364</v>
      </c>
      <c r="B495" s="338">
        <v>62.000001780688763</v>
      </c>
      <c r="C495" s="338">
        <v>37.020225424663394</v>
      </c>
      <c r="D495" s="338">
        <v>37.4828743681623</v>
      </c>
      <c r="E495" s="338">
        <v>38.033731115374273</v>
      </c>
      <c r="F495" s="338">
        <v>38.601713698014265</v>
      </c>
      <c r="G495" s="338">
        <v>39.253127444946138</v>
      </c>
      <c r="H495" s="338">
        <v>40.041490402632391</v>
      </c>
      <c r="I495" s="338">
        <v>40.795108732522209</v>
      </c>
      <c r="J495" s="339">
        <v>41.572941940685446</v>
      </c>
      <c r="K495" s="339">
        <v>42.572396777609555</v>
      </c>
      <c r="L495" s="339">
        <v>43.510778561104566</v>
      </c>
      <c r="M495" s="339">
        <v>44.538924110231576</v>
      </c>
      <c r="N495" s="339">
        <v>45.583540945228954</v>
      </c>
      <c r="O495" s="339">
        <v>45.631692559615935</v>
      </c>
      <c r="P495" s="339">
        <v>45.578649576390994</v>
      </c>
      <c r="Q495" s="339">
        <v>45.432556088747191</v>
      </c>
      <c r="R495" s="339">
        <v>45.182945419577116</v>
      </c>
      <c r="S495" s="339">
        <v>44.860087135225008</v>
      </c>
      <c r="T495" s="339">
        <v>44.365813478404391</v>
      </c>
      <c r="U495" s="339">
        <v>43.856098546119917</v>
      </c>
      <c r="V495" s="339">
        <v>43.272896502804528</v>
      </c>
      <c r="W495" s="339">
        <v>42.48076422579912</v>
      </c>
      <c r="X495" s="339">
        <v>41.7136720031285</v>
      </c>
      <c r="Y495" s="339">
        <v>40.766459701524575</v>
      </c>
      <c r="Z495" s="339">
        <v>39.8382549008107</v>
      </c>
    </row>
    <row r="496">
      <c r="A496" s="337" t="s">
        <v>365</v>
      </c>
      <c r="B496" s="338">
        <v>62.000001780688763</v>
      </c>
      <c r="C496" s="338">
        <v>373.041365559638</v>
      </c>
      <c r="D496" s="338">
        <v>385.28535922720414</v>
      </c>
      <c r="E496" s="338">
        <v>396.15105976821962</v>
      </c>
      <c r="F496" s="338">
        <v>404.26294429103871</v>
      </c>
      <c r="G496" s="338">
        <v>410.88501948541358</v>
      </c>
      <c r="H496" s="338">
        <v>416.00946787374011</v>
      </c>
      <c r="I496" s="338">
        <v>418.73535673113366</v>
      </c>
      <c r="J496" s="339">
        <v>419.84923527532703</v>
      </c>
      <c r="K496" s="339">
        <v>419.0743974183672</v>
      </c>
      <c r="L496" s="339">
        <v>416.56622008230363</v>
      </c>
      <c r="M496" s="339">
        <v>412.1391391268923</v>
      </c>
      <c r="N496" s="339">
        <v>406.49413760334153</v>
      </c>
      <c r="O496" s="339">
        <v>409.48975731857746</v>
      </c>
      <c r="P496" s="339">
        <v>412.86565468310755</v>
      </c>
      <c r="Q496" s="339">
        <v>416.24453954748395</v>
      </c>
      <c r="R496" s="339">
        <v>419.42544528524292</v>
      </c>
      <c r="S496" s="339">
        <v>422.47631994249053</v>
      </c>
      <c r="T496" s="339">
        <v>425.98178482812443</v>
      </c>
      <c r="U496" s="339">
        <v>428.89161163642285</v>
      </c>
      <c r="V496" s="339">
        <v>431.67008770898951</v>
      </c>
      <c r="W496" s="339">
        <v>434.76977509250247</v>
      </c>
      <c r="X496" s="339">
        <v>437.32607344027883</v>
      </c>
      <c r="Y496" s="339">
        <v>440.01161921571725</v>
      </c>
      <c r="Z496" s="339">
        <v>442.99059111831872</v>
      </c>
    </row>
    <row r="497">
      <c r="A497" s="337" t="s">
        <v>366</v>
      </c>
      <c r="B497" s="338">
        <v>62.000001780688763</v>
      </c>
      <c r="C497" s="338">
        <v>317.32187257769795</v>
      </c>
      <c r="D497" s="338">
        <v>317.28384423239146</v>
      </c>
      <c r="E497" s="338">
        <v>317.42716791160217</v>
      </c>
      <c r="F497" s="338">
        <v>317.73892912473053</v>
      </c>
      <c r="G497" s="338">
        <v>318.26666406325472</v>
      </c>
      <c r="H497" s="338">
        <v>319.034473319282</v>
      </c>
      <c r="I497" s="338">
        <v>319.94458928430168</v>
      </c>
      <c r="J497" s="339">
        <v>321.06133844096507</v>
      </c>
      <c r="K497" s="339">
        <v>322.57709386515108</v>
      </c>
      <c r="L497" s="339">
        <v>324.06601341373624</v>
      </c>
      <c r="M497" s="339">
        <v>325.6992990152529</v>
      </c>
      <c r="N497" s="339">
        <v>327.047496340403</v>
      </c>
      <c r="O497" s="339">
        <v>327.02924013663085</v>
      </c>
      <c r="P497" s="339">
        <v>327.01530574792292</v>
      </c>
      <c r="Q497" s="339">
        <v>327.00473958370657</v>
      </c>
      <c r="R497" s="339">
        <v>326.95874617424295</v>
      </c>
      <c r="S497" s="339">
        <v>326.89047843480341</v>
      </c>
      <c r="T497" s="339">
        <v>326.73790455458533</v>
      </c>
      <c r="U497" s="339">
        <v>326.56915505335184</v>
      </c>
      <c r="V497" s="339">
        <v>326.32312350366374</v>
      </c>
      <c r="W497" s="339">
        <v>325.91278930630995</v>
      </c>
      <c r="X497" s="339">
        <v>325.44530398557839</v>
      </c>
      <c r="Y497" s="339">
        <v>324.7836158037976</v>
      </c>
      <c r="Z497" s="339">
        <v>324.09091906476084</v>
      </c>
    </row>
    <row r="498">
      <c r="A498" s="337" t="s">
        <v>367</v>
      </c>
      <c r="B498" s="338">
        <v>62.000001780688763</v>
      </c>
      <c r="C498" s="338">
        <v>129.28749315107655</v>
      </c>
      <c r="D498" s="338">
        <v>137.77090941659367</v>
      </c>
      <c r="E498" s="338">
        <v>146.16793346262656</v>
      </c>
      <c r="F498" s="338">
        <v>154.32866349647154</v>
      </c>
      <c r="G498" s="338">
        <v>163.24831530192827</v>
      </c>
      <c r="H498" s="338">
        <v>172.68250671408751</v>
      </c>
      <c r="I498" s="338">
        <v>181.45269715379919</v>
      </c>
      <c r="J498" s="339">
        <v>190.56515441683368</v>
      </c>
      <c r="K498" s="339">
        <v>200.75645268102</v>
      </c>
      <c r="L498" s="339">
        <v>210.10762572650515</v>
      </c>
      <c r="M498" s="339">
        <v>220.00965223989883</v>
      </c>
      <c r="N498" s="339">
        <v>230.16589511757209</v>
      </c>
      <c r="O498" s="339">
        <v>237.72640281372304</v>
      </c>
      <c r="P498" s="339">
        <v>246.237214312237</v>
      </c>
      <c r="Q498" s="339">
        <v>254.75080396180496</v>
      </c>
      <c r="R498" s="339">
        <v>262.82071081955047</v>
      </c>
      <c r="S498" s="339">
        <v>270.59781898538233</v>
      </c>
      <c r="T498" s="339">
        <v>279.64073830728535</v>
      </c>
      <c r="U498" s="339">
        <v>287.18460973217645</v>
      </c>
      <c r="V498" s="339">
        <v>294.51547083420553</v>
      </c>
      <c r="W498" s="339">
        <v>302.89944975922992</v>
      </c>
      <c r="X498" s="339">
        <v>310.00783757165766</v>
      </c>
      <c r="Y498" s="339">
        <v>317.73282356508145</v>
      </c>
      <c r="Z498" s="339">
        <v>326.238936286163</v>
      </c>
    </row>
    <row r="499">
      <c r="A499" s="336" t="s">
        <v>382</v>
      </c>
    </row>
    <row r="500">
      <c r="A500" s="337" t="s">
        <v>357</v>
      </c>
      <c r="B500" s="338">
        <v>83.9999970048666</v>
      </c>
      <c r="C500" s="338">
        <v>37.922788418200454</v>
      </c>
      <c r="D500" s="338">
        <v>38.240040075675083</v>
      </c>
      <c r="E500" s="338">
        <v>38.6237845297648</v>
      </c>
      <c r="F500" s="338">
        <v>39.01395102360064</v>
      </c>
      <c r="G500" s="338">
        <v>39.454855743262684</v>
      </c>
      <c r="H500" s="338">
        <v>39.988759599596811</v>
      </c>
      <c r="I500" s="338">
        <v>40.50066928719567</v>
      </c>
      <c r="J500" s="339">
        <v>41.031063685386549</v>
      </c>
      <c r="K500" s="339">
        <v>41.702892662710326</v>
      </c>
      <c r="L500" s="339">
        <v>42.3299308996164</v>
      </c>
      <c r="M500" s="339">
        <v>43.025590937162669</v>
      </c>
      <c r="N500" s="339">
        <v>43.720513150318205</v>
      </c>
      <c r="O500" s="339">
        <v>43.786306420773279</v>
      </c>
      <c r="P500" s="339">
        <v>43.799208258832792</v>
      </c>
      <c r="Q500" s="339">
        <v>43.72970149204906</v>
      </c>
      <c r="R500" s="339">
        <v>43.6107402116029</v>
      </c>
      <c r="S500" s="339">
        <v>43.423916402026421</v>
      </c>
      <c r="T500" s="339">
        <v>43.139835855735136</v>
      </c>
      <c r="U500" s="339">
        <v>42.829128762904951</v>
      </c>
      <c r="V500" s="339">
        <v>42.470457432518721</v>
      </c>
      <c r="W500" s="339">
        <v>41.975079503968054</v>
      </c>
      <c r="X500" s="339">
        <v>41.495410052632167</v>
      </c>
      <c r="Y500" s="339">
        <v>40.897553036697843</v>
      </c>
      <c r="Z500" s="339">
        <v>40.35940498443469</v>
      </c>
    </row>
    <row r="501">
      <c r="A501" s="337" t="s">
        <v>358</v>
      </c>
      <c r="B501" s="338">
        <v>83.9999970048666</v>
      </c>
      <c r="C501" s="338">
        <v>37.922788418200454</v>
      </c>
      <c r="D501" s="338">
        <v>38.240040075675083</v>
      </c>
      <c r="E501" s="338">
        <v>38.6237845297648</v>
      </c>
      <c r="F501" s="338">
        <v>39.01395102360064</v>
      </c>
      <c r="G501" s="338">
        <v>39.454855743262684</v>
      </c>
      <c r="H501" s="338">
        <v>39.988759599596811</v>
      </c>
      <c r="I501" s="338">
        <v>40.50066928719567</v>
      </c>
      <c r="J501" s="339">
        <v>41.031063685386549</v>
      </c>
      <c r="K501" s="339">
        <v>41.702892662710326</v>
      </c>
      <c r="L501" s="339">
        <v>42.3299308996164</v>
      </c>
      <c r="M501" s="339">
        <v>43.025590937162669</v>
      </c>
      <c r="N501" s="339">
        <v>43.720513150318205</v>
      </c>
      <c r="O501" s="339">
        <v>43.786306420773279</v>
      </c>
      <c r="P501" s="339">
        <v>43.799208258832792</v>
      </c>
      <c r="Q501" s="339">
        <v>43.72970149204906</v>
      </c>
      <c r="R501" s="339">
        <v>43.6107402116029</v>
      </c>
      <c r="S501" s="339">
        <v>43.423916402026421</v>
      </c>
      <c r="T501" s="339">
        <v>43.139835855735136</v>
      </c>
      <c r="U501" s="339">
        <v>42.829128762904951</v>
      </c>
      <c r="V501" s="339">
        <v>42.470457432518721</v>
      </c>
      <c r="W501" s="339">
        <v>41.975079503968054</v>
      </c>
      <c r="X501" s="339">
        <v>41.495410052632167</v>
      </c>
      <c r="Y501" s="339">
        <v>40.897553036697843</v>
      </c>
      <c r="Z501" s="339">
        <v>40.35940498443469</v>
      </c>
    </row>
    <row r="502">
      <c r="A502" s="337" t="s">
        <v>359</v>
      </c>
      <c r="B502" s="338">
        <v>83.9999970048666</v>
      </c>
      <c r="C502" s="338">
        <v>86.712816115043481</v>
      </c>
      <c r="D502" s="338">
        <v>89.911967597707445</v>
      </c>
      <c r="E502" s="338">
        <v>93.45945211438125</v>
      </c>
      <c r="F502" s="338">
        <v>96.937238970531027</v>
      </c>
      <c r="G502" s="338">
        <v>100.41546764918176</v>
      </c>
      <c r="H502" s="338">
        <v>104.62599313203961</v>
      </c>
      <c r="I502" s="338">
        <v>108.34277184433535</v>
      </c>
      <c r="J502" s="339">
        <v>112.13649431686066</v>
      </c>
      <c r="K502" s="339">
        <v>116.70457330539803</v>
      </c>
      <c r="L502" s="339">
        <v>120.98550407045075</v>
      </c>
      <c r="M502" s="339">
        <v>125.25973896450621</v>
      </c>
      <c r="N502" s="339">
        <v>129.90954159773975</v>
      </c>
      <c r="O502" s="339">
        <v>133.0094908932715</v>
      </c>
      <c r="P502" s="339">
        <v>136.33146324006486</v>
      </c>
      <c r="Q502" s="339">
        <v>139.96771270419399</v>
      </c>
      <c r="R502" s="339">
        <v>143.09629655486802</v>
      </c>
      <c r="S502" s="339">
        <v>146.31142787026576</v>
      </c>
      <c r="T502" s="339">
        <v>149.92711994668096</v>
      </c>
      <c r="U502" s="339">
        <v>152.96518580656363</v>
      </c>
      <c r="V502" s="339">
        <v>155.91286524961646</v>
      </c>
      <c r="W502" s="339">
        <v>159.44657307605704</v>
      </c>
      <c r="X502" s="339">
        <v>162.29616189015013</v>
      </c>
      <c r="Y502" s="339">
        <v>165.26571936094788</v>
      </c>
      <c r="Z502" s="339">
        <v>168.70725665781893</v>
      </c>
    </row>
    <row r="503">
      <c r="A503" s="337" t="s">
        <v>360</v>
      </c>
      <c r="B503" s="338">
        <v>83.9999970048666</v>
      </c>
      <c r="C503" s="338">
        <v>185.28004223528816</v>
      </c>
      <c r="D503" s="338">
        <v>188.47173404329729</v>
      </c>
      <c r="E503" s="338">
        <v>192.01121992852345</v>
      </c>
      <c r="F503" s="338">
        <v>195.48120398057316</v>
      </c>
      <c r="G503" s="338">
        <v>198.95208930158273</v>
      </c>
      <c r="H503" s="338">
        <v>203.15501878847076</v>
      </c>
      <c r="I503" s="338">
        <v>206.87141962075953</v>
      </c>
      <c r="J503" s="339">
        <v>210.66483776354215</v>
      </c>
      <c r="K503" s="339">
        <v>215.2324633984453</v>
      </c>
      <c r="L503" s="339">
        <v>219.51320996725457</v>
      </c>
      <c r="M503" s="339">
        <v>223.786926073493</v>
      </c>
      <c r="N503" s="339">
        <v>228.43651345110126</v>
      </c>
      <c r="O503" s="339">
        <v>231.53621891494072</v>
      </c>
      <c r="P503" s="339">
        <v>234.85776321752644</v>
      </c>
      <c r="Q503" s="339">
        <v>238.49389079539796</v>
      </c>
      <c r="R503" s="339">
        <v>241.62214380575981</v>
      </c>
      <c r="S503" s="339">
        <v>244.83693711486771</v>
      </c>
      <c r="T503" s="339">
        <v>248.45242558075171</v>
      </c>
      <c r="U503" s="339">
        <v>251.49016791200768</v>
      </c>
      <c r="V503" s="339">
        <v>254.43761452616016</v>
      </c>
      <c r="W503" s="339">
        <v>257.97121003637568</v>
      </c>
      <c r="X503" s="339">
        <v>260.82057557520426</v>
      </c>
      <c r="Y503" s="339">
        <v>263.78973597310619</v>
      </c>
      <c r="Z503" s="339">
        <v>267.23108703717838</v>
      </c>
    </row>
    <row r="504">
      <c r="A504" s="337" t="s">
        <v>361</v>
      </c>
      <c r="B504" s="338">
        <v>83.9999970048666</v>
      </c>
      <c r="C504" s="338">
        <v>283.84032032310108</v>
      </c>
      <c r="D504" s="338">
        <v>287.02451920845465</v>
      </c>
      <c r="E504" s="338">
        <v>290.5559709625598</v>
      </c>
      <c r="F504" s="338">
        <v>294.01811764294814</v>
      </c>
      <c r="G504" s="338">
        <v>297.48162730734441</v>
      </c>
      <c r="H504" s="338">
        <v>301.6769279287758</v>
      </c>
      <c r="I504" s="338">
        <v>305.39295209855823</v>
      </c>
      <c r="J504" s="339">
        <v>309.18606758420242</v>
      </c>
      <c r="K504" s="339">
        <v>313.75324152786516</v>
      </c>
      <c r="L504" s="339">
        <v>318.03380663534665</v>
      </c>
      <c r="M504" s="339">
        <v>322.30700515797844</v>
      </c>
      <c r="N504" s="339">
        <v>326.95638019248946</v>
      </c>
      <c r="O504" s="339">
        <v>330.05584314254344</v>
      </c>
      <c r="P504" s="339">
        <v>333.37696004053669</v>
      </c>
      <c r="Q504" s="339">
        <v>337.01296807695587</v>
      </c>
      <c r="R504" s="339">
        <v>340.14089120552427</v>
      </c>
      <c r="S504" s="339">
        <v>343.35534750484106</v>
      </c>
      <c r="T504" s="339">
        <v>346.97063431070291</v>
      </c>
      <c r="U504" s="339">
        <v>350.00805402882719</v>
      </c>
      <c r="V504" s="339">
        <v>352.95526907666022</v>
      </c>
      <c r="W504" s="339">
        <v>356.48875455728933</v>
      </c>
      <c r="X504" s="339">
        <v>359.33789802336617</v>
      </c>
      <c r="Y504" s="339">
        <v>362.30666180403375</v>
      </c>
      <c r="Z504" s="339">
        <v>365.74782847498011</v>
      </c>
    </row>
    <row r="505">
      <c r="A505" s="337" t="s">
        <v>362</v>
      </c>
      <c r="B505" s="338">
        <v>83.9999970048666</v>
      </c>
      <c r="C505" s="338">
        <v>382.39368511096774</v>
      </c>
      <c r="D505" s="338">
        <v>385.57035798757244</v>
      </c>
      <c r="E505" s="338">
        <v>389.09374028326874</v>
      </c>
      <c r="F505" s="338">
        <v>392.54801519206939</v>
      </c>
      <c r="G505" s="338">
        <v>396.00411705665806</v>
      </c>
      <c r="H505" s="338">
        <v>400.19175609995392</v>
      </c>
      <c r="I505" s="338">
        <v>403.90740480946283</v>
      </c>
      <c r="J505" s="339">
        <v>407.70021929257473</v>
      </c>
      <c r="K505" s="339">
        <v>412.26694318703716</v>
      </c>
      <c r="L505" s="339">
        <v>416.54732954288232</v>
      </c>
      <c r="M505" s="339">
        <v>420.82001166823272</v>
      </c>
      <c r="N505" s="339">
        <v>425.4691772449541</v>
      </c>
      <c r="O505" s="339">
        <v>428.56839898515597</v>
      </c>
      <c r="P505" s="339">
        <v>431.889089106951</v>
      </c>
      <c r="Q505" s="339">
        <v>435.52497992613809</v>
      </c>
      <c r="R505" s="339">
        <v>438.65257411896295</v>
      </c>
      <c r="S505" s="339">
        <v>441.86669439212415</v>
      </c>
      <c r="T505" s="339">
        <v>445.48178146986214</v>
      </c>
      <c r="U505" s="339">
        <v>448.51887947837054</v>
      </c>
      <c r="V505" s="339">
        <v>451.46586420904197</v>
      </c>
      <c r="W505" s="339">
        <v>454.99924192680658</v>
      </c>
      <c r="X505" s="339">
        <v>457.84816450989712</v>
      </c>
      <c r="Y505" s="339">
        <v>460.81653211988282</v>
      </c>
      <c r="Z505" s="339">
        <v>464.25751622013667</v>
      </c>
    </row>
    <row r="506">
      <c r="A506" s="337" t="s">
        <v>363</v>
      </c>
      <c r="B506" s="338">
        <v>83.9999970048666</v>
      </c>
      <c r="C506" s="338">
        <v>480.94017098823866</v>
      </c>
      <c r="D506" s="338">
        <v>484.10928493040529</v>
      </c>
      <c r="E506" s="338">
        <v>487.62456261114056</v>
      </c>
      <c r="F506" s="338">
        <v>491.07093151447708</v>
      </c>
      <c r="G506" s="338">
        <v>494.51959359039842</v>
      </c>
      <c r="H506" s="338">
        <v>498.69953849821275</v>
      </c>
      <c r="I506" s="338">
        <v>502.41481293469332</v>
      </c>
      <c r="J506" s="339">
        <v>506.20732805212049</v>
      </c>
      <c r="K506" s="339">
        <v>510.7736035194531</v>
      </c>
      <c r="L506" s="339">
        <v>515.05381380850736</v>
      </c>
      <c r="M506" s="339">
        <v>519.32598070530014</v>
      </c>
      <c r="N506" s="339">
        <v>523.97493968277513</v>
      </c>
      <c r="O506" s="339">
        <v>527.073921503263</v>
      </c>
      <c r="P506" s="339">
        <v>530.39418546624461</v>
      </c>
      <c r="Q506" s="339">
        <v>534.02996137213154</v>
      </c>
      <c r="R506" s="339">
        <v>537.15722756302955</v>
      </c>
      <c r="S506" s="339">
        <v>540.37101278102045</v>
      </c>
      <c r="T506" s="339">
        <v>543.98590204420543</v>
      </c>
      <c r="U506" s="339">
        <v>547.022679234838</v>
      </c>
      <c r="V506" s="339">
        <v>549.969434884265</v>
      </c>
      <c r="W506" s="339">
        <v>553.50270708627977</v>
      </c>
      <c r="X506" s="339">
        <v>556.35140996361883</v>
      </c>
      <c r="Y506" s="339">
        <v>559.31938184053854</v>
      </c>
      <c r="Z506" s="339">
        <v>562.76018517547868</v>
      </c>
    </row>
    <row r="507">
      <c r="A507" s="337" t="s">
        <v>364</v>
      </c>
      <c r="B507" s="338">
        <v>83.9999970048666</v>
      </c>
      <c r="C507" s="338">
        <v>37.922788418200454</v>
      </c>
      <c r="D507" s="338">
        <v>38.240040075675083</v>
      </c>
      <c r="E507" s="338">
        <v>38.6237845297648</v>
      </c>
      <c r="F507" s="338">
        <v>39.01395102360064</v>
      </c>
      <c r="G507" s="338">
        <v>39.454855743262684</v>
      </c>
      <c r="H507" s="338">
        <v>39.988759599596811</v>
      </c>
      <c r="I507" s="338">
        <v>40.50066928719567</v>
      </c>
      <c r="J507" s="339">
        <v>41.031063685386549</v>
      </c>
      <c r="K507" s="339">
        <v>41.702892662710326</v>
      </c>
      <c r="L507" s="339">
        <v>42.3299308996164</v>
      </c>
      <c r="M507" s="339">
        <v>43.025590937162669</v>
      </c>
      <c r="N507" s="339">
        <v>43.720513150318205</v>
      </c>
      <c r="O507" s="339">
        <v>43.786306420773279</v>
      </c>
      <c r="P507" s="339">
        <v>43.799208258832792</v>
      </c>
      <c r="Q507" s="339">
        <v>43.72970149204906</v>
      </c>
      <c r="R507" s="339">
        <v>43.6107402116029</v>
      </c>
      <c r="S507" s="339">
        <v>43.423916402026421</v>
      </c>
      <c r="T507" s="339">
        <v>43.139835855735136</v>
      </c>
      <c r="U507" s="339">
        <v>42.829128762904951</v>
      </c>
      <c r="V507" s="339">
        <v>42.470457432518721</v>
      </c>
      <c r="W507" s="339">
        <v>41.975079503968054</v>
      </c>
      <c r="X507" s="339">
        <v>41.495410052632167</v>
      </c>
      <c r="Y507" s="339">
        <v>40.897553036697843</v>
      </c>
      <c r="Z507" s="339">
        <v>40.35940498443469</v>
      </c>
    </row>
    <row r="508">
      <c r="A508" s="337" t="s">
        <v>365</v>
      </c>
      <c r="B508" s="338">
        <v>83.9999970048666</v>
      </c>
      <c r="C508" s="338">
        <v>390.77998077922905</v>
      </c>
      <c r="D508" s="338">
        <v>399.93474271670362</v>
      </c>
      <c r="E508" s="338">
        <v>408.36088555789587</v>
      </c>
      <c r="F508" s="338">
        <v>414.88269788788773</v>
      </c>
      <c r="G508" s="338">
        <v>420.2723516004317</v>
      </c>
      <c r="H508" s="338">
        <v>424.94540012002312</v>
      </c>
      <c r="I508" s="338">
        <v>427.81044131247864</v>
      </c>
      <c r="J508" s="339">
        <v>429.57318035674206</v>
      </c>
      <c r="K508" s="339">
        <v>430.2682703754416</v>
      </c>
      <c r="L508" s="339">
        <v>429.76983880055627</v>
      </c>
      <c r="M508" s="339">
        <v>427.83615326702068</v>
      </c>
      <c r="N508" s="339">
        <v>425.4691772449541</v>
      </c>
      <c r="O508" s="339">
        <v>428.56839898515597</v>
      </c>
      <c r="P508" s="339">
        <v>431.889089106951</v>
      </c>
      <c r="Q508" s="339">
        <v>435.52497992613809</v>
      </c>
      <c r="R508" s="339">
        <v>438.65257411896295</v>
      </c>
      <c r="S508" s="339">
        <v>441.86669439212415</v>
      </c>
      <c r="T508" s="339">
        <v>445.48178146986214</v>
      </c>
      <c r="U508" s="339">
        <v>448.51887947837054</v>
      </c>
      <c r="V508" s="339">
        <v>451.46586420904197</v>
      </c>
      <c r="W508" s="339">
        <v>454.99924192680658</v>
      </c>
      <c r="X508" s="339">
        <v>457.84816450989712</v>
      </c>
      <c r="Y508" s="339">
        <v>460.81653211988282</v>
      </c>
      <c r="Z508" s="339">
        <v>464.25751622012888</v>
      </c>
    </row>
    <row r="509">
      <c r="A509" s="337" t="s">
        <v>366</v>
      </c>
      <c r="B509" s="338">
        <v>83.9999970048666</v>
      </c>
      <c r="C509" s="338">
        <v>319.45833622890177</v>
      </c>
      <c r="D509" s="338">
        <v>319.455872381556</v>
      </c>
      <c r="E509" s="338">
        <v>319.58458639773306</v>
      </c>
      <c r="F509" s="338">
        <v>319.80636857560404</v>
      </c>
      <c r="G509" s="338">
        <v>320.13704473123772</v>
      </c>
      <c r="H509" s="338">
        <v>320.6592724320634</v>
      </c>
      <c r="I509" s="338">
        <v>321.29315516289455</v>
      </c>
      <c r="J509" s="339">
        <v>322.05756469204357</v>
      </c>
      <c r="K509" s="339">
        <v>323.10836394604553</v>
      </c>
      <c r="L509" s="339">
        <v>324.14268687445917</v>
      </c>
      <c r="M509" s="339">
        <v>325.27689312433563</v>
      </c>
      <c r="N509" s="339">
        <v>326.24736004550397</v>
      </c>
      <c r="O509" s="339">
        <v>326.31974230412482</v>
      </c>
      <c r="P509" s="339">
        <v>326.39733557609185</v>
      </c>
      <c r="Q509" s="339">
        <v>326.46551936411464</v>
      </c>
      <c r="R509" s="339">
        <v>326.51198384746857</v>
      </c>
      <c r="S509" s="339">
        <v>326.53686648023012</v>
      </c>
      <c r="T509" s="339">
        <v>326.530206982704</v>
      </c>
      <c r="U509" s="339">
        <v>326.48633316587546</v>
      </c>
      <c r="V509" s="339">
        <v>326.40646850928613</v>
      </c>
      <c r="W509" s="339">
        <v>326.26444415551714</v>
      </c>
      <c r="X509" s="339">
        <v>326.08695213591449</v>
      </c>
      <c r="Y509" s="339">
        <v>325.81328456699543</v>
      </c>
      <c r="Z509" s="339">
        <v>325.63338601742646</v>
      </c>
    </row>
    <row r="510">
      <c r="A510" s="337" t="s">
        <v>367</v>
      </c>
      <c r="B510" s="338">
        <v>83.9999970048666</v>
      </c>
      <c r="C510" s="338">
        <v>181.14111676972584</v>
      </c>
      <c r="D510" s="338">
        <v>189.11943132759672</v>
      </c>
      <c r="E510" s="338">
        <v>197.77058464045618</v>
      </c>
      <c r="F510" s="338">
        <v>206.10826078406916</v>
      </c>
      <c r="G510" s="338">
        <v>214.28645616105752</v>
      </c>
      <c r="H510" s="338">
        <v>224.0088598416412</v>
      </c>
      <c r="I510" s="338">
        <v>232.36064371656534</v>
      </c>
      <c r="J510" s="339">
        <v>240.70938311656025</v>
      </c>
      <c r="K510" s="339">
        <v>250.56642750422742</v>
      </c>
      <c r="L510" s="339">
        <v>259.7304157651422</v>
      </c>
      <c r="M510" s="339">
        <v>268.72691577462928</v>
      </c>
      <c r="N510" s="339">
        <v>278.91168820121851</v>
      </c>
      <c r="O510" s="339">
        <v>286.56647388980849</v>
      </c>
      <c r="P510" s="339">
        <v>294.76946360505349</v>
      </c>
      <c r="Q510" s="339">
        <v>303.77517584947691</v>
      </c>
      <c r="R510" s="339">
        <v>311.54178087509308</v>
      </c>
      <c r="S510" s="339">
        <v>319.55809976299781</v>
      </c>
      <c r="T510" s="339">
        <v>328.62630523870723</v>
      </c>
      <c r="U510" s="339">
        <v>336.30348405612443</v>
      </c>
      <c r="V510" s="339">
        <v>343.80903438300413</v>
      </c>
      <c r="W510" s="339">
        <v>352.87744192764774</v>
      </c>
      <c r="X510" s="339">
        <v>360.28512596689563</v>
      </c>
      <c r="Y510" s="339">
        <v>368.13826891184294</v>
      </c>
      <c r="Z510" s="339">
        <v>377.03411426486531</v>
      </c>
    </row>
    <row r="511">
      <c r="A511" s="336" t="s">
        <v>383</v>
      </c>
    </row>
    <row r="512">
      <c r="A512" s="337" t="s">
        <v>357</v>
      </c>
      <c r="B512" s="338">
        <v>104.99999858438969</v>
      </c>
      <c r="C512" s="338">
        <v>38.46896990346432</v>
      </c>
      <c r="D512" s="338">
        <v>38.733629040621516</v>
      </c>
      <c r="E512" s="338">
        <v>39.0538753219263</v>
      </c>
      <c r="F512" s="338">
        <v>39.370262293347061</v>
      </c>
      <c r="G512" s="338">
        <v>39.727936578480644</v>
      </c>
      <c r="H512" s="338">
        <v>40.158684226248546</v>
      </c>
      <c r="I512" s="338">
        <v>40.566292066064292</v>
      </c>
      <c r="J512" s="339">
        <v>40.987661303838522</v>
      </c>
      <c r="K512" s="339">
        <v>41.518509398982943</v>
      </c>
      <c r="L512" s="339">
        <v>42.015150018524544</v>
      </c>
      <c r="M512" s="339">
        <v>42.55952150752141</v>
      </c>
      <c r="N512" s="339">
        <v>43.144957860555266</v>
      </c>
      <c r="O512" s="339">
        <v>43.376623237039091</v>
      </c>
      <c r="P512" s="339">
        <v>43.584732072042726</v>
      </c>
      <c r="Q512" s="339">
        <v>43.761655505976641</v>
      </c>
      <c r="R512" s="339">
        <v>43.870273470308661</v>
      </c>
      <c r="S512" s="339">
        <v>43.945807609305263</v>
      </c>
      <c r="T512" s="339">
        <v>43.9794807265578</v>
      </c>
      <c r="U512" s="339">
        <v>43.966341196644322</v>
      </c>
      <c r="V512" s="339">
        <v>43.915728526447076</v>
      </c>
      <c r="W512" s="339">
        <v>43.814804035951248</v>
      </c>
      <c r="X512" s="339">
        <v>43.6833543071987</v>
      </c>
      <c r="Y512" s="339">
        <v>43.487134317619443</v>
      </c>
      <c r="Z512" s="339">
        <v>43.338602775112527</v>
      </c>
    </row>
    <row r="513">
      <c r="A513" s="337" t="s">
        <v>358</v>
      </c>
      <c r="B513" s="338">
        <v>104.99999858438969</v>
      </c>
      <c r="C513" s="338">
        <v>38.46896990346432</v>
      </c>
      <c r="D513" s="338">
        <v>38.733629040621516</v>
      </c>
      <c r="E513" s="338">
        <v>39.0538753219263</v>
      </c>
      <c r="F513" s="338">
        <v>39.370262293347061</v>
      </c>
      <c r="G513" s="338">
        <v>39.727936578480644</v>
      </c>
      <c r="H513" s="338">
        <v>40.158684226248546</v>
      </c>
      <c r="I513" s="338">
        <v>40.566292066064292</v>
      </c>
      <c r="J513" s="339">
        <v>40.987661303838522</v>
      </c>
      <c r="K513" s="339">
        <v>41.518509398982943</v>
      </c>
      <c r="L513" s="339">
        <v>42.015150018524544</v>
      </c>
      <c r="M513" s="339">
        <v>42.55952150752141</v>
      </c>
      <c r="N513" s="339">
        <v>43.144957860555266</v>
      </c>
      <c r="O513" s="339">
        <v>43.376623237039091</v>
      </c>
      <c r="P513" s="339">
        <v>43.584732072042726</v>
      </c>
      <c r="Q513" s="339">
        <v>43.761655505976641</v>
      </c>
      <c r="R513" s="339">
        <v>43.870273470308661</v>
      </c>
      <c r="S513" s="339">
        <v>43.945807609305263</v>
      </c>
      <c r="T513" s="339">
        <v>43.9794807265578</v>
      </c>
      <c r="U513" s="339">
        <v>44.64246859005663</v>
      </c>
      <c r="V513" s="339">
        <v>46.707263553057814</v>
      </c>
      <c r="W513" s="339">
        <v>49.177476951547419</v>
      </c>
      <c r="X513" s="339">
        <v>51.168773806279461</v>
      </c>
      <c r="Y513" s="339">
        <v>53.2560962611286</v>
      </c>
      <c r="Z513" s="339">
        <v>55.682910710627382</v>
      </c>
    </row>
    <row r="514">
      <c r="A514" s="337" t="s">
        <v>359</v>
      </c>
      <c r="B514" s="338">
        <v>104.99999858438969</v>
      </c>
      <c r="C514" s="338">
        <v>107.74298522619401</v>
      </c>
      <c r="D514" s="338">
        <v>110.98986285952978</v>
      </c>
      <c r="E514" s="338">
        <v>114.72351897052273</v>
      </c>
      <c r="F514" s="338">
        <v>118.01653546342338</v>
      </c>
      <c r="G514" s="338">
        <v>121.51468863604798</v>
      </c>
      <c r="H514" s="338">
        <v>125.59666066016735</v>
      </c>
      <c r="I514" s="338">
        <v>129.20959681083923</v>
      </c>
      <c r="J514" s="339">
        <v>132.87762053385856</v>
      </c>
      <c r="K514" s="339">
        <v>137.45117441118964</v>
      </c>
      <c r="L514" s="339">
        <v>141.40938393064502</v>
      </c>
      <c r="M514" s="339">
        <v>145.5830375886697</v>
      </c>
      <c r="N514" s="339">
        <v>150.15207517523538</v>
      </c>
      <c r="O514" s="339">
        <v>153.58797039291153</v>
      </c>
      <c r="P514" s="339">
        <v>157.35960753489792</v>
      </c>
      <c r="Q514" s="339">
        <v>161.38552691744357</v>
      </c>
      <c r="R514" s="339">
        <v>164.86943095769323</v>
      </c>
      <c r="S514" s="339">
        <v>168.473348974862</v>
      </c>
      <c r="T514" s="339">
        <v>172.34195279367546</v>
      </c>
      <c r="U514" s="339">
        <v>175.64831304061647</v>
      </c>
      <c r="V514" s="339">
        <v>178.74865772288479</v>
      </c>
      <c r="W514" s="339">
        <v>182.33020200636608</v>
      </c>
      <c r="X514" s="339">
        <v>185.20266968030651</v>
      </c>
      <c r="Y514" s="339">
        <v>188.19408397760688</v>
      </c>
      <c r="Z514" s="339">
        <v>191.41124747508474</v>
      </c>
    </row>
    <row r="515">
      <c r="A515" s="337" t="s">
        <v>360</v>
      </c>
      <c r="B515" s="338">
        <v>104.99999858438969</v>
      </c>
      <c r="C515" s="338">
        <v>206.29440608995489</v>
      </c>
      <c r="D515" s="338">
        <v>209.54098947889509</v>
      </c>
      <c r="E515" s="338">
        <v>213.27445233891956</v>
      </c>
      <c r="F515" s="338">
        <v>216.5671672312449</v>
      </c>
      <c r="G515" s="338">
        <v>220.06500071596307</v>
      </c>
      <c r="H515" s="338">
        <v>224.14669856962249</v>
      </c>
      <c r="I515" s="338">
        <v>227.75930055125986</v>
      </c>
      <c r="J515" s="339">
        <v>231.42702979160319</v>
      </c>
      <c r="K515" s="339">
        <v>236.00030701296691</v>
      </c>
      <c r="L515" s="339">
        <v>239.95814588810993</v>
      </c>
      <c r="M515" s="339">
        <v>244.13140878008036</v>
      </c>
      <c r="N515" s="339">
        <v>248.70011983448845</v>
      </c>
      <c r="O515" s="339">
        <v>252.13574466520515</v>
      </c>
      <c r="P515" s="339">
        <v>255.9070369184345</v>
      </c>
      <c r="Q515" s="339">
        <v>259.93268412410629</v>
      </c>
      <c r="R515" s="339">
        <v>263.41626433201674</v>
      </c>
      <c r="S515" s="339">
        <v>267.01989546232574</v>
      </c>
      <c r="T515" s="339">
        <v>270.88819110287437</v>
      </c>
      <c r="U515" s="339">
        <v>274.19428807636797</v>
      </c>
      <c r="V515" s="339">
        <v>277.29438627083948</v>
      </c>
      <c r="W515" s="339">
        <v>280.8756935895002</v>
      </c>
      <c r="X515" s="339">
        <v>283.74793462291439</v>
      </c>
      <c r="Y515" s="339">
        <v>286.7390674822762</v>
      </c>
      <c r="Z515" s="339">
        <v>289.95602534743813</v>
      </c>
    </row>
    <row r="516">
      <c r="A516" s="337" t="s">
        <v>361</v>
      </c>
      <c r="B516" s="338">
        <v>104.99999858438969</v>
      </c>
      <c r="C516" s="338">
        <v>304.83881816137563</v>
      </c>
      <c r="D516" s="338">
        <v>308.08510840549809</v>
      </c>
      <c r="E516" s="338">
        <v>311.81837999172888</v>
      </c>
      <c r="F516" s="338">
        <v>315.1107944411674</v>
      </c>
      <c r="G516" s="338">
        <v>318.60830950254439</v>
      </c>
      <c r="H516" s="338">
        <v>322.68973516206921</v>
      </c>
      <c r="I516" s="338">
        <v>326.30200434322842</v>
      </c>
      <c r="J516" s="339">
        <v>329.96944074041664</v>
      </c>
      <c r="K516" s="339">
        <v>334.54244381899559</v>
      </c>
      <c r="L516" s="339">
        <v>338.49991366133065</v>
      </c>
      <c r="M516" s="339">
        <v>342.67278752231948</v>
      </c>
      <c r="N516" s="339">
        <v>347.24117437162437</v>
      </c>
      <c r="O516" s="339">
        <v>350.67653029611643</v>
      </c>
      <c r="P516" s="339">
        <v>354.44747907905139</v>
      </c>
      <c r="Q516" s="339">
        <v>358.47285608413608</v>
      </c>
      <c r="R516" s="339">
        <v>361.95611376992059</v>
      </c>
      <c r="S516" s="339">
        <v>365.55945959911662</v>
      </c>
      <c r="T516" s="339">
        <v>369.42744876578149</v>
      </c>
      <c r="U516" s="339">
        <v>372.73328392126962</v>
      </c>
      <c r="V516" s="339">
        <v>375.83313698881733</v>
      </c>
      <c r="W516" s="339">
        <v>379.41420912486973</v>
      </c>
      <c r="X516" s="339">
        <v>382.28622476118392</v>
      </c>
      <c r="Y516" s="339">
        <v>385.2770772434414</v>
      </c>
      <c r="Z516" s="339">
        <v>388.49383107479241</v>
      </c>
    </row>
    <row r="517">
      <c r="A517" s="337" t="s">
        <v>362</v>
      </c>
      <c r="B517" s="338">
        <v>104.99999858438969</v>
      </c>
      <c r="C517" s="338">
        <v>403.37625644423792</v>
      </c>
      <c r="D517" s="338">
        <v>406.62225463036884</v>
      </c>
      <c r="E517" s="338">
        <v>410.3553369015624</v>
      </c>
      <c r="F517" s="338">
        <v>413.64745205225745</v>
      </c>
      <c r="G517" s="338">
        <v>417.14464994010029</v>
      </c>
      <c r="H517" s="338">
        <v>421.22580536186422</v>
      </c>
      <c r="I517" s="338">
        <v>424.83774309499927</v>
      </c>
      <c r="J517" s="339">
        <v>428.50488827071536</v>
      </c>
      <c r="K517" s="339">
        <v>433.07761969479964</v>
      </c>
      <c r="L517" s="339">
        <v>437.03472209672424</v>
      </c>
      <c r="M517" s="339">
        <v>441.207208641251</v>
      </c>
      <c r="N517" s="339">
        <v>445.77527358822636</v>
      </c>
      <c r="O517" s="339">
        <v>449.21036207130857</v>
      </c>
      <c r="P517" s="339">
        <v>452.980968785878</v>
      </c>
      <c r="Q517" s="339">
        <v>457.00607754661559</v>
      </c>
      <c r="R517" s="339">
        <v>460.48901400501813</v>
      </c>
      <c r="S517" s="339">
        <v>464.0920761017033</v>
      </c>
      <c r="T517" s="339">
        <v>467.959760480395</v>
      </c>
      <c r="U517" s="339">
        <v>471.26533525756645</v>
      </c>
      <c r="V517" s="339">
        <v>474.36494454435194</v>
      </c>
      <c r="W517" s="339">
        <v>477.94578326206931</v>
      </c>
      <c r="X517" s="339">
        <v>480.8175747313224</v>
      </c>
      <c r="Y517" s="339">
        <v>483.80814788469741</v>
      </c>
      <c r="Z517" s="339">
        <v>487.02469926490141</v>
      </c>
    </row>
    <row r="518">
      <c r="A518" s="337" t="s">
        <v>363</v>
      </c>
      <c r="B518" s="338">
        <v>104.99999858438969</v>
      </c>
      <c r="C518" s="338">
        <v>501.90675559687264</v>
      </c>
      <c r="D518" s="338">
        <v>505.15246279928817</v>
      </c>
      <c r="E518" s="338">
        <v>508.88535769606324</v>
      </c>
      <c r="F518" s="338">
        <v>512.1771746788495</v>
      </c>
      <c r="G518" s="338">
        <v>515.67405662844828</v>
      </c>
      <c r="H518" s="338">
        <v>519.754943749178</v>
      </c>
      <c r="I518" s="338">
        <v>523.36655137091145</v>
      </c>
      <c r="J518" s="339">
        <v>527.03340692926236</v>
      </c>
      <c r="K518" s="339">
        <v>531.605869162638</v>
      </c>
      <c r="L518" s="339">
        <v>535.56260569777919</v>
      </c>
      <c r="M518" s="339">
        <v>539.73470662016064</v>
      </c>
      <c r="N518" s="339">
        <v>544.30245194364613</v>
      </c>
      <c r="O518" s="339">
        <v>547.73727443449718</v>
      </c>
      <c r="P518" s="339">
        <v>551.50754046634688</v>
      </c>
      <c r="Q518" s="339">
        <v>555.53238291924026</v>
      </c>
      <c r="R518" s="339">
        <v>559.01499942981411</v>
      </c>
      <c r="S518" s="339">
        <v>562.61777934570341</v>
      </c>
      <c r="T518" s="339">
        <v>566.4851606041741</v>
      </c>
      <c r="U518" s="339">
        <v>569.79047642722344</v>
      </c>
      <c r="V518" s="339">
        <v>572.88984326492414</v>
      </c>
      <c r="W518" s="339">
        <v>576.4704503109125</v>
      </c>
      <c r="X518" s="339">
        <v>579.34201882998593</v>
      </c>
      <c r="Y518" s="339">
        <v>582.3323136902975</v>
      </c>
      <c r="Z518" s="339">
        <v>585.54866418638687</v>
      </c>
    </row>
    <row r="519">
      <c r="A519" s="337" t="s">
        <v>364</v>
      </c>
      <c r="B519" s="338">
        <v>104.99999858438969</v>
      </c>
      <c r="C519" s="338">
        <v>38.46896990346432</v>
      </c>
      <c r="D519" s="338">
        <v>38.733629040621516</v>
      </c>
      <c r="E519" s="338">
        <v>39.0538753219263</v>
      </c>
      <c r="F519" s="338">
        <v>39.370262293347061</v>
      </c>
      <c r="G519" s="338">
        <v>39.727936578480644</v>
      </c>
      <c r="H519" s="338">
        <v>40.158684226248546</v>
      </c>
      <c r="I519" s="338">
        <v>40.566292066064292</v>
      </c>
      <c r="J519" s="339">
        <v>40.987661303838522</v>
      </c>
      <c r="K519" s="339">
        <v>41.518509398982943</v>
      </c>
      <c r="L519" s="339">
        <v>42.015150018524544</v>
      </c>
      <c r="M519" s="339">
        <v>42.55952150752141</v>
      </c>
      <c r="N519" s="339">
        <v>43.144957860555266</v>
      </c>
      <c r="O519" s="339">
        <v>43.376623237039091</v>
      </c>
      <c r="P519" s="339">
        <v>43.584732072042726</v>
      </c>
      <c r="Q519" s="339">
        <v>43.761655505976641</v>
      </c>
      <c r="R519" s="339">
        <v>43.870273470308661</v>
      </c>
      <c r="S519" s="339">
        <v>43.945807609305263</v>
      </c>
      <c r="T519" s="339">
        <v>43.9794807265578</v>
      </c>
      <c r="U519" s="339">
        <v>43.966341196644322</v>
      </c>
      <c r="V519" s="339">
        <v>43.915728526447076</v>
      </c>
      <c r="W519" s="339">
        <v>43.814804035951248</v>
      </c>
      <c r="X519" s="339">
        <v>43.6833543071987</v>
      </c>
      <c r="Y519" s="339">
        <v>43.487134317619443</v>
      </c>
      <c r="Z519" s="339">
        <v>43.338602775112527</v>
      </c>
    </row>
    <row r="520">
      <c r="A520" s="337" t="s">
        <v>365</v>
      </c>
      <c r="B520" s="338">
        <v>104.99999858438969</v>
      </c>
      <c r="C520" s="338">
        <v>409.68074337514304</v>
      </c>
      <c r="D520" s="338">
        <v>417.41802371631394</v>
      </c>
      <c r="E520" s="338">
        <v>424.80257350928537</v>
      </c>
      <c r="F520" s="338">
        <v>430.43644632740489</v>
      </c>
      <c r="G520" s="338">
        <v>435.366141096667</v>
      </c>
      <c r="H520" s="338">
        <v>439.83279403102193</v>
      </c>
      <c r="I520" s="338">
        <v>442.80126156272524</v>
      </c>
      <c r="J520" s="339">
        <v>444.94287194854655</v>
      </c>
      <c r="K520" s="339">
        <v>446.57549077132171</v>
      </c>
      <c r="L520" s="339">
        <v>446.97433392892214</v>
      </c>
      <c r="M520" s="339">
        <v>446.47554396994411</v>
      </c>
      <c r="N520" s="339">
        <v>445.77527358822073</v>
      </c>
      <c r="O520" s="339">
        <v>449.21036207130857</v>
      </c>
      <c r="P520" s="339">
        <v>452.980968785878</v>
      </c>
      <c r="Q520" s="339">
        <v>457.00607754661559</v>
      </c>
      <c r="R520" s="339">
        <v>460.48901400501813</v>
      </c>
      <c r="S520" s="339">
        <v>464.0920761017033</v>
      </c>
      <c r="T520" s="339">
        <v>467.959760480395</v>
      </c>
      <c r="U520" s="339">
        <v>471.26533525756645</v>
      </c>
      <c r="V520" s="339">
        <v>474.36494454435194</v>
      </c>
      <c r="W520" s="339">
        <v>477.94578326206931</v>
      </c>
      <c r="X520" s="339">
        <v>480.8175747313224</v>
      </c>
      <c r="Y520" s="339">
        <v>483.80814788469741</v>
      </c>
      <c r="Z520" s="339">
        <v>487.02469926490141</v>
      </c>
    </row>
    <row r="521">
      <c r="A521" s="337" t="s">
        <v>366</v>
      </c>
      <c r="B521" s="338">
        <v>104.99999858438969</v>
      </c>
      <c r="C521" s="338">
        <v>320.81820894476471</v>
      </c>
      <c r="D521" s="338">
        <v>320.8755443611895</v>
      </c>
      <c r="E521" s="338">
        <v>321.04112772894337</v>
      </c>
      <c r="F521" s="338">
        <v>321.25175250250265</v>
      </c>
      <c r="G521" s="338">
        <v>321.55883331940453</v>
      </c>
      <c r="H521" s="338">
        <v>322.01671445707086</v>
      </c>
      <c r="I521" s="338">
        <v>322.54539448784681</v>
      </c>
      <c r="J521" s="339">
        <v>323.18273427161552</v>
      </c>
      <c r="K521" s="339">
        <v>324.0757236136501</v>
      </c>
      <c r="L521" s="339">
        <v>324.94759205190263</v>
      </c>
      <c r="M521" s="339">
        <v>325.92609401974624</v>
      </c>
      <c r="N521" s="339">
        <v>326.86789989466115</v>
      </c>
      <c r="O521" s="339">
        <v>327.27438441561213</v>
      </c>
      <c r="P521" s="339">
        <v>327.74574281215678</v>
      </c>
      <c r="Q521" s="339">
        <v>328.25505181627193</v>
      </c>
      <c r="R521" s="339">
        <v>328.65483011420588</v>
      </c>
      <c r="S521" s="339">
        <v>329.012449572793</v>
      </c>
      <c r="T521" s="339">
        <v>329.31022262679664</v>
      </c>
      <c r="U521" s="339">
        <v>329.478739176656</v>
      </c>
      <c r="V521" s="339">
        <v>329.54965057073247</v>
      </c>
      <c r="W521" s="339">
        <v>329.50716473178244</v>
      </c>
      <c r="X521" s="339">
        <v>329.35087474131609</v>
      </c>
      <c r="Y521" s="339">
        <v>329.04349418751605</v>
      </c>
      <c r="Z521" s="339">
        <v>328.63768628074575</v>
      </c>
    </row>
    <row r="522">
      <c r="A522" s="337" t="s">
        <v>367</v>
      </c>
      <c r="B522" s="338">
        <v>104.99999858438969</v>
      </c>
      <c r="C522" s="338">
        <v>231.61128785447838</v>
      </c>
      <c r="D522" s="338">
        <v>239.65439398344597</v>
      </c>
      <c r="E522" s="338">
        <v>248.7540121620936</v>
      </c>
      <c r="F522" s="338">
        <v>256.68298513089627</v>
      </c>
      <c r="G522" s="338">
        <v>264.98095901583804</v>
      </c>
      <c r="H522" s="338">
        <v>274.51459440485962</v>
      </c>
      <c r="I522" s="338">
        <v>282.76751306060009</v>
      </c>
      <c r="J522" s="339">
        <v>290.995295187256</v>
      </c>
      <c r="K522" s="339">
        <v>301.10688543615976</v>
      </c>
      <c r="L522" s="339">
        <v>309.70940197598469</v>
      </c>
      <c r="M522" s="339">
        <v>318.69150529153706</v>
      </c>
      <c r="N522" s="339">
        <v>328.71986134327085</v>
      </c>
      <c r="O522" s="339">
        <v>336.71587995393025</v>
      </c>
      <c r="P522" s="339">
        <v>345.455806390907</v>
      </c>
      <c r="Q522" s="339">
        <v>354.77622291303538</v>
      </c>
      <c r="R522" s="339">
        <v>362.9039266124318</v>
      </c>
      <c r="S522" s="339">
        <v>371.39630851288979</v>
      </c>
      <c r="T522" s="339">
        <v>380.64263738409733</v>
      </c>
      <c r="U522" s="339">
        <v>388.67512765579647</v>
      </c>
      <c r="V522" s="339">
        <v>396.33875634777132</v>
      </c>
      <c r="W522" s="339">
        <v>405.37981642357272</v>
      </c>
      <c r="X522" s="339">
        <v>412.81550873431382</v>
      </c>
      <c r="Y522" s="339">
        <v>420.77748753501731</v>
      </c>
      <c r="Z522" s="339">
        <v>429.45427053261585</v>
      </c>
    </row>
    <row r="523">
      <c r="A523" s="336" t="s">
        <v>384</v>
      </c>
    </row>
    <row r="524">
      <c r="A524" s="337" t="s">
        <v>357</v>
      </c>
      <c r="B524" s="338">
        <v>126.00000016391277</v>
      </c>
      <c r="C524" s="338">
        <v>39.200883433216354</v>
      </c>
      <c r="D524" s="338">
        <v>39.574517748345706</v>
      </c>
      <c r="E524" s="338">
        <v>40.010935954050225</v>
      </c>
      <c r="F524" s="338">
        <v>40.423119134878704</v>
      </c>
      <c r="G524" s="338">
        <v>40.884180654312679</v>
      </c>
      <c r="H524" s="338">
        <v>41.424645074083465</v>
      </c>
      <c r="I524" s="338">
        <v>41.928398280268219</v>
      </c>
      <c r="J524" s="339">
        <v>42.440347737225927</v>
      </c>
      <c r="K524" s="339">
        <v>43.081614785827306</v>
      </c>
      <c r="L524" s="339">
        <v>43.663353085729042</v>
      </c>
      <c r="M524" s="339">
        <v>44.299358203823985</v>
      </c>
      <c r="N524" s="339">
        <v>44.972666455857663</v>
      </c>
      <c r="O524" s="339">
        <v>45.221161791247546</v>
      </c>
      <c r="P524" s="339">
        <v>45.467271489042346</v>
      </c>
      <c r="Q524" s="339">
        <v>45.682967334956231</v>
      </c>
      <c r="R524" s="339">
        <v>45.84479044321079</v>
      </c>
      <c r="S524" s="339">
        <v>45.978526167690326</v>
      </c>
      <c r="T524" s="339">
        <v>46.085838968563273</v>
      </c>
      <c r="U524" s="339">
        <v>46.143692658162259</v>
      </c>
      <c r="V524" s="339">
        <v>46.175261461409264</v>
      </c>
      <c r="W524" s="339">
        <v>46.167204151944226</v>
      </c>
      <c r="X524" s="339">
        <v>46.127881978673031</v>
      </c>
      <c r="Y524" s="339">
        <v>46.049563680342196</v>
      </c>
      <c r="Z524" s="339">
        <v>46.002141984058511</v>
      </c>
    </row>
    <row r="525">
      <c r="A525" s="337" t="s">
        <v>358</v>
      </c>
      <c r="B525" s="338">
        <v>126.00000016391277</v>
      </c>
      <c r="C525" s="338">
        <v>39.200883433216354</v>
      </c>
      <c r="D525" s="338">
        <v>39.574517748345706</v>
      </c>
      <c r="E525" s="338">
        <v>40.010935954050225</v>
      </c>
      <c r="F525" s="338">
        <v>40.423119134878704</v>
      </c>
      <c r="G525" s="338">
        <v>40.884180654312679</v>
      </c>
      <c r="H525" s="338">
        <v>41.424645074083465</v>
      </c>
      <c r="I525" s="338">
        <v>42.469317423956561</v>
      </c>
      <c r="J525" s="339">
        <v>44.673686022401036</v>
      </c>
      <c r="K525" s="339">
        <v>47.372655567821923</v>
      </c>
      <c r="L525" s="339">
        <v>49.656378876341883</v>
      </c>
      <c r="M525" s="339">
        <v>52.115533794632306</v>
      </c>
      <c r="N525" s="339">
        <v>54.851013165168418</v>
      </c>
      <c r="O525" s="339">
        <v>56.74673745078443</v>
      </c>
      <c r="P525" s="339">
        <v>58.876849513159094</v>
      </c>
      <c r="Q525" s="339">
        <v>61.034987810688051</v>
      </c>
      <c r="R525" s="339">
        <v>62.954058342702922</v>
      </c>
      <c r="S525" s="339">
        <v>64.901510995804244</v>
      </c>
      <c r="T525" s="339">
        <v>66.997347236947235</v>
      </c>
      <c r="U525" s="339">
        <v>68.792062308167061</v>
      </c>
      <c r="V525" s="339">
        <v>70.540300897395412</v>
      </c>
      <c r="W525" s="339">
        <v>72.490295510788357</v>
      </c>
      <c r="X525" s="339">
        <v>74.1034349429268</v>
      </c>
      <c r="Y525" s="339">
        <v>75.844009415899521</v>
      </c>
      <c r="Z525" s="339">
        <v>77.719504213948454</v>
      </c>
    </row>
    <row r="526">
      <c r="A526" s="337" t="s">
        <v>359</v>
      </c>
      <c r="B526" s="338">
        <v>126.00000016391277</v>
      </c>
      <c r="C526" s="338">
        <v>129.23522360403993</v>
      </c>
      <c r="D526" s="338">
        <v>132.85897706061371</v>
      </c>
      <c r="E526" s="338">
        <v>136.87040598343526</v>
      </c>
      <c r="F526" s="338">
        <v>140.41515696627539</v>
      </c>
      <c r="G526" s="338">
        <v>144.18143156468824</v>
      </c>
      <c r="H526" s="338">
        <v>148.35940734574066</v>
      </c>
      <c r="I526" s="338">
        <v>152.08570076627058</v>
      </c>
      <c r="J526" s="339">
        <v>155.73240018704587</v>
      </c>
      <c r="K526" s="339">
        <v>160.12532313203778</v>
      </c>
      <c r="L526" s="339">
        <v>163.89425802947653</v>
      </c>
      <c r="M526" s="339">
        <v>167.84467375856218</v>
      </c>
      <c r="N526" s="339">
        <v>172.01043024637804</v>
      </c>
      <c r="O526" s="339">
        <v>174.95609849152484</v>
      </c>
      <c r="P526" s="339">
        <v>178.22724015815402</v>
      </c>
      <c r="Q526" s="339">
        <v>181.54376291527865</v>
      </c>
      <c r="R526" s="339">
        <v>184.48828523364512</v>
      </c>
      <c r="S526" s="339">
        <v>187.46500970128591</v>
      </c>
      <c r="T526" s="339">
        <v>190.64700797817875</v>
      </c>
      <c r="U526" s="339">
        <v>193.34548328849846</v>
      </c>
      <c r="V526" s="339">
        <v>195.90360046662636</v>
      </c>
      <c r="W526" s="339">
        <v>198.75635571776084</v>
      </c>
      <c r="X526" s="339">
        <v>201.07049606190714</v>
      </c>
      <c r="Y526" s="339">
        <v>203.5100793830031</v>
      </c>
      <c r="Z526" s="339">
        <v>206.03269403309136</v>
      </c>
    </row>
    <row r="527">
      <c r="A527" s="337" t="s">
        <v>360</v>
      </c>
      <c r="B527" s="338">
        <v>126.00000016391277</v>
      </c>
      <c r="C527" s="338">
        <v>227.79867486874434</v>
      </c>
      <c r="D527" s="338">
        <v>231.42215143734009</v>
      </c>
      <c r="E527" s="338">
        <v>235.43330147507581</v>
      </c>
      <c r="F527" s="338">
        <v>238.97774687883336</v>
      </c>
      <c r="G527" s="338">
        <v>242.74372633239128</v>
      </c>
      <c r="H527" s="338">
        <v>246.92137145057265</v>
      </c>
      <c r="I527" s="338">
        <v>250.64736649695607</v>
      </c>
      <c r="J527" s="339">
        <v>254.29377068781383</v>
      </c>
      <c r="K527" s="339">
        <v>258.68636457799659</v>
      </c>
      <c r="L527" s="339">
        <v>262.45495763805656</v>
      </c>
      <c r="M527" s="339">
        <v>266.40504438370249</v>
      </c>
      <c r="N527" s="339">
        <v>270.57048641185452</v>
      </c>
      <c r="O527" s="339">
        <v>273.51588975235865</v>
      </c>
      <c r="P527" s="339">
        <v>276.78676994723907</v>
      </c>
      <c r="Q527" s="339">
        <v>280.10302690949709</v>
      </c>
      <c r="R527" s="339">
        <v>283.047312886063</v>
      </c>
      <c r="S527" s="339">
        <v>286.02379831844814</v>
      </c>
      <c r="T527" s="339">
        <v>289.20509324303362</v>
      </c>
      <c r="U527" s="339">
        <v>291.89902103590157</v>
      </c>
      <c r="V527" s="339">
        <v>294.45263669371241</v>
      </c>
      <c r="W527" s="339">
        <v>297.30023664483844</v>
      </c>
      <c r="X527" s="339">
        <v>299.61001148552879</v>
      </c>
      <c r="Y527" s="339">
        <v>302.04477190308177</v>
      </c>
      <c r="Z527" s="339">
        <v>304.56225730950257</v>
      </c>
    </row>
    <row r="528">
      <c r="A528" s="337" t="s">
        <v>361</v>
      </c>
      <c r="B528" s="338">
        <v>126.00000016391277</v>
      </c>
      <c r="C528" s="338">
        <v>326.35518960083277</v>
      </c>
      <c r="D528" s="338">
        <v>329.9783907723762</v>
      </c>
      <c r="E528" s="338">
        <v>333.98926373947091</v>
      </c>
      <c r="F528" s="338">
        <v>337.53340492968783</v>
      </c>
      <c r="G528" s="338">
        <v>341.29909086170812</v>
      </c>
      <c r="H528" s="338">
        <v>345.47640715039807</v>
      </c>
      <c r="I528" s="338">
        <v>349.202105492456</v>
      </c>
      <c r="J528" s="339">
        <v>352.8482161199035</v>
      </c>
      <c r="K528" s="339">
        <v>357.24048313737012</v>
      </c>
      <c r="L528" s="339">
        <v>361.00873600927235</v>
      </c>
      <c r="M528" s="339">
        <v>364.95849566859272</v>
      </c>
      <c r="N528" s="339">
        <v>369.12362535331977</v>
      </c>
      <c r="O528" s="339">
        <v>372.06876495866385</v>
      </c>
      <c r="P528" s="339">
        <v>375.3393851425875</v>
      </c>
      <c r="Q528" s="339">
        <v>378.65537779794755</v>
      </c>
      <c r="R528" s="339">
        <v>381.59942875736391</v>
      </c>
      <c r="S528" s="339">
        <v>384.57567649465881</v>
      </c>
      <c r="T528" s="339">
        <v>387.75626737940621</v>
      </c>
      <c r="U528" s="339">
        <v>390.445628391447</v>
      </c>
      <c r="V528" s="339">
        <v>392.99472336566339</v>
      </c>
      <c r="W528" s="339">
        <v>395.83714601029078</v>
      </c>
      <c r="X528" s="339">
        <v>398.1425366229542</v>
      </c>
      <c r="Y528" s="339">
        <v>400.57245334326711</v>
      </c>
      <c r="Z528" s="339">
        <v>403.08478734571935</v>
      </c>
    </row>
    <row r="529">
      <c r="A529" s="337" t="s">
        <v>362</v>
      </c>
      <c r="B529" s="338">
        <v>126.00000016391277</v>
      </c>
      <c r="C529" s="338">
        <v>424.90480240094848</v>
      </c>
      <c r="D529" s="338">
        <v>428.52772965059546</v>
      </c>
      <c r="E529" s="338">
        <v>432.53832734297157</v>
      </c>
      <c r="F529" s="338">
        <v>436.08216566972425</v>
      </c>
      <c r="G529" s="338">
        <v>439.84755968603741</v>
      </c>
      <c r="H529" s="338">
        <v>444.02454895870426</v>
      </c>
      <c r="I529" s="338">
        <v>447.74995224799511</v>
      </c>
      <c r="J529" s="339">
        <v>451.39577096018661</v>
      </c>
      <c r="K529" s="339">
        <v>455.78771326373419</v>
      </c>
      <c r="L529" s="339">
        <v>459.55562757741643</v>
      </c>
      <c r="M529" s="339">
        <v>463.5050620262777</v>
      </c>
      <c r="N529" s="339">
        <v>467.66988146110447</v>
      </c>
      <c r="O529" s="339">
        <v>470.61475848717623</v>
      </c>
      <c r="P529" s="339">
        <v>473.88512010498522</v>
      </c>
      <c r="Q529" s="339">
        <v>477.20084992516178</v>
      </c>
      <c r="R529" s="339">
        <v>480.14466717756358</v>
      </c>
      <c r="S529" s="339">
        <v>483.12067854526117</v>
      </c>
      <c r="T529" s="339">
        <v>486.30056469766629</v>
      </c>
      <c r="U529" s="339">
        <v>488.98533975551675</v>
      </c>
      <c r="V529" s="339">
        <v>491.5298949728118</v>
      </c>
      <c r="W529" s="339">
        <v>494.36711840801865</v>
      </c>
      <c r="X529" s="339">
        <v>496.66810615661029</v>
      </c>
      <c r="Y529" s="339">
        <v>499.0931584847699</v>
      </c>
      <c r="Z529" s="339">
        <v>501.60031902841615</v>
      </c>
    </row>
    <row r="530">
      <c r="A530" s="337" t="s">
        <v>363</v>
      </c>
      <c r="B530" s="338">
        <v>126.00000016391277</v>
      </c>
      <c r="C530" s="338">
        <v>523.4475475286763</v>
      </c>
      <c r="D530" s="338">
        <v>527.07020231603826</v>
      </c>
      <c r="E530" s="338">
        <v>531.0805265113861</v>
      </c>
      <c r="F530" s="338">
        <v>534.62406330955321</v>
      </c>
      <c r="G530" s="338">
        <v>538.38916699876791</v>
      </c>
      <c r="H530" s="338">
        <v>542.56583104929973</v>
      </c>
      <c r="I530" s="338">
        <v>546.2909409194192</v>
      </c>
      <c r="J530" s="339">
        <v>549.93646934645062</v>
      </c>
      <c r="K530" s="339">
        <v>554.3280890719351</v>
      </c>
      <c r="L530" s="339">
        <v>558.09566643839048</v>
      </c>
      <c r="M530" s="339">
        <v>562.04477753176843</v>
      </c>
      <c r="N530" s="339">
        <v>566.20928878785242</v>
      </c>
      <c r="O530" s="339">
        <v>569.15390437717883</v>
      </c>
      <c r="P530" s="339">
        <v>572.42400885802692</v>
      </c>
      <c r="Q530" s="339">
        <v>575.73947729871838</v>
      </c>
      <c r="R530" s="339">
        <v>578.68306213998176</v>
      </c>
      <c r="S530" s="339">
        <v>581.65883844914026</v>
      </c>
      <c r="T530" s="339">
        <v>584.8380191718702</v>
      </c>
      <c r="U530" s="339">
        <v>587.5181891913719</v>
      </c>
      <c r="V530" s="339">
        <v>590.0581856675575</v>
      </c>
      <c r="W530" s="339">
        <v>592.89018809306344</v>
      </c>
      <c r="X530" s="339">
        <v>595.18675442925087</v>
      </c>
      <c r="Y530" s="339">
        <v>597.60692176822147</v>
      </c>
      <c r="Z530" s="339">
        <v>600.108886902705</v>
      </c>
    </row>
    <row r="531">
      <c r="A531" s="337" t="s">
        <v>364</v>
      </c>
      <c r="B531" s="338">
        <v>126.00000016391277</v>
      </c>
      <c r="C531" s="338">
        <v>39.200883433216354</v>
      </c>
      <c r="D531" s="338">
        <v>39.574517748345706</v>
      </c>
      <c r="E531" s="338">
        <v>40.010935954050225</v>
      </c>
      <c r="F531" s="338">
        <v>40.423119134878704</v>
      </c>
      <c r="G531" s="338">
        <v>40.884180654312679</v>
      </c>
      <c r="H531" s="338">
        <v>41.424645074083465</v>
      </c>
      <c r="I531" s="338">
        <v>41.928398280268219</v>
      </c>
      <c r="J531" s="339">
        <v>42.440347737225927</v>
      </c>
      <c r="K531" s="339">
        <v>43.081614785827306</v>
      </c>
      <c r="L531" s="339">
        <v>43.663353085729042</v>
      </c>
      <c r="M531" s="339">
        <v>44.299358203823985</v>
      </c>
      <c r="N531" s="339">
        <v>44.972666455857663</v>
      </c>
      <c r="O531" s="339">
        <v>45.221161791247546</v>
      </c>
      <c r="P531" s="339">
        <v>45.467271489042346</v>
      </c>
      <c r="Q531" s="339">
        <v>45.682967334956231</v>
      </c>
      <c r="R531" s="339">
        <v>45.84479044321079</v>
      </c>
      <c r="S531" s="339">
        <v>45.978526167690326</v>
      </c>
      <c r="T531" s="339">
        <v>46.085838968563273</v>
      </c>
      <c r="U531" s="339">
        <v>46.143692658162259</v>
      </c>
      <c r="V531" s="339">
        <v>46.175261461409264</v>
      </c>
      <c r="W531" s="339">
        <v>46.167204151944226</v>
      </c>
      <c r="X531" s="339">
        <v>46.127881978673031</v>
      </c>
      <c r="Y531" s="339">
        <v>46.049563680342196</v>
      </c>
      <c r="Z531" s="339">
        <v>46.002141984058511</v>
      </c>
    </row>
    <row r="532">
      <c r="A532" s="337" t="s">
        <v>365</v>
      </c>
      <c r="B532" s="338">
        <v>126.00000016391277</v>
      </c>
      <c r="C532" s="338">
        <v>429.95770558435959</v>
      </c>
      <c r="D532" s="338">
        <v>437.17434249662477</v>
      </c>
      <c r="E532" s="338">
        <v>444.11894451494817</v>
      </c>
      <c r="F532" s="338">
        <v>449.53806470996437</v>
      </c>
      <c r="G532" s="338">
        <v>454.4416583655958</v>
      </c>
      <c r="H532" s="338">
        <v>458.93764622091021</v>
      </c>
      <c r="I532" s="338">
        <v>462.137593315377</v>
      </c>
      <c r="J532" s="339">
        <v>464.5616372752566</v>
      </c>
      <c r="K532" s="339">
        <v>466.60765457759913</v>
      </c>
      <c r="L532" s="339">
        <v>467.52223265535184</v>
      </c>
      <c r="M532" s="339">
        <v>467.7247967472469</v>
      </c>
      <c r="N532" s="339">
        <v>467.66988146110447</v>
      </c>
      <c r="O532" s="339">
        <v>470.61475848717623</v>
      </c>
      <c r="P532" s="339">
        <v>473.88512010498522</v>
      </c>
      <c r="Q532" s="339">
        <v>477.20084992516178</v>
      </c>
      <c r="R532" s="339">
        <v>480.14466717756358</v>
      </c>
      <c r="S532" s="339">
        <v>483.12067854526117</v>
      </c>
      <c r="T532" s="339">
        <v>486.30056469766629</v>
      </c>
      <c r="U532" s="339">
        <v>488.98533975551675</v>
      </c>
      <c r="V532" s="339">
        <v>491.5298949728118</v>
      </c>
      <c r="W532" s="339">
        <v>494.36711840801865</v>
      </c>
      <c r="X532" s="339">
        <v>496.66810615661029</v>
      </c>
      <c r="Y532" s="339">
        <v>499.0931584847699</v>
      </c>
      <c r="Z532" s="339">
        <v>501.60031902841615</v>
      </c>
    </row>
    <row r="533">
      <c r="A533" s="337" t="s">
        <v>366</v>
      </c>
      <c r="B533" s="338">
        <v>126.00000016391277</v>
      </c>
      <c r="C533" s="338">
        <v>322.67895314444138</v>
      </c>
      <c r="D533" s="338">
        <v>323.05780966439914</v>
      </c>
      <c r="E533" s="338">
        <v>323.55343309372978</v>
      </c>
      <c r="F533" s="338">
        <v>324.01437164064009</v>
      </c>
      <c r="G533" s="338">
        <v>324.53412259614373</v>
      </c>
      <c r="H533" s="338">
        <v>325.14025797491757</v>
      </c>
      <c r="I533" s="338">
        <v>325.72693539388337</v>
      </c>
      <c r="J533" s="339">
        <v>326.34161906230548</v>
      </c>
      <c r="K533" s="339">
        <v>327.10639306197481</v>
      </c>
      <c r="L533" s="339">
        <v>327.78783415763451</v>
      </c>
      <c r="M533" s="339">
        <v>328.48803636143293</v>
      </c>
      <c r="N533" s="339">
        <v>329.02544072433716</v>
      </c>
      <c r="O533" s="339">
        <v>328.99493571521714</v>
      </c>
      <c r="P533" s="339">
        <v>328.91118479144586</v>
      </c>
      <c r="Q533" s="339">
        <v>328.76457390419512</v>
      </c>
      <c r="R533" s="339">
        <v>328.57067579413376</v>
      </c>
      <c r="S533" s="339">
        <v>328.30086573222053</v>
      </c>
      <c r="T533" s="339">
        <v>327.91169819391649</v>
      </c>
      <c r="U533" s="339">
        <v>327.47067801133539</v>
      </c>
      <c r="V533" s="339">
        <v>326.94407737200072</v>
      </c>
      <c r="W533" s="339">
        <v>326.225720856815</v>
      </c>
      <c r="X533" s="339">
        <v>325.51054854477258</v>
      </c>
      <c r="Y533" s="339">
        <v>324.597104414357</v>
      </c>
      <c r="Z533" s="339">
        <v>323.55090816328112</v>
      </c>
    </row>
    <row r="534">
      <c r="A534" s="337" t="s">
        <v>367</v>
      </c>
      <c r="B534" s="338">
        <v>126.00000016391277</v>
      </c>
      <c r="C534" s="338">
        <v>282.60982475635433</v>
      </c>
      <c r="D534" s="338">
        <v>291.11577956808748</v>
      </c>
      <c r="E534" s="338">
        <v>300.41738644329041</v>
      </c>
      <c r="F534" s="338">
        <v>308.60295328368926</v>
      </c>
      <c r="G534" s="338">
        <v>317.25521881016056</v>
      </c>
      <c r="H534" s="338">
        <v>326.80929944196652</v>
      </c>
      <c r="I534" s="338">
        <v>335.26157681805557</v>
      </c>
      <c r="J534" s="339">
        <v>343.47267763091315</v>
      </c>
      <c r="K534" s="339">
        <v>353.3278147384114</v>
      </c>
      <c r="L534" s="339">
        <v>361.74564876639982</v>
      </c>
      <c r="M534" s="339">
        <v>370.59029992330528</v>
      </c>
      <c r="N534" s="339">
        <v>380.22021530518714</v>
      </c>
      <c r="O534" s="339">
        <v>387.64870464437587</v>
      </c>
      <c r="P534" s="339">
        <v>395.97345569105346</v>
      </c>
      <c r="Q534" s="339">
        <v>404.50716835011684</v>
      </c>
      <c r="R534" s="339">
        <v>412.18017275581406</v>
      </c>
      <c r="S534" s="339">
        <v>420.04874298028585</v>
      </c>
      <c r="T534" s="339">
        <v>428.61027492842226</v>
      </c>
      <c r="U534" s="339">
        <v>436.02072024144741</v>
      </c>
      <c r="V534" s="339">
        <v>443.20860217841965</v>
      </c>
      <c r="W534" s="339">
        <v>451.42218829936314</v>
      </c>
      <c r="X534" s="339">
        <v>458.28428988994108</v>
      </c>
      <c r="Y534" s="339">
        <v>465.75832972307</v>
      </c>
      <c r="Z534" s="339">
        <v>473.63994108811545</v>
      </c>
    </row>
    <row r="535">
      <c r="A535" s="336" t="s">
        <v>385</v>
      </c>
    </row>
    <row r="536">
      <c r="A536" s="337" t="s">
        <v>357</v>
      </c>
      <c r="B536" s="338">
        <v>324.99998807907104</v>
      </c>
      <c r="C536" s="338">
        <v>320</v>
      </c>
      <c r="D536" s="338">
        <v>320</v>
      </c>
      <c r="E536" s="338">
        <v>320</v>
      </c>
      <c r="F536" s="338">
        <v>320</v>
      </c>
      <c r="G536" s="338">
        <v>320</v>
      </c>
      <c r="H536" s="338">
        <v>320</v>
      </c>
      <c r="I536" s="338">
        <v>320</v>
      </c>
      <c r="J536" s="339">
        <v>320</v>
      </c>
      <c r="K536" s="339">
        <v>320</v>
      </c>
      <c r="L536" s="339">
        <v>320</v>
      </c>
      <c r="M536" s="339">
        <v>320</v>
      </c>
      <c r="N536" s="339">
        <v>320</v>
      </c>
      <c r="O536" s="339">
        <v>320</v>
      </c>
      <c r="P536" s="339">
        <v>320</v>
      </c>
      <c r="Q536" s="339">
        <v>320</v>
      </c>
      <c r="R536" s="339">
        <v>320</v>
      </c>
      <c r="S536" s="339">
        <v>320</v>
      </c>
      <c r="T536" s="339">
        <v>320</v>
      </c>
      <c r="U536" s="339">
        <v>320</v>
      </c>
      <c r="V536" s="339">
        <v>320</v>
      </c>
      <c r="W536" s="339">
        <v>320</v>
      </c>
      <c r="X536" s="339">
        <v>320</v>
      </c>
      <c r="Y536" s="339">
        <v>320</v>
      </c>
      <c r="Z536" s="339">
        <v>320</v>
      </c>
    </row>
    <row r="537">
      <c r="A537" s="337" t="s">
        <v>358</v>
      </c>
      <c r="B537" s="338">
        <v>324.99998807907104</v>
      </c>
      <c r="C537" s="338">
        <v>320</v>
      </c>
      <c r="D537" s="338">
        <v>320</v>
      </c>
      <c r="E537" s="338">
        <v>320</v>
      </c>
      <c r="F537" s="338">
        <v>320</v>
      </c>
      <c r="G537" s="338">
        <v>320</v>
      </c>
      <c r="H537" s="338">
        <v>320</v>
      </c>
      <c r="I537" s="338">
        <v>320</v>
      </c>
      <c r="J537" s="339">
        <v>320</v>
      </c>
      <c r="K537" s="339">
        <v>320</v>
      </c>
      <c r="L537" s="339">
        <v>320</v>
      </c>
      <c r="M537" s="339">
        <v>320</v>
      </c>
      <c r="N537" s="339">
        <v>320</v>
      </c>
      <c r="O537" s="339">
        <v>320</v>
      </c>
      <c r="P537" s="339">
        <v>320</v>
      </c>
      <c r="Q537" s="339">
        <v>320</v>
      </c>
      <c r="R537" s="339">
        <v>320</v>
      </c>
      <c r="S537" s="339">
        <v>320</v>
      </c>
      <c r="T537" s="339">
        <v>320</v>
      </c>
      <c r="U537" s="339">
        <v>320</v>
      </c>
      <c r="V537" s="339">
        <v>320</v>
      </c>
      <c r="W537" s="339">
        <v>320</v>
      </c>
      <c r="X537" s="339">
        <v>320</v>
      </c>
      <c r="Y537" s="339">
        <v>320</v>
      </c>
      <c r="Z537" s="339">
        <v>320</v>
      </c>
    </row>
    <row r="538">
      <c r="A538" s="337" t="s">
        <v>359</v>
      </c>
      <c r="B538" s="338">
        <v>324.99998807907104</v>
      </c>
      <c r="C538" s="338">
        <v>324.87638174738515</v>
      </c>
      <c r="D538" s="338">
        <v>325.14230230570513</v>
      </c>
      <c r="E538" s="338">
        <v>326.50151072853157</v>
      </c>
      <c r="F538" s="338">
        <v>327.05516822043785</v>
      </c>
      <c r="G538" s="338">
        <v>327.48915629386283</v>
      </c>
      <c r="H538" s="338">
        <v>326.495235687618</v>
      </c>
      <c r="I538" s="338">
        <v>325.1194178961378</v>
      </c>
      <c r="J538" s="339">
        <v>324.97270571549359</v>
      </c>
      <c r="K538" s="339">
        <v>326.02365605331556</v>
      </c>
      <c r="L538" s="339">
        <v>328.2547809822575</v>
      </c>
      <c r="M538" s="339">
        <v>337.27706876846645</v>
      </c>
      <c r="N538" s="339">
        <v>351.51019745403437</v>
      </c>
      <c r="O538" s="339">
        <v>352.10448352601423</v>
      </c>
      <c r="P538" s="339">
        <v>353.1709340595765</v>
      </c>
      <c r="Q538" s="339">
        <v>354.65255823183355</v>
      </c>
      <c r="R538" s="339">
        <v>356.64814857235586</v>
      </c>
      <c r="S538" s="339">
        <v>359.02897925796907</v>
      </c>
      <c r="T538" s="339">
        <v>361.95380059234924</v>
      </c>
      <c r="U538" s="339">
        <v>365.35090262184127</v>
      </c>
      <c r="V538" s="339">
        <v>368.82522141005376</v>
      </c>
      <c r="W538" s="339">
        <v>373.12129564619471</v>
      </c>
      <c r="X538" s="339">
        <v>377.72858589694795</v>
      </c>
      <c r="Y538" s="339">
        <v>382.954162644102</v>
      </c>
      <c r="Z538" s="339">
        <v>387.64179520520651</v>
      </c>
    </row>
    <row r="539">
      <c r="A539" s="337" t="s">
        <v>360</v>
      </c>
      <c r="B539" s="338">
        <v>324.99998807907104</v>
      </c>
      <c r="C539" s="338">
        <v>424.64845962587788</v>
      </c>
      <c r="D539" s="338">
        <v>424.9132775087802</v>
      </c>
      <c r="E539" s="338">
        <v>426.26684982517179</v>
      </c>
      <c r="F539" s="338">
        <v>426.8182116402561</v>
      </c>
      <c r="G539" s="338">
        <v>427.25040028131787</v>
      </c>
      <c r="H539" s="338">
        <v>426.26060098724457</v>
      </c>
      <c r="I539" s="338">
        <v>424.89048789591664</v>
      </c>
      <c r="J539" s="339">
        <v>424.74438406480317</v>
      </c>
      <c r="K539" s="339">
        <v>425.79097671737253</v>
      </c>
      <c r="L539" s="339">
        <v>428.0128503518107</v>
      </c>
      <c r="M539" s="339">
        <v>436.99772697915552</v>
      </c>
      <c r="N539" s="339">
        <v>451.17183867012562</v>
      </c>
      <c r="O539" s="339">
        <v>451.76367059665864</v>
      </c>
      <c r="P539" s="339">
        <v>452.82570798237373</v>
      </c>
      <c r="Q539" s="339">
        <v>454.30119698796278</v>
      </c>
      <c r="R539" s="339">
        <v>456.2885217567113</v>
      </c>
      <c r="S539" s="339">
        <v>458.65949017801262</v>
      </c>
      <c r="T539" s="339">
        <v>461.57219544730827</v>
      </c>
      <c r="U539" s="339">
        <v>464.95522512223874</v>
      </c>
      <c r="V539" s="339">
        <v>468.41515217648663</v>
      </c>
      <c r="W539" s="339">
        <v>472.69343162708907</v>
      </c>
      <c r="X539" s="339">
        <v>477.28163929118483</v>
      </c>
      <c r="Y539" s="339">
        <v>482.485574347819</v>
      </c>
      <c r="Z539" s="339">
        <v>487.15379710920934</v>
      </c>
    </row>
    <row r="540">
      <c r="A540" s="337" t="s">
        <v>361</v>
      </c>
      <c r="B540" s="338">
        <v>324.99998807907104</v>
      </c>
      <c r="C540" s="338">
        <v>524.00784257270209</v>
      </c>
      <c r="D540" s="338">
        <v>524.27156778964672</v>
      </c>
      <c r="E540" s="338">
        <v>525.61955516070543</v>
      </c>
      <c r="F540" s="338">
        <v>526.16864213653946</v>
      </c>
      <c r="G540" s="338">
        <v>526.5990476779865</v>
      </c>
      <c r="H540" s="338">
        <v>525.61333228619628</v>
      </c>
      <c r="I540" s="338">
        <v>524.24887211388113</v>
      </c>
      <c r="J540" s="339">
        <v>524.10337111010244</v>
      </c>
      <c r="K540" s="339">
        <v>525.14564563204533</v>
      </c>
      <c r="L540" s="339">
        <v>527.35835194675349</v>
      </c>
      <c r="M540" s="339">
        <v>536.3061570036449</v>
      </c>
      <c r="N540" s="339">
        <v>550.42178739915562</v>
      </c>
      <c r="O540" s="339">
        <v>551.011187365935</v>
      </c>
      <c r="P540" s="339">
        <v>552.06885158249</v>
      </c>
      <c r="Q540" s="339">
        <v>553.53826103516462</v>
      </c>
      <c r="R540" s="339">
        <v>555.51739517744272</v>
      </c>
      <c r="S540" s="339">
        <v>557.87859076668053</v>
      </c>
      <c r="T540" s="339">
        <v>560.779289844575</v>
      </c>
      <c r="U540" s="339">
        <v>564.14837477766423</v>
      </c>
      <c r="V540" s="339">
        <v>567.5940406024348</v>
      </c>
      <c r="W540" s="339">
        <v>571.85468662272137</v>
      </c>
      <c r="X540" s="339">
        <v>576.42398472122386</v>
      </c>
      <c r="Y540" s="339">
        <v>581.60647429548112</v>
      </c>
      <c r="Z540" s="339">
        <v>586.25546319511477</v>
      </c>
    </row>
    <row r="541">
      <c r="A541" s="337" t="s">
        <v>362</v>
      </c>
      <c r="B541" s="338">
        <v>324.99998807907104</v>
      </c>
      <c r="C541" s="338">
        <v>622.9582675836906</v>
      </c>
      <c r="D541" s="338">
        <v>623.22091000440923</v>
      </c>
      <c r="E541" s="338">
        <v>624.56336287698184</v>
      </c>
      <c r="F541" s="338">
        <v>625.11019556027645</v>
      </c>
      <c r="G541" s="338">
        <v>625.53883410701292</v>
      </c>
      <c r="H541" s="338">
        <v>624.55716572978622</v>
      </c>
      <c r="I541" s="338">
        <v>623.19830741804651</v>
      </c>
      <c r="J541" s="339">
        <v>623.053403796598</v>
      </c>
      <c r="K541" s="339">
        <v>624.09139919034249</v>
      </c>
      <c r="L541" s="339">
        <v>626.295020987699</v>
      </c>
      <c r="M541" s="339">
        <v>635.20608932209973</v>
      </c>
      <c r="N541" s="339">
        <v>649.26376664375061</v>
      </c>
      <c r="O541" s="339">
        <v>649.85075652812975</v>
      </c>
      <c r="P541" s="339">
        <v>650.90408699681745</v>
      </c>
      <c r="Q541" s="339">
        <v>652.36747173561764</v>
      </c>
      <c r="R541" s="339">
        <v>654.33848915140481</v>
      </c>
      <c r="S541" s="339">
        <v>656.69000009369154</v>
      </c>
      <c r="T541" s="339">
        <v>659.57880132114792</v>
      </c>
      <c r="U541" s="339">
        <v>662.93406734565963</v>
      </c>
      <c r="V541" s="339">
        <v>666.36560062572232</v>
      </c>
      <c r="W541" s="339">
        <v>670.60877232095527</v>
      </c>
      <c r="X541" s="339">
        <v>675.15933146200518</v>
      </c>
      <c r="Y541" s="339">
        <v>680.32056902707</v>
      </c>
      <c r="Z541" s="339">
        <v>684.950497549667</v>
      </c>
    </row>
    <row r="542">
      <c r="A542" s="337" t="s">
        <v>363</v>
      </c>
      <c r="B542" s="338">
        <v>324.99998807907104</v>
      </c>
      <c r="C542" s="338">
        <v>721.50341961505023</v>
      </c>
      <c r="D542" s="338">
        <v>721.76498897215754</v>
      </c>
      <c r="E542" s="338">
        <v>723.10195709237109</v>
      </c>
      <c r="F542" s="338">
        <v>723.646555744519</v>
      </c>
      <c r="G542" s="338">
        <v>724.073443177548</v>
      </c>
      <c r="H542" s="338">
        <v>723.0957854396886</v>
      </c>
      <c r="I542" s="338">
        <v>721.74247863938615</v>
      </c>
      <c r="J542" s="339">
        <v>721.598167030803</v>
      </c>
      <c r="K542" s="339">
        <v>722.63192175702375</v>
      </c>
      <c r="L542" s="339">
        <v>724.82654068942</v>
      </c>
      <c r="M542" s="339">
        <v>733.70120249805325</v>
      </c>
      <c r="N542" s="339">
        <v>747.70144762974053</v>
      </c>
      <c r="O542" s="339">
        <v>748.2860490063548</v>
      </c>
      <c r="P542" s="339">
        <v>749.3350846024249</v>
      </c>
      <c r="Q542" s="339">
        <v>750.79249870505294</v>
      </c>
      <c r="R542" s="339">
        <v>752.75547226928211</v>
      </c>
      <c r="S542" s="339">
        <v>755.09738552574936</v>
      </c>
      <c r="T542" s="339">
        <v>757.97439574079931</v>
      </c>
      <c r="U542" s="339">
        <v>761.31596694344785</v>
      </c>
      <c r="V542" s="339">
        <v>764.73349457774748</v>
      </c>
      <c r="W542" s="339">
        <v>768.95934884538178</v>
      </c>
      <c r="X542" s="339">
        <v>773.49133727024025</v>
      </c>
      <c r="Y542" s="339">
        <v>778.63151361437735</v>
      </c>
      <c r="Z542" s="339">
        <v>783.24255283887533</v>
      </c>
    </row>
    <row r="543">
      <c r="A543" s="337" t="s">
        <v>364</v>
      </c>
      <c r="B543" s="338">
        <v>324.99998807907104</v>
      </c>
      <c r="C543" s="338">
        <v>320</v>
      </c>
      <c r="D543" s="338">
        <v>320</v>
      </c>
      <c r="E543" s="338">
        <v>320</v>
      </c>
      <c r="F543" s="338">
        <v>320</v>
      </c>
      <c r="G543" s="338">
        <v>320</v>
      </c>
      <c r="H543" s="338">
        <v>320</v>
      </c>
      <c r="I543" s="338">
        <v>320</v>
      </c>
      <c r="J543" s="339">
        <v>320</v>
      </c>
      <c r="K543" s="339">
        <v>320</v>
      </c>
      <c r="L543" s="339">
        <v>320</v>
      </c>
      <c r="M543" s="339">
        <v>320</v>
      </c>
      <c r="N543" s="339">
        <v>320</v>
      </c>
      <c r="O543" s="339">
        <v>320</v>
      </c>
      <c r="P543" s="339">
        <v>320</v>
      </c>
      <c r="Q543" s="339">
        <v>320</v>
      </c>
      <c r="R543" s="339">
        <v>320</v>
      </c>
      <c r="S543" s="339">
        <v>320</v>
      </c>
      <c r="T543" s="339">
        <v>320</v>
      </c>
      <c r="U543" s="339">
        <v>320</v>
      </c>
      <c r="V543" s="339">
        <v>320</v>
      </c>
      <c r="W543" s="339">
        <v>320</v>
      </c>
      <c r="X543" s="339">
        <v>320</v>
      </c>
      <c r="Y543" s="339">
        <v>320</v>
      </c>
      <c r="Z543" s="339">
        <v>320</v>
      </c>
    </row>
    <row r="544">
      <c r="A544" s="337" t="s">
        <v>365</v>
      </c>
      <c r="B544" s="338">
        <v>324.99998807907104</v>
      </c>
      <c r="C544" s="338">
        <v>400.73182456768359</v>
      </c>
      <c r="D544" s="338">
        <v>451.79531717351091</v>
      </c>
      <c r="E544" s="338">
        <v>502.23724717962853</v>
      </c>
      <c r="F544" s="338">
        <v>553.43563237250294</v>
      </c>
      <c r="G544" s="338">
        <v>602.80846067937114</v>
      </c>
      <c r="H544" s="338">
        <v>652.31876643664987</v>
      </c>
      <c r="I544" s="338">
        <v>701.37841596751252</v>
      </c>
      <c r="J544" s="339">
        <v>746.71773100270343</v>
      </c>
      <c r="K544" s="339">
        <v>798.04804505554773</v>
      </c>
      <c r="L544" s="339">
        <v>848.85224467645185</v>
      </c>
      <c r="M544" s="339">
        <v>903.84807587644059</v>
      </c>
      <c r="N544" s="339">
        <v>649.26376664375061</v>
      </c>
      <c r="O544" s="339">
        <v>649.85075652812975</v>
      </c>
      <c r="P544" s="339">
        <v>650.90408699681745</v>
      </c>
      <c r="Q544" s="339">
        <v>652.36747173561764</v>
      </c>
      <c r="R544" s="339">
        <v>654.33848915140481</v>
      </c>
      <c r="S544" s="339">
        <v>656.69000009369154</v>
      </c>
      <c r="T544" s="339">
        <v>659.57880132114792</v>
      </c>
      <c r="U544" s="339">
        <v>662.93406734565963</v>
      </c>
      <c r="V544" s="339">
        <v>666.36560062572232</v>
      </c>
      <c r="W544" s="339">
        <v>670.60877232095527</v>
      </c>
      <c r="X544" s="339">
        <v>675.15933146200518</v>
      </c>
      <c r="Y544" s="339">
        <v>680.32056902696343</v>
      </c>
      <c r="Z544" s="339">
        <v>684.950497549667</v>
      </c>
    </row>
    <row r="545">
      <c r="A545" s="337" t="s">
        <v>366</v>
      </c>
      <c r="B545" s="338">
        <v>324.99998807907104</v>
      </c>
      <c r="C545" s="338">
        <v>617.957412137464</v>
      </c>
      <c r="D545" s="338">
        <v>614.8647512574355</v>
      </c>
      <c r="E545" s="338">
        <v>612.960127187616</v>
      </c>
      <c r="F545" s="338">
        <v>610.15134753230154</v>
      </c>
      <c r="G545" s="338">
        <v>607.33237448056661</v>
      </c>
      <c r="H545" s="338">
        <v>602.99403412765923</v>
      </c>
      <c r="I545" s="338">
        <v>598.27781096384274</v>
      </c>
      <c r="J545" s="339">
        <v>595.10048423071237</v>
      </c>
      <c r="K545" s="339">
        <v>592.78148457760653</v>
      </c>
      <c r="L545" s="339">
        <v>591.73702053715044</v>
      </c>
      <c r="M545" s="339">
        <v>597.29630428305882</v>
      </c>
      <c r="N545" s="339">
        <v>608.11560205142</v>
      </c>
      <c r="O545" s="339">
        <v>605.34783994884651</v>
      </c>
      <c r="P545" s="339">
        <v>603.0465964437592</v>
      </c>
      <c r="Q545" s="339">
        <v>601.26389905325266</v>
      </c>
      <c r="R545" s="339">
        <v>599.88103471165562</v>
      </c>
      <c r="S545" s="339">
        <v>598.98735289481306</v>
      </c>
      <c r="T545" s="339">
        <v>598.52341824406358</v>
      </c>
      <c r="U545" s="339">
        <v>598.52670465448728</v>
      </c>
      <c r="V545" s="339">
        <v>598.931390996098</v>
      </c>
      <c r="W545" s="339">
        <v>599.82434636422613</v>
      </c>
      <c r="X545" s="339">
        <v>601.13380369242191</v>
      </c>
      <c r="Y545" s="339">
        <v>602.94709448998867</v>
      </c>
      <c r="Z545" s="339">
        <v>604.33721823610313</v>
      </c>
    </row>
    <row r="546">
      <c r="A546" s="337" t="s">
        <v>367</v>
      </c>
      <c r="B546" s="338">
        <v>324.99998807907104</v>
      </c>
      <c r="C546" s="338">
        <v>332.469833327815</v>
      </c>
      <c r="D546" s="338">
        <v>337.82902967872423</v>
      </c>
      <c r="E546" s="338">
        <v>344.116028159904</v>
      </c>
      <c r="F546" s="338">
        <v>349.76095638486777</v>
      </c>
      <c r="G546" s="338">
        <v>355.12115758661952</v>
      </c>
      <c r="H546" s="338">
        <v>359.21765945335665</v>
      </c>
      <c r="I546" s="338">
        <v>362.93207044270275</v>
      </c>
      <c r="J546" s="339">
        <v>367.38184619204054</v>
      </c>
      <c r="K546" s="339">
        <v>373.52005750378197</v>
      </c>
      <c r="L546" s="339">
        <v>380.67218658041719</v>
      </c>
      <c r="M546" s="339">
        <v>394.77124115329303</v>
      </c>
      <c r="N546" s="339">
        <v>413.90804880225375</v>
      </c>
      <c r="O546" s="339">
        <v>419.58120350397343</v>
      </c>
      <c r="P546" s="339">
        <v>425.72499334037042</v>
      </c>
      <c r="Q546" s="339">
        <v>432.11854661059579</v>
      </c>
      <c r="R546" s="339">
        <v>439.18794330228815</v>
      </c>
      <c r="S546" s="339">
        <v>446.47694832264926</v>
      </c>
      <c r="T546" s="339">
        <v>454.47134931674947</v>
      </c>
      <c r="U546" s="339">
        <v>462.93561741945751</v>
      </c>
      <c r="V546" s="339">
        <v>470.98450808683788</v>
      </c>
      <c r="W546" s="339">
        <v>480.34266083014631</v>
      </c>
      <c r="X546" s="339">
        <v>489.84594649779984</v>
      </c>
      <c r="Y546" s="339">
        <v>500.12766185176304</v>
      </c>
      <c r="Z546" s="339">
        <v>509.70692592301185</v>
      </c>
    </row>
    <row r="547">
      <c r="A547" s="336" t="s">
        <v>386</v>
      </c>
    </row>
    <row r="548">
      <c r="A548" s="337" t="s">
        <v>357</v>
      </c>
      <c r="B548" s="338">
        <v>30.60000017285347</v>
      </c>
      <c r="C548" s="338">
        <v>37.645460156276826</v>
      </c>
      <c r="D548" s="338">
        <v>44.015260527289882</v>
      </c>
      <c r="E548" s="338">
        <v>49.774197042722783</v>
      </c>
      <c r="F548" s="338">
        <v>54.98085154632566</v>
      </c>
      <c r="G548" s="338">
        <v>59.688187883033024</v>
      </c>
      <c r="H548" s="338">
        <v>63.944090665050162</v>
      </c>
      <c r="I548" s="338">
        <v>67.791852370271855</v>
      </c>
      <c r="J548" s="339">
        <v>71.270613727962782</v>
      </c>
      <c r="K548" s="339">
        <v>74.415761871451153</v>
      </c>
      <c r="L548" s="339">
        <v>77.259290307978986</v>
      </c>
      <c r="M548" s="339">
        <v>79.8301243674438</v>
      </c>
      <c r="N548" s="339">
        <v>82.154415440605945</v>
      </c>
      <c r="O548" s="339">
        <v>84.255806999851828</v>
      </c>
      <c r="P548" s="339">
        <v>86.155675108566044</v>
      </c>
      <c r="Q548" s="339">
        <v>87.873345865654571</v>
      </c>
      <c r="R548" s="339">
        <v>89.426291997138293</v>
      </c>
      <c r="S548" s="339">
        <v>90.83031059461274</v>
      </c>
      <c r="T548" s="339">
        <v>92.09968380858939</v>
      </c>
      <c r="U548" s="339">
        <v>93.247324131345664</v>
      </c>
      <c r="V548" s="339">
        <v>94.284905747149622</v>
      </c>
      <c r="W548" s="339">
        <v>95.222983285997984</v>
      </c>
      <c r="X548" s="339">
        <v>96.071099188870789</v>
      </c>
      <c r="Y548" s="339">
        <v>96.837880776658082</v>
      </c>
      <c r="Z548" s="339">
        <v>97.531128010176573</v>
      </c>
    </row>
    <row r="549">
      <c r="A549" s="337" t="s">
        <v>358</v>
      </c>
      <c r="B549" s="338">
        <v>30.60000017285347</v>
      </c>
      <c r="C549" s="338">
        <v>37.645460156276826</v>
      </c>
      <c r="D549" s="338">
        <v>44.015260527289882</v>
      </c>
      <c r="E549" s="338">
        <v>49.774197042722783</v>
      </c>
      <c r="F549" s="338">
        <v>54.98085154632566</v>
      </c>
      <c r="G549" s="338">
        <v>59.688187883033024</v>
      </c>
      <c r="H549" s="338">
        <v>63.944090665050162</v>
      </c>
      <c r="I549" s="338">
        <v>67.791852370271855</v>
      </c>
      <c r="J549" s="339">
        <v>71.270613727962782</v>
      </c>
      <c r="K549" s="339">
        <v>74.415761871451153</v>
      </c>
      <c r="L549" s="339">
        <v>77.259290307978986</v>
      </c>
      <c r="M549" s="339">
        <v>79.8301243674438</v>
      </c>
      <c r="N549" s="339">
        <v>82.154415440605945</v>
      </c>
      <c r="O549" s="339">
        <v>84.255806999851828</v>
      </c>
      <c r="P549" s="339">
        <v>86.155675108566044</v>
      </c>
      <c r="Q549" s="339">
        <v>87.873345865654571</v>
      </c>
      <c r="R549" s="339">
        <v>89.426291997138293</v>
      </c>
      <c r="S549" s="339">
        <v>90.83031059461274</v>
      </c>
      <c r="T549" s="339">
        <v>92.09968380858939</v>
      </c>
      <c r="U549" s="339">
        <v>93.247324131345664</v>
      </c>
      <c r="V549" s="339">
        <v>94.284905747149622</v>
      </c>
      <c r="W549" s="339">
        <v>95.222983285997984</v>
      </c>
      <c r="X549" s="339">
        <v>96.071099188870789</v>
      </c>
      <c r="Y549" s="339">
        <v>96.837880776658082</v>
      </c>
      <c r="Z549" s="339">
        <v>97.531128010176573</v>
      </c>
    </row>
    <row r="550">
      <c r="A550" s="337" t="s">
        <v>359</v>
      </c>
      <c r="B550" s="338">
        <v>30.60000017285347</v>
      </c>
      <c r="C550" s="338">
        <v>38.113347141430786</v>
      </c>
      <c r="D550" s="338">
        <v>44.926694108741884</v>
      </c>
      <c r="E550" s="338">
        <v>51.220139289525</v>
      </c>
      <c r="F550" s="338">
        <v>56.962645337734578</v>
      </c>
      <c r="G550" s="338">
        <v>62.197033731071052</v>
      </c>
      <c r="H550" s="338">
        <v>66.8446785732455</v>
      </c>
      <c r="I550" s="338">
        <v>70.910260292759659</v>
      </c>
      <c r="J550" s="339">
        <v>74.567282177733915</v>
      </c>
      <c r="K550" s="339">
        <v>77.972646546581984</v>
      </c>
      <c r="L550" s="339">
        <v>81.26821182501331</v>
      </c>
      <c r="M550" s="339">
        <v>85.083165822551038</v>
      </c>
      <c r="N550" s="339">
        <v>89.925518156010284</v>
      </c>
      <c r="O550" s="339">
        <v>94.35899049692776</v>
      </c>
      <c r="P550" s="339">
        <v>98.46638691565748</v>
      </c>
      <c r="Q550" s="339">
        <v>102.32257169800066</v>
      </c>
      <c r="R550" s="339">
        <v>105.99523126583839</v>
      </c>
      <c r="S550" s="339">
        <v>109.54556302958112</v>
      </c>
      <c r="T550" s="339">
        <v>113.02889817970895</v>
      </c>
      <c r="U550" s="339">
        <v>116.4952647526721</v>
      </c>
      <c r="V550" s="339">
        <v>119.98989669881532</v>
      </c>
      <c r="W550" s="339">
        <v>123.55369413073389</v>
      </c>
      <c r="X550" s="339">
        <v>127.22363943396336</v>
      </c>
      <c r="Y550" s="339">
        <v>131.03317347264894</v>
      </c>
      <c r="Z550" s="339">
        <v>134.93394029680124</v>
      </c>
    </row>
    <row r="551">
      <c r="A551" s="337" t="s">
        <v>360</v>
      </c>
      <c r="B551" s="338">
        <v>30.60000017285347</v>
      </c>
      <c r="C551" s="338">
        <v>47.681488406592784</v>
      </c>
      <c r="D551" s="338">
        <v>63.145306761435229</v>
      </c>
      <c r="E551" s="338">
        <v>77.25908955850835</v>
      </c>
      <c r="F551" s="338">
        <v>90.071744736157328</v>
      </c>
      <c r="G551" s="338">
        <v>101.69807837302508</v>
      </c>
      <c r="H551" s="338">
        <v>112.12503239372349</v>
      </c>
      <c r="I551" s="338">
        <v>121.41625292090163</v>
      </c>
      <c r="J551" s="339">
        <v>129.79785226963855</v>
      </c>
      <c r="K551" s="339">
        <v>137.47429641656569</v>
      </c>
      <c r="L551" s="339">
        <v>144.63044606969839</v>
      </c>
      <c r="M551" s="339">
        <v>151.93229025507307</v>
      </c>
      <c r="N551" s="339">
        <v>159.92136294807662</v>
      </c>
      <c r="O551" s="339">
        <v>167.19955597682153</v>
      </c>
      <c r="P551" s="339">
        <v>173.87845431389911</v>
      </c>
      <c r="Q551" s="339">
        <v>180.05894314135651</v>
      </c>
      <c r="R551" s="339">
        <v>185.832234432145</v>
      </c>
      <c r="S551" s="339">
        <v>191.28079509152238</v>
      </c>
      <c r="T551" s="339">
        <v>196.47918609549245</v>
      </c>
      <c r="U551" s="339">
        <v>201.4948211597218</v>
      </c>
      <c r="V551" s="339">
        <v>206.38865265470372</v>
      </c>
      <c r="W551" s="339">
        <v>211.21579174336438</v>
      </c>
      <c r="X551" s="339">
        <v>216.02606904879414</v>
      </c>
      <c r="Y551" s="339">
        <v>220.86454155477892</v>
      </c>
      <c r="Z551" s="339">
        <v>225.6936811624488</v>
      </c>
    </row>
    <row r="552">
      <c r="A552" s="337" t="s">
        <v>361</v>
      </c>
      <c r="B552" s="338">
        <v>30.60000017285347</v>
      </c>
      <c r="C552" s="338">
        <v>57.210052236919935</v>
      </c>
      <c r="D552" s="338">
        <v>81.2885607932199</v>
      </c>
      <c r="E552" s="338">
        <v>103.19033646117394</v>
      </c>
      <c r="F552" s="338">
        <v>123.04389986370198</v>
      </c>
      <c r="G552" s="338">
        <v>141.03574364508046</v>
      </c>
      <c r="H552" s="338">
        <v>157.21810368077988</v>
      </c>
      <c r="I552" s="338">
        <v>171.71334703357329</v>
      </c>
      <c r="J552" s="339">
        <v>184.79998013396224</v>
      </c>
      <c r="K552" s="339">
        <v>196.72983831682984</v>
      </c>
      <c r="L552" s="339">
        <v>207.73060890614318</v>
      </c>
      <c r="M552" s="339">
        <v>218.50494217929878</v>
      </c>
      <c r="N552" s="339">
        <v>229.627767635883</v>
      </c>
      <c r="O552" s="339">
        <v>239.73895942077328</v>
      </c>
      <c r="P552" s="339">
        <v>248.97876559230983</v>
      </c>
      <c r="Q552" s="339">
        <v>257.47398570941914</v>
      </c>
      <c r="R552" s="339">
        <v>265.33926099081089</v>
      </c>
      <c r="S552" s="339">
        <v>272.67824076604558</v>
      </c>
      <c r="T552" s="339">
        <v>279.5846370754636</v>
      </c>
      <c r="U552" s="339">
        <v>286.14317814149905</v>
      </c>
      <c r="V552" s="339">
        <v>292.43047040711576</v>
      </c>
      <c r="W552" s="339">
        <v>298.51577790816577</v>
      </c>
      <c r="X552" s="339">
        <v>304.46172690646091</v>
      </c>
      <c r="Y552" s="339">
        <v>310.32494295019143</v>
      </c>
      <c r="Z552" s="339">
        <v>316.07867984167962</v>
      </c>
    </row>
    <row r="553">
      <c r="A553" s="337" t="s">
        <v>362</v>
      </c>
      <c r="B553" s="338">
        <v>30.60000017285347</v>
      </c>
      <c r="C553" s="338">
        <v>66.699397010177165</v>
      </c>
      <c r="D553" s="338">
        <v>99.357138580414841</v>
      </c>
      <c r="E553" s="338">
        <v>129.01485523079569</v>
      </c>
      <c r="F553" s="338">
        <v>155.88035069796732</v>
      </c>
      <c r="G553" s="338">
        <v>180.21150885780847</v>
      </c>
      <c r="H553" s="338">
        <v>202.12558817047531</v>
      </c>
      <c r="I553" s="338">
        <v>221.803434108745</v>
      </c>
      <c r="J553" s="339">
        <v>239.57573422875598</v>
      </c>
      <c r="K553" s="339">
        <v>255.74150066106759</v>
      </c>
      <c r="L553" s="339">
        <v>270.57107325005279</v>
      </c>
      <c r="M553" s="339">
        <v>284.803624716247</v>
      </c>
      <c r="N553" s="339">
        <v>299.04735232709453</v>
      </c>
      <c r="O553" s="339">
        <v>311.97992667525125</v>
      </c>
      <c r="P553" s="339">
        <v>323.77014214409837</v>
      </c>
      <c r="Q553" s="339">
        <v>334.57060710451429</v>
      </c>
      <c r="R553" s="339">
        <v>344.51929657866589</v>
      </c>
      <c r="S553" s="339">
        <v>353.74095603016821</v>
      </c>
      <c r="T553" s="339">
        <v>362.34837054796668</v>
      </c>
      <c r="U553" s="339">
        <v>370.44351232655271</v>
      </c>
      <c r="V553" s="339">
        <v>378.11857811032905</v>
      </c>
      <c r="W553" s="339">
        <v>385.45692715210589</v>
      </c>
      <c r="X553" s="339">
        <v>392.53392922498949</v>
      </c>
      <c r="Y553" s="339">
        <v>399.41773131242905</v>
      </c>
      <c r="Z553" s="339">
        <v>406.09232359458014</v>
      </c>
    </row>
    <row r="554">
      <c r="A554" s="337" t="s">
        <v>363</v>
      </c>
      <c r="B554" s="338">
        <v>30.60000017285347</v>
      </c>
      <c r="C554" s="338">
        <v>76.149876113544622</v>
      </c>
      <c r="D554" s="338">
        <v>117.35171299697078</v>
      </c>
      <c r="E554" s="338">
        <v>154.73360752047424</v>
      </c>
      <c r="F554" s="338">
        <v>188.58231995017425</v>
      </c>
      <c r="G554" s="338">
        <v>219.22683272312673</v>
      </c>
      <c r="H554" s="338">
        <v>246.84915798664764</v>
      </c>
      <c r="I554" s="338">
        <v>271.68837928627016</v>
      </c>
      <c r="J554" s="339">
        <v>294.127154209271</v>
      </c>
      <c r="K554" s="339">
        <v>314.51148083284403</v>
      </c>
      <c r="L554" s="339">
        <v>333.15417897541039</v>
      </c>
      <c r="M554" s="339">
        <v>350.83080613481189</v>
      </c>
      <c r="N554" s="339">
        <v>368.18270065417562</v>
      </c>
      <c r="O554" s="339">
        <v>383.92514564468752</v>
      </c>
      <c r="P554" s="339">
        <v>398.25536609516848</v>
      </c>
      <c r="Q554" s="339">
        <v>411.351674564964</v>
      </c>
      <c r="R554" s="339">
        <v>423.37528528844308</v>
      </c>
      <c r="S554" s="339">
        <v>434.47195434253206</v>
      </c>
      <c r="T554" s="339">
        <v>444.77346254474412</v>
      </c>
      <c r="U554" s="339">
        <v>454.3989561559946</v>
      </c>
      <c r="V554" s="339">
        <v>463.456159019818</v>
      </c>
      <c r="W554" s="339">
        <v>472.04246846412582</v>
      </c>
      <c r="X554" s="339">
        <v>480.24594611076265</v>
      </c>
      <c r="Y554" s="339">
        <v>488.14621366969351</v>
      </c>
      <c r="Z554" s="339">
        <v>495.73795259601803</v>
      </c>
    </row>
    <row r="555">
      <c r="A555" s="337" t="s">
        <v>364</v>
      </c>
      <c r="B555" s="338">
        <v>30.60000017285347</v>
      </c>
      <c r="C555" s="338">
        <v>37.645460156276826</v>
      </c>
      <c r="D555" s="338">
        <v>44.015260527289882</v>
      </c>
      <c r="E555" s="338">
        <v>49.774197042722783</v>
      </c>
      <c r="F555" s="338">
        <v>54.98085154632566</v>
      </c>
      <c r="G555" s="338">
        <v>59.688187883033024</v>
      </c>
      <c r="H555" s="338">
        <v>63.944090665050162</v>
      </c>
      <c r="I555" s="338">
        <v>67.791852370271855</v>
      </c>
      <c r="J555" s="339">
        <v>71.270613727962782</v>
      </c>
      <c r="K555" s="339">
        <v>74.415761871451153</v>
      </c>
      <c r="L555" s="339">
        <v>77.259290307978986</v>
      </c>
      <c r="M555" s="339">
        <v>79.8301243674438</v>
      </c>
      <c r="N555" s="339">
        <v>82.154415440605945</v>
      </c>
      <c r="O555" s="339">
        <v>84.255806999851828</v>
      </c>
      <c r="P555" s="339">
        <v>86.155675108566044</v>
      </c>
      <c r="Q555" s="339">
        <v>87.873345865654571</v>
      </c>
      <c r="R555" s="339">
        <v>89.426291997138293</v>
      </c>
      <c r="S555" s="339">
        <v>90.83031059461274</v>
      </c>
      <c r="T555" s="339">
        <v>92.09968380858939</v>
      </c>
      <c r="U555" s="339">
        <v>93.247324131345664</v>
      </c>
      <c r="V555" s="339">
        <v>94.284905747149622</v>
      </c>
      <c r="W555" s="339">
        <v>95.222983285997984</v>
      </c>
      <c r="X555" s="339">
        <v>96.071099188870789</v>
      </c>
      <c r="Y555" s="339">
        <v>96.837880776658082</v>
      </c>
      <c r="Z555" s="339">
        <v>97.531128010176573</v>
      </c>
    </row>
    <row r="556">
      <c r="A556" s="337" t="s">
        <v>365</v>
      </c>
      <c r="B556" s="338">
        <v>30.60000017285347</v>
      </c>
      <c r="C556" s="338">
        <v>45.296145601636404</v>
      </c>
      <c r="D556" s="338">
        <v>63.383492343072753</v>
      </c>
      <c r="E556" s="338">
        <v>84.642393573868162</v>
      </c>
      <c r="F556" s="338">
        <v>108.68084611192828</v>
      </c>
      <c r="G556" s="338">
        <v>135.215276129918</v>
      </c>
      <c r="H556" s="338">
        <v>163.87272466119285</v>
      </c>
      <c r="I556" s="338">
        <v>194.39173890041354</v>
      </c>
      <c r="J556" s="339">
        <v>226.70412580643489</v>
      </c>
      <c r="K556" s="339">
        <v>260.74785378755496</v>
      </c>
      <c r="L556" s="339">
        <v>296.4664291328034</v>
      </c>
      <c r="M556" s="339">
        <v>334.30424118299482</v>
      </c>
      <c r="N556" s="339">
        <v>343.80085967468131</v>
      </c>
      <c r="O556" s="339">
        <v>352.4415726682044</v>
      </c>
      <c r="P556" s="339">
        <v>360.35151628632735</v>
      </c>
      <c r="Q556" s="339">
        <v>367.64382746650352</v>
      </c>
      <c r="R556" s="339">
        <v>374.42079510794031</v>
      </c>
      <c r="S556" s="339">
        <v>380.77490085048515</v>
      </c>
      <c r="T556" s="339">
        <v>386.78976006001523</v>
      </c>
      <c r="U556" s="339">
        <v>392.54097258439583</v>
      </c>
      <c r="V556" s="339">
        <v>398.096891929445</v>
      </c>
      <c r="W556" s="339">
        <v>403.51932067596863</v>
      </c>
      <c r="X556" s="339">
        <v>408.86413920991384</v>
      </c>
      <c r="Y556" s="339">
        <v>414.18187415979918</v>
      </c>
      <c r="Z556" s="339">
        <v>419.44058514288747</v>
      </c>
    </row>
    <row r="557">
      <c r="A557" s="337" t="s">
        <v>366</v>
      </c>
      <c r="B557" s="338">
        <v>30.60000017285347</v>
      </c>
      <c r="C557" s="338">
        <v>66.225869648854314</v>
      </c>
      <c r="D557" s="338">
        <v>98.139776488242774</v>
      </c>
      <c r="E557" s="338">
        <v>126.80927311296965</v>
      </c>
      <c r="F557" s="338">
        <v>152.46557186788439</v>
      </c>
      <c r="G557" s="338">
        <v>175.38772461689385</v>
      </c>
      <c r="H557" s="338">
        <v>195.71207936162494</v>
      </c>
      <c r="I557" s="338">
        <v>213.63674322360436</v>
      </c>
      <c r="J557" s="339">
        <v>229.50808211126869</v>
      </c>
      <c r="K557" s="339">
        <v>243.63931161703377</v>
      </c>
      <c r="L557" s="339">
        <v>256.31364159951153</v>
      </c>
      <c r="M557" s="339">
        <v>268.28224112220772</v>
      </c>
      <c r="N557" s="339">
        <v>280.16426043531919</v>
      </c>
      <c r="O557" s="339">
        <v>290.6459473579817</v>
      </c>
      <c r="P557" s="339">
        <v>299.9046647835429</v>
      </c>
      <c r="Q557" s="339">
        <v>308.100778479819</v>
      </c>
      <c r="R557" s="339">
        <v>315.37928754198111</v>
      </c>
      <c r="S557" s="339">
        <v>321.8712985117354</v>
      </c>
      <c r="T557" s="339">
        <v>327.69535814515172</v>
      </c>
      <c r="U557" s="339">
        <v>332.9586583789818</v>
      </c>
      <c r="V557" s="339">
        <v>337.75812574770174</v>
      </c>
      <c r="W557" s="339">
        <v>342.18140633032914</v>
      </c>
      <c r="X557" s="339">
        <v>346.30775624404384</v>
      </c>
      <c r="Y557" s="339">
        <v>350.20884674176443</v>
      </c>
      <c r="Z557" s="339">
        <v>353.87175756807159</v>
      </c>
    </row>
    <row r="558">
      <c r="A558" s="337" t="s">
        <v>367</v>
      </c>
      <c r="B558" s="338">
        <v>30.60000017285347</v>
      </c>
      <c r="C558" s="338">
        <v>38.832367129675625</v>
      </c>
      <c r="D558" s="338">
        <v>46.775037296311382</v>
      </c>
      <c r="E558" s="338">
        <v>54.568644996781927</v>
      </c>
      <c r="F558" s="338">
        <v>62.146516043159657</v>
      </c>
      <c r="G558" s="338">
        <v>69.519246088321779</v>
      </c>
      <c r="H558" s="338">
        <v>76.579148468434155</v>
      </c>
      <c r="I558" s="338">
        <v>83.304625434168571</v>
      </c>
      <c r="J558" s="339">
        <v>89.845311160674115</v>
      </c>
      <c r="K558" s="339">
        <v>96.336483833331457</v>
      </c>
      <c r="L558" s="339">
        <v>102.90040746740817</v>
      </c>
      <c r="M558" s="339">
        <v>110.14799988720276</v>
      </c>
      <c r="N558" s="339">
        <v>118.57058857815618</v>
      </c>
      <c r="O558" s="339">
        <v>126.71885223804179</v>
      </c>
      <c r="P558" s="339">
        <v>134.66255023324837</v>
      </c>
      <c r="Q558" s="339">
        <v>142.46473688429387</v>
      </c>
      <c r="R558" s="339">
        <v>150.18240498358676</v>
      </c>
      <c r="S558" s="339">
        <v>157.86706760030162</v>
      </c>
      <c r="T558" s="339">
        <v>165.56528409071353</v>
      </c>
      <c r="U558" s="339">
        <v>173.31913566476567</v>
      </c>
      <c r="V558" s="339">
        <v>181.16665534629817</v>
      </c>
      <c r="W558" s="339">
        <v>189.142216700666</v>
      </c>
      <c r="X558" s="339">
        <v>197.27688528400483</v>
      </c>
      <c r="Y558" s="339">
        <v>205.59873638907155</v>
      </c>
      <c r="Z558" s="339">
        <v>214.05471176537645</v>
      </c>
    </row>
    <row r="559">
      <c r="A559" s="336" t="s">
        <v>387</v>
      </c>
    </row>
    <row r="560">
      <c r="A560" s="337" t="s">
        <v>357</v>
      </c>
      <c r="B560" s="338">
        <v>7.9999997979030013</v>
      </c>
      <c r="C560" s="338">
        <v>3.0000000000000164</v>
      </c>
      <c r="D560" s="338">
        <v>3.0000000000000164</v>
      </c>
      <c r="E560" s="338">
        <v>3.0000000000000164</v>
      </c>
      <c r="F560" s="338">
        <v>3.0000000000000164</v>
      </c>
      <c r="G560" s="338">
        <v>3.0000000000000164</v>
      </c>
      <c r="H560" s="338">
        <v>3.0000000000000164</v>
      </c>
      <c r="I560" s="338">
        <v>3.0000000000000164</v>
      </c>
      <c r="J560" s="339">
        <v>3.0000000000000164</v>
      </c>
      <c r="K560" s="339">
        <v>3.0000000000000164</v>
      </c>
      <c r="L560" s="339">
        <v>3.0000000000000164</v>
      </c>
      <c r="M560" s="339">
        <v>3.0000000000000164</v>
      </c>
      <c r="N560" s="339">
        <v>3.0000000000000164</v>
      </c>
      <c r="O560" s="339">
        <v>3.0000000000000164</v>
      </c>
      <c r="P560" s="339">
        <v>3.0000000000000164</v>
      </c>
      <c r="Q560" s="339">
        <v>3.0000000000000164</v>
      </c>
      <c r="R560" s="339">
        <v>3.0000000000000164</v>
      </c>
      <c r="S560" s="339">
        <v>3.0000000000000164</v>
      </c>
      <c r="T560" s="339">
        <v>3.0000000000000164</v>
      </c>
      <c r="U560" s="339">
        <v>3.0000000000000164</v>
      </c>
      <c r="V560" s="339">
        <v>3.0000000000000164</v>
      </c>
      <c r="W560" s="339">
        <v>3.0000000000000164</v>
      </c>
      <c r="X560" s="339">
        <v>3.0000000000000164</v>
      </c>
      <c r="Y560" s="339">
        <v>3.0000000000000164</v>
      </c>
      <c r="Z560" s="339">
        <v>3.0000000000000164</v>
      </c>
    </row>
    <row r="561">
      <c r="A561" s="337" t="s">
        <v>358</v>
      </c>
      <c r="B561" s="338">
        <v>7.9999997979030013</v>
      </c>
      <c r="C561" s="338">
        <v>3.0000000000000164</v>
      </c>
      <c r="D561" s="338">
        <v>3.0000000000000164</v>
      </c>
      <c r="E561" s="338">
        <v>3.0000000000000164</v>
      </c>
      <c r="F561" s="338">
        <v>3.0000000000000164</v>
      </c>
      <c r="G561" s="338">
        <v>3.0000000000000164</v>
      </c>
      <c r="H561" s="338">
        <v>3.0000000000000164</v>
      </c>
      <c r="I561" s="338">
        <v>3.0000000000000164</v>
      </c>
      <c r="J561" s="339">
        <v>3.0000000000000164</v>
      </c>
      <c r="K561" s="339">
        <v>3.0000000000000164</v>
      </c>
      <c r="L561" s="339">
        <v>3.0000000000000164</v>
      </c>
      <c r="M561" s="339">
        <v>3.0000000000000164</v>
      </c>
      <c r="N561" s="339">
        <v>3.0000000000000164</v>
      </c>
      <c r="O561" s="339">
        <v>3.0000000000000164</v>
      </c>
      <c r="P561" s="339">
        <v>3.0000000000000164</v>
      </c>
      <c r="Q561" s="339">
        <v>3.0000000000000164</v>
      </c>
      <c r="R561" s="339">
        <v>3.0000000000000164</v>
      </c>
      <c r="S561" s="339">
        <v>3.0000000000000164</v>
      </c>
      <c r="T561" s="339">
        <v>3.0000000000000164</v>
      </c>
      <c r="U561" s="339">
        <v>3.0000000000000164</v>
      </c>
      <c r="V561" s="339">
        <v>3.0000000000000164</v>
      </c>
      <c r="W561" s="339">
        <v>3.0000000000000164</v>
      </c>
      <c r="X561" s="339">
        <v>3.0000000000000164</v>
      </c>
      <c r="Y561" s="339">
        <v>3.0000000000000164</v>
      </c>
      <c r="Z561" s="339">
        <v>3.0000000000000164</v>
      </c>
    </row>
    <row r="562">
      <c r="A562" s="337" t="s">
        <v>359</v>
      </c>
      <c r="B562" s="338">
        <v>7.9999997979030013</v>
      </c>
      <c r="C562" s="338">
        <v>7.8763817473851558</v>
      </c>
      <c r="D562" s="338">
        <v>8.1423023057051314</v>
      </c>
      <c r="E562" s="338">
        <v>9.5015107285315725</v>
      </c>
      <c r="F562" s="338">
        <v>10.055168220437851</v>
      </c>
      <c r="G562" s="338">
        <v>10.489156293862836</v>
      </c>
      <c r="H562" s="338">
        <v>9.4952356876180222</v>
      </c>
      <c r="I562" s="338">
        <v>8.1194178961378061</v>
      </c>
      <c r="J562" s="339">
        <v>7.9727057154935919</v>
      </c>
      <c r="K562" s="339">
        <v>9.0236560533155785</v>
      </c>
      <c r="L562" s="339">
        <v>11.254780982257531</v>
      </c>
      <c r="M562" s="339">
        <v>20.277068768466481</v>
      </c>
      <c r="N562" s="339">
        <v>34.5101974540344</v>
      </c>
      <c r="O562" s="339">
        <v>35.104483526014263</v>
      </c>
      <c r="P562" s="339">
        <v>36.17093405957651</v>
      </c>
      <c r="Q562" s="339">
        <v>37.652558231833567</v>
      </c>
      <c r="R562" s="339">
        <v>39.648148572355851</v>
      </c>
      <c r="S562" s="339">
        <v>42.028979257969084</v>
      </c>
      <c r="T562" s="339">
        <v>44.953800592349225</v>
      </c>
      <c r="U562" s="339">
        <v>48.350902621841286</v>
      </c>
      <c r="V562" s="339">
        <v>51.825221410053757</v>
      </c>
      <c r="W562" s="339">
        <v>56.121295646194696</v>
      </c>
      <c r="X562" s="339">
        <v>60.728585896947934</v>
      </c>
      <c r="Y562" s="339">
        <v>65.954162644102013</v>
      </c>
      <c r="Z562" s="339">
        <v>70.6417952052065</v>
      </c>
    </row>
    <row r="563">
      <c r="A563" s="337" t="s">
        <v>360</v>
      </c>
      <c r="B563" s="338">
        <v>7.9999997979030013</v>
      </c>
      <c r="C563" s="338">
        <v>107.64845962587789</v>
      </c>
      <c r="D563" s="338">
        <v>107.91327750878023</v>
      </c>
      <c r="E563" s="338">
        <v>109.26684982517178</v>
      </c>
      <c r="F563" s="338">
        <v>109.81821164025608</v>
      </c>
      <c r="G563" s="338">
        <v>110.25040028131788</v>
      </c>
      <c r="H563" s="338">
        <v>109.2606009872446</v>
      </c>
      <c r="I563" s="338">
        <v>107.89048789591665</v>
      </c>
      <c r="J563" s="339">
        <v>107.74438406480319</v>
      </c>
      <c r="K563" s="339">
        <v>108.79097671737253</v>
      </c>
      <c r="L563" s="339">
        <v>111.01285035181068</v>
      </c>
      <c r="M563" s="339">
        <v>119.9977269791555</v>
      </c>
      <c r="N563" s="339">
        <v>134.17183867012565</v>
      </c>
      <c r="O563" s="339">
        <v>134.76367059665864</v>
      </c>
      <c r="P563" s="339">
        <v>135.82570798237373</v>
      </c>
      <c r="Q563" s="339">
        <v>137.30119698796275</v>
      </c>
      <c r="R563" s="339">
        <v>139.28852175671128</v>
      </c>
      <c r="S563" s="339">
        <v>141.65949017801265</v>
      </c>
      <c r="T563" s="339">
        <v>144.5721954473083</v>
      </c>
      <c r="U563" s="339">
        <v>147.95522512223872</v>
      </c>
      <c r="V563" s="339">
        <v>151.41515217648663</v>
      </c>
      <c r="W563" s="339">
        <v>155.69343162708907</v>
      </c>
      <c r="X563" s="339">
        <v>160.2816392911848</v>
      </c>
      <c r="Y563" s="339">
        <v>165.48557434781904</v>
      </c>
      <c r="Z563" s="339">
        <v>170.15379710920936</v>
      </c>
    </row>
    <row r="564">
      <c r="A564" s="337" t="s">
        <v>361</v>
      </c>
      <c r="B564" s="338">
        <v>7.9999997979030013</v>
      </c>
      <c r="C564" s="338">
        <v>207.00784257270212</v>
      </c>
      <c r="D564" s="338">
        <v>207.27156778964675</v>
      </c>
      <c r="E564" s="338">
        <v>208.61955516070549</v>
      </c>
      <c r="F564" s="338">
        <v>209.16864213653949</v>
      </c>
      <c r="G564" s="338">
        <v>209.59904767798653</v>
      </c>
      <c r="H564" s="338">
        <v>208.61333228619625</v>
      </c>
      <c r="I564" s="338">
        <v>207.24887211388119</v>
      </c>
      <c r="J564" s="339">
        <v>207.10337111010244</v>
      </c>
      <c r="K564" s="339">
        <v>208.14564563204539</v>
      </c>
      <c r="L564" s="339">
        <v>210.35835194675354</v>
      </c>
      <c r="M564" s="339">
        <v>219.30615700364496</v>
      </c>
      <c r="N564" s="339">
        <v>233.42178739915565</v>
      </c>
      <c r="O564" s="339">
        <v>234.01118736593506</v>
      </c>
      <c r="P564" s="339">
        <v>235.06885158249003</v>
      </c>
      <c r="Q564" s="339">
        <v>236.53826103516462</v>
      </c>
      <c r="R564" s="339">
        <v>238.51739517744275</v>
      </c>
      <c r="S564" s="339">
        <v>240.8785907666805</v>
      </c>
      <c r="T564" s="339">
        <v>243.77928984457509</v>
      </c>
      <c r="U564" s="339">
        <v>247.14837477766426</v>
      </c>
      <c r="V564" s="339">
        <v>250.59404060243483</v>
      </c>
      <c r="W564" s="339">
        <v>254.85468662272137</v>
      </c>
      <c r="X564" s="339">
        <v>259.4239847212238</v>
      </c>
      <c r="Y564" s="339">
        <v>264.60647429548106</v>
      </c>
      <c r="Z564" s="339">
        <v>269.25546319511483</v>
      </c>
    </row>
    <row r="565">
      <c r="A565" s="337" t="s">
        <v>362</v>
      </c>
      <c r="B565" s="338">
        <v>7.9999997979030013</v>
      </c>
      <c r="C565" s="338">
        <v>305.9582675836906</v>
      </c>
      <c r="D565" s="338">
        <v>306.22091000440929</v>
      </c>
      <c r="E565" s="338">
        <v>307.56336287698178</v>
      </c>
      <c r="F565" s="338">
        <v>308.11019556027645</v>
      </c>
      <c r="G565" s="338">
        <v>308.538834107013</v>
      </c>
      <c r="H565" s="338">
        <v>307.55716572978616</v>
      </c>
      <c r="I565" s="338">
        <v>306.19830741804651</v>
      </c>
      <c r="J565" s="339">
        <v>306.05340379659805</v>
      </c>
      <c r="K565" s="339">
        <v>307.09139919034254</v>
      </c>
      <c r="L565" s="339">
        <v>309.295020987699</v>
      </c>
      <c r="M565" s="339">
        <v>318.20608932209967</v>
      </c>
      <c r="N565" s="339">
        <v>332.26376664375061</v>
      </c>
      <c r="O565" s="339">
        <v>332.85075652812975</v>
      </c>
      <c r="P565" s="339">
        <v>333.90408699681745</v>
      </c>
      <c r="Q565" s="339">
        <v>335.36747173561758</v>
      </c>
      <c r="R565" s="339">
        <v>337.33848915140481</v>
      </c>
      <c r="S565" s="339">
        <v>339.69000009369148</v>
      </c>
      <c r="T565" s="339">
        <v>342.57880132114786</v>
      </c>
      <c r="U565" s="339">
        <v>345.93406734565963</v>
      </c>
      <c r="V565" s="339">
        <v>349.36560062572238</v>
      </c>
      <c r="W565" s="339">
        <v>353.60877232095527</v>
      </c>
      <c r="X565" s="339">
        <v>358.15933146200524</v>
      </c>
      <c r="Y565" s="339">
        <v>363.32056902707</v>
      </c>
      <c r="Z565" s="339">
        <v>367.95049754966703</v>
      </c>
    </row>
    <row r="566">
      <c r="A566" s="337" t="s">
        <v>363</v>
      </c>
      <c r="B566" s="338">
        <v>7.9999997979030013</v>
      </c>
      <c r="C566" s="338">
        <v>404.50341961505023</v>
      </c>
      <c r="D566" s="338">
        <v>404.76498897215754</v>
      </c>
      <c r="E566" s="338">
        <v>406.10195709237109</v>
      </c>
      <c r="F566" s="338">
        <v>406.64655574451905</v>
      </c>
      <c r="G566" s="338">
        <v>407.07344317754809</v>
      </c>
      <c r="H566" s="338">
        <v>406.09578543968854</v>
      </c>
      <c r="I566" s="338">
        <v>404.74247863938615</v>
      </c>
      <c r="J566" s="339">
        <v>404.59816703080304</v>
      </c>
      <c r="K566" s="339">
        <v>405.63192175702375</v>
      </c>
      <c r="L566" s="339">
        <v>407.82654068941997</v>
      </c>
      <c r="M566" s="339">
        <v>416.70120249805325</v>
      </c>
      <c r="N566" s="339">
        <v>430.70144762974058</v>
      </c>
      <c r="O566" s="339">
        <v>431.28604900635474</v>
      </c>
      <c r="P566" s="339">
        <v>432.33508460242496</v>
      </c>
      <c r="Q566" s="339">
        <v>433.79249870505294</v>
      </c>
      <c r="R566" s="339">
        <v>435.75547226928211</v>
      </c>
      <c r="S566" s="339">
        <v>438.09738552574936</v>
      </c>
      <c r="T566" s="339">
        <v>440.97439574079931</v>
      </c>
      <c r="U566" s="339">
        <v>444.31596694344785</v>
      </c>
      <c r="V566" s="339">
        <v>447.73349457774748</v>
      </c>
      <c r="W566" s="339">
        <v>451.95934884538178</v>
      </c>
      <c r="X566" s="339">
        <v>456.49133727024025</v>
      </c>
      <c r="Y566" s="339">
        <v>461.63151361437735</v>
      </c>
      <c r="Z566" s="339">
        <v>466.24255283887533</v>
      </c>
    </row>
    <row r="567">
      <c r="A567" s="337" t="s">
        <v>364</v>
      </c>
      <c r="B567" s="338">
        <v>7.9999997979030013</v>
      </c>
      <c r="C567" s="338">
        <v>3.0000000000000164</v>
      </c>
      <c r="D567" s="338">
        <v>3.0000000000000164</v>
      </c>
      <c r="E567" s="338">
        <v>3.0000000000000164</v>
      </c>
      <c r="F567" s="338">
        <v>3.0000000000000164</v>
      </c>
      <c r="G567" s="338">
        <v>3.0000000000000164</v>
      </c>
      <c r="H567" s="338">
        <v>3.0000000000000164</v>
      </c>
      <c r="I567" s="338">
        <v>3.0000000000000164</v>
      </c>
      <c r="J567" s="339">
        <v>3.0000000000000164</v>
      </c>
      <c r="K567" s="339">
        <v>3.0000000000000164</v>
      </c>
      <c r="L567" s="339">
        <v>3.0000000000000164</v>
      </c>
      <c r="M567" s="339">
        <v>3.0000000000000164</v>
      </c>
      <c r="N567" s="339">
        <v>3.0000000000000164</v>
      </c>
      <c r="O567" s="339">
        <v>3.0000000000000164</v>
      </c>
      <c r="P567" s="339">
        <v>3.0000000000000164</v>
      </c>
      <c r="Q567" s="339">
        <v>3.0000000000000164</v>
      </c>
      <c r="R567" s="339">
        <v>3.0000000000000164</v>
      </c>
      <c r="S567" s="339">
        <v>3.0000000000000164</v>
      </c>
      <c r="T567" s="339">
        <v>3.0000000000000164</v>
      </c>
      <c r="U567" s="339">
        <v>3.0000000000000164</v>
      </c>
      <c r="V567" s="339">
        <v>3.0000000000000164</v>
      </c>
      <c r="W567" s="339">
        <v>3.0000000000000164</v>
      </c>
      <c r="X567" s="339">
        <v>3.0000000000000164</v>
      </c>
      <c r="Y567" s="339">
        <v>3.0000000000000164</v>
      </c>
      <c r="Z567" s="339">
        <v>3.0000000000000164</v>
      </c>
    </row>
    <row r="568">
      <c r="A568" s="337" t="s">
        <v>365</v>
      </c>
      <c r="B568" s="338">
        <v>7.9999997979030013</v>
      </c>
      <c r="C568" s="338">
        <v>83.731824567683589</v>
      </c>
      <c r="D568" s="338">
        <v>134.79531717351091</v>
      </c>
      <c r="E568" s="338">
        <v>185.23724717962855</v>
      </c>
      <c r="F568" s="338">
        <v>236.43563237250297</v>
      </c>
      <c r="G568" s="338">
        <v>285.80846067937114</v>
      </c>
      <c r="H568" s="338">
        <v>335.31876643664992</v>
      </c>
      <c r="I568" s="338">
        <v>384.37841596751252</v>
      </c>
      <c r="J568" s="339">
        <v>429.71773100270343</v>
      </c>
      <c r="K568" s="339">
        <v>481.04804505554773</v>
      </c>
      <c r="L568" s="339">
        <v>531.85224467645185</v>
      </c>
      <c r="M568" s="339">
        <v>586.84807587644059</v>
      </c>
      <c r="N568" s="339">
        <v>332.26376664375061</v>
      </c>
      <c r="O568" s="339">
        <v>332.85075652812975</v>
      </c>
      <c r="P568" s="339">
        <v>333.90408699681745</v>
      </c>
      <c r="Q568" s="339">
        <v>335.36747173561758</v>
      </c>
      <c r="R568" s="339">
        <v>337.33848915140481</v>
      </c>
      <c r="S568" s="339">
        <v>339.69000009369148</v>
      </c>
      <c r="T568" s="339">
        <v>342.57880132114786</v>
      </c>
      <c r="U568" s="339">
        <v>345.93406734565963</v>
      </c>
      <c r="V568" s="339">
        <v>349.36560062572238</v>
      </c>
      <c r="W568" s="339">
        <v>353.60877232095527</v>
      </c>
      <c r="X568" s="339">
        <v>358.15933146200524</v>
      </c>
      <c r="Y568" s="339">
        <v>363.32056902696343</v>
      </c>
      <c r="Z568" s="339">
        <v>367.95049754966703</v>
      </c>
    </row>
    <row r="569">
      <c r="A569" s="337" t="s">
        <v>366</v>
      </c>
      <c r="B569" s="338">
        <v>7.9999997979030013</v>
      </c>
      <c r="C569" s="338">
        <v>300.95741213746396</v>
      </c>
      <c r="D569" s="338">
        <v>297.8647512574355</v>
      </c>
      <c r="E569" s="338">
        <v>295.96012718761597</v>
      </c>
      <c r="F569" s="338">
        <v>293.15134753230154</v>
      </c>
      <c r="G569" s="338">
        <v>290.33237448056656</v>
      </c>
      <c r="H569" s="338">
        <v>285.99403412765923</v>
      </c>
      <c r="I569" s="338">
        <v>281.27781096384274</v>
      </c>
      <c r="J569" s="339">
        <v>278.10048423071242</v>
      </c>
      <c r="K569" s="339">
        <v>275.78148457760653</v>
      </c>
      <c r="L569" s="339">
        <v>274.73702053715044</v>
      </c>
      <c r="M569" s="339">
        <v>280.29630428305882</v>
      </c>
      <c r="N569" s="339">
        <v>291.11560205142</v>
      </c>
      <c r="O569" s="339">
        <v>288.34783994884657</v>
      </c>
      <c r="P569" s="339">
        <v>286.04659644375926</v>
      </c>
      <c r="Q569" s="339">
        <v>284.2638990532526</v>
      </c>
      <c r="R569" s="339">
        <v>282.88103471165567</v>
      </c>
      <c r="S569" s="339">
        <v>281.98735289481311</v>
      </c>
      <c r="T569" s="339">
        <v>281.52341824406352</v>
      </c>
      <c r="U569" s="339">
        <v>281.52670465448733</v>
      </c>
      <c r="V569" s="339">
        <v>281.93139099609806</v>
      </c>
      <c r="W569" s="339">
        <v>282.82434636422613</v>
      </c>
      <c r="X569" s="339">
        <v>284.13380369242185</v>
      </c>
      <c r="Y569" s="339">
        <v>285.94709448998867</v>
      </c>
      <c r="Z569" s="339">
        <v>287.33721823610318</v>
      </c>
    </row>
    <row r="570">
      <c r="A570" s="337" t="s">
        <v>367</v>
      </c>
      <c r="B570" s="338">
        <v>7.9999997979030013</v>
      </c>
      <c r="C570" s="338">
        <v>15.469833327815055</v>
      </c>
      <c r="D570" s="338">
        <v>20.829029678724257</v>
      </c>
      <c r="E570" s="338">
        <v>27.116028159904008</v>
      </c>
      <c r="F570" s="338">
        <v>32.760956384867768</v>
      </c>
      <c r="G570" s="338">
        <v>38.1211575866195</v>
      </c>
      <c r="H570" s="338">
        <v>42.21765945335666</v>
      </c>
      <c r="I570" s="338">
        <v>45.932070442702766</v>
      </c>
      <c r="J570" s="339">
        <v>50.38184619204057</v>
      </c>
      <c r="K570" s="339">
        <v>56.520057503781985</v>
      </c>
      <c r="L570" s="339">
        <v>63.67218658041719</v>
      </c>
      <c r="M570" s="339">
        <v>77.771241153293047</v>
      </c>
      <c r="N570" s="339">
        <v>96.908048802253759</v>
      </c>
      <c r="O570" s="339">
        <v>102.58120350397346</v>
      </c>
      <c r="P570" s="339">
        <v>108.72499334037042</v>
      </c>
      <c r="Q570" s="339">
        <v>115.11854661059577</v>
      </c>
      <c r="R570" s="339">
        <v>122.18794330228815</v>
      </c>
      <c r="S570" s="339">
        <v>129.47694832264926</v>
      </c>
      <c r="T570" s="339">
        <v>137.47134931674947</v>
      </c>
      <c r="U570" s="339">
        <v>145.93561741945752</v>
      </c>
      <c r="V570" s="339">
        <v>153.98450808683788</v>
      </c>
      <c r="W570" s="339">
        <v>163.34266083014629</v>
      </c>
      <c r="X570" s="339">
        <v>172.84594649779987</v>
      </c>
      <c r="Y570" s="339">
        <v>183.12766185176307</v>
      </c>
      <c r="Z570" s="339">
        <v>192.70692592301185</v>
      </c>
    </row>
    <row r="571">
      <c r="A571" s="336" t="s">
        <v>388</v>
      </c>
    </row>
    <row r="572">
      <c r="A572" s="337" t="s">
        <v>357</v>
      </c>
      <c r="B572" s="338">
        <v>311.99999153614044</v>
      </c>
      <c r="C572" s="338">
        <v>247.00000000000003</v>
      </c>
      <c r="D572" s="338">
        <v>247.00000000000003</v>
      </c>
      <c r="E572" s="338">
        <v>247.00000000000003</v>
      </c>
      <c r="F572" s="338">
        <v>247.00000000000003</v>
      </c>
      <c r="G572" s="338">
        <v>247.00000000000003</v>
      </c>
      <c r="H572" s="338">
        <v>247.00000000000003</v>
      </c>
      <c r="I572" s="338">
        <v>247.00000000000003</v>
      </c>
      <c r="J572" s="339">
        <v>247.00000000000003</v>
      </c>
      <c r="K572" s="339">
        <v>247.00000000000003</v>
      </c>
      <c r="L572" s="339">
        <v>247.00000000000003</v>
      </c>
      <c r="M572" s="339">
        <v>247.00000000000003</v>
      </c>
      <c r="N572" s="339">
        <v>247.00000000000003</v>
      </c>
      <c r="O572" s="339">
        <v>247.00000000000003</v>
      </c>
      <c r="P572" s="339">
        <v>247.00000000000003</v>
      </c>
      <c r="Q572" s="339">
        <v>247.00000000000003</v>
      </c>
      <c r="R572" s="339">
        <v>247.00000000000003</v>
      </c>
      <c r="S572" s="339">
        <v>247.00000000000003</v>
      </c>
      <c r="T572" s="339">
        <v>247.00000000000003</v>
      </c>
      <c r="U572" s="339">
        <v>247.00000000000003</v>
      </c>
      <c r="V572" s="339">
        <v>247.00000000000003</v>
      </c>
      <c r="W572" s="339">
        <v>247.00000000000003</v>
      </c>
      <c r="X572" s="339">
        <v>247.00000000000003</v>
      </c>
      <c r="Y572" s="339">
        <v>247.00000000000003</v>
      </c>
      <c r="Z572" s="339">
        <v>247.00000000000003</v>
      </c>
    </row>
    <row r="573">
      <c r="A573" s="337" t="s">
        <v>358</v>
      </c>
      <c r="B573" s="338">
        <v>311.99999153614044</v>
      </c>
      <c r="C573" s="338">
        <v>277.28072355431317</v>
      </c>
      <c r="D573" s="338">
        <v>277.9271499107445</v>
      </c>
      <c r="E573" s="338">
        <v>278.57313386043512</v>
      </c>
      <c r="F573" s="338">
        <v>279.21873436284443</v>
      </c>
      <c r="G573" s="338">
        <v>279.86401038965118</v>
      </c>
      <c r="H573" s="338">
        <v>280.50902092472921</v>
      </c>
      <c r="I573" s="338">
        <v>281.1538249641381</v>
      </c>
      <c r="J573" s="339">
        <v>281.79848151612413</v>
      </c>
      <c r="K573" s="339">
        <v>282.44304960110276</v>
      </c>
      <c r="L573" s="339">
        <v>283.08758825166649</v>
      </c>
      <c r="M573" s="339">
        <v>283.73215651257857</v>
      </c>
      <c r="N573" s="339">
        <v>284.37681344077367</v>
      </c>
      <c r="O573" s="339">
        <v>285.02161810537638</v>
      </c>
      <c r="P573" s="339">
        <v>285.66662958769274</v>
      </c>
      <c r="Q573" s="339">
        <v>286.31190698122629</v>
      </c>
      <c r="R573" s="339">
        <v>286.95752669361445</v>
      </c>
      <c r="S573" s="339">
        <v>287.60367135179689</v>
      </c>
      <c r="T573" s="339">
        <v>288.25056389364062</v>
      </c>
      <c r="U573" s="339">
        <v>288.89842738009338</v>
      </c>
      <c r="V573" s="339">
        <v>289.54748491860965</v>
      </c>
      <c r="W573" s="339">
        <v>290.19795966334556</v>
      </c>
      <c r="X573" s="339">
        <v>290.85007481540651</v>
      </c>
      <c r="Y573" s="339">
        <v>291.50405362310289</v>
      </c>
      <c r="Z573" s="339">
        <v>292.16011938230758</v>
      </c>
    </row>
    <row r="574">
      <c r="A574" s="337" t="s">
        <v>359</v>
      </c>
      <c r="B574" s="338">
        <v>311.99999153614044</v>
      </c>
      <c r="C574" s="338">
        <v>339.77392168219751</v>
      </c>
      <c r="D574" s="338">
        <v>340.91424673295063</v>
      </c>
      <c r="E574" s="338">
        <v>342.05308535559027</v>
      </c>
      <c r="F574" s="338">
        <v>343.18436303001147</v>
      </c>
      <c r="G574" s="338">
        <v>344.31252905595517</v>
      </c>
      <c r="H574" s="338">
        <v>345.43818537157404</v>
      </c>
      <c r="I574" s="338">
        <v>346.56830630742672</v>
      </c>
      <c r="J574" s="339">
        <v>347.7057539435454</v>
      </c>
      <c r="K574" s="339">
        <v>348.84419731065668</v>
      </c>
      <c r="L574" s="339">
        <v>349.97730104213423</v>
      </c>
      <c r="M574" s="339">
        <v>351.09872747928489</v>
      </c>
      <c r="N574" s="339">
        <v>352.17492331534061</v>
      </c>
      <c r="O574" s="339">
        <v>353.17563627987562</v>
      </c>
      <c r="P574" s="339">
        <v>354.17358762466773</v>
      </c>
      <c r="Q574" s="339">
        <v>355.16646737928323</v>
      </c>
      <c r="R574" s="339">
        <v>356.15198215662656</v>
      </c>
      <c r="S574" s="339">
        <v>357.12794412518144</v>
      </c>
      <c r="T574" s="339">
        <v>358.09220508841111</v>
      </c>
      <c r="U574" s="339">
        <v>359.04261629418903</v>
      </c>
      <c r="V574" s="339">
        <v>359.97702837995053</v>
      </c>
      <c r="W574" s="339">
        <v>360.89329139830943</v>
      </c>
      <c r="X574" s="339">
        <v>361.78925484638057</v>
      </c>
      <c r="Y574" s="339">
        <v>362.66276769876544</v>
      </c>
      <c r="Z574" s="339">
        <v>363.51167844427948</v>
      </c>
    </row>
    <row r="575">
      <c r="A575" s="337" t="s">
        <v>360</v>
      </c>
      <c r="B575" s="338">
        <v>311.99999153614044</v>
      </c>
      <c r="C575" s="338">
        <v>401.77390842027523</v>
      </c>
      <c r="D575" s="338">
        <v>402.91421973190904</v>
      </c>
      <c r="E575" s="338">
        <v>404.0530442000931</v>
      </c>
      <c r="F575" s="338">
        <v>405.18430753199465</v>
      </c>
      <c r="G575" s="338">
        <v>406.31245887072</v>
      </c>
      <c r="H575" s="338">
        <v>407.43810013629178</v>
      </c>
      <c r="I575" s="338">
        <v>408.56820539747491</v>
      </c>
      <c r="J575" s="339">
        <v>409.70563661903805</v>
      </c>
      <c r="K575" s="339">
        <v>410.84406306974734</v>
      </c>
      <c r="L575" s="339">
        <v>411.97714963309852</v>
      </c>
      <c r="M575" s="339">
        <v>413.09855891166978</v>
      </c>
      <c r="N575" s="339">
        <v>414.17473896222094</v>
      </c>
      <c r="O575" s="339">
        <v>415.17543875973712</v>
      </c>
      <c r="P575" s="339">
        <v>416.17337665483217</v>
      </c>
      <c r="Q575" s="339">
        <v>417.16624278107093</v>
      </c>
      <c r="R575" s="339">
        <v>418.15174385390651</v>
      </c>
      <c r="S575" s="339">
        <v>419.1276921434449</v>
      </c>
      <c r="T575" s="339">
        <v>420.0919395545273</v>
      </c>
      <c r="U575" s="339">
        <v>421.04233743645671</v>
      </c>
      <c r="V575" s="339">
        <v>421.97673652810295</v>
      </c>
      <c r="W575" s="339">
        <v>422.89298698323381</v>
      </c>
      <c r="X575" s="339">
        <v>423.78893839953713</v>
      </c>
      <c r="Y575" s="339">
        <v>424.66243985114227</v>
      </c>
      <c r="Z575" s="339">
        <v>425.51133992486973</v>
      </c>
    </row>
    <row r="576">
      <c r="A576" s="337" t="s">
        <v>361</v>
      </c>
      <c r="B576" s="338">
        <v>311.99999153614044</v>
      </c>
      <c r="C576" s="338">
        <v>463.77389528932315</v>
      </c>
      <c r="D576" s="338">
        <v>464.91419299751522</v>
      </c>
      <c r="E576" s="338">
        <v>466.05300345103581</v>
      </c>
      <c r="F576" s="338">
        <v>467.18425258205804</v>
      </c>
      <c r="G576" s="338">
        <v>468.31238937860945</v>
      </c>
      <c r="H576" s="338">
        <v>469.43801574276375</v>
      </c>
      <c r="I576" s="338">
        <v>470.56810548407691</v>
      </c>
      <c r="J576" s="339">
        <v>471.705520453213</v>
      </c>
      <c r="K576" s="339">
        <v>472.84393015460472</v>
      </c>
      <c r="L576" s="339">
        <v>473.97699971939915</v>
      </c>
      <c r="M576" s="339">
        <v>475.09839200885904</v>
      </c>
      <c r="N576" s="339">
        <v>476.17455642977103</v>
      </c>
      <c r="O576" s="339">
        <v>477.17524319020197</v>
      </c>
      <c r="P576" s="339">
        <v>478.17316776832666</v>
      </c>
      <c r="Q576" s="339">
        <v>479.16602040068034</v>
      </c>
      <c r="R576" s="339">
        <v>480.15150790424775</v>
      </c>
      <c r="S576" s="339">
        <v>481.12744264975049</v>
      </c>
      <c r="T576" s="339">
        <v>482.09167664240027</v>
      </c>
      <c r="U576" s="339">
        <v>483.04206133194452</v>
      </c>
      <c r="V576" s="339">
        <v>483.97644755765708</v>
      </c>
      <c r="W576" s="339">
        <v>484.89268557348407</v>
      </c>
      <c r="X576" s="339">
        <v>485.78862507667441</v>
      </c>
      <c r="Y576" s="339">
        <v>486.6621152399083</v>
      </c>
      <c r="Z576" s="339">
        <v>487.51100474703941</v>
      </c>
    </row>
    <row r="577">
      <c r="A577" s="337" t="s">
        <v>362</v>
      </c>
      <c r="B577" s="338">
        <v>311.99999153614044</v>
      </c>
      <c r="C577" s="338">
        <v>525.77388228740506</v>
      </c>
      <c r="D577" s="338">
        <v>526.91416652584132</v>
      </c>
      <c r="E577" s="338">
        <v>528.05296310242147</v>
      </c>
      <c r="F577" s="338">
        <v>529.18419817211691</v>
      </c>
      <c r="G577" s="338">
        <v>530.31232056940155</v>
      </c>
      <c r="H577" s="338">
        <v>531.43793217857626</v>
      </c>
      <c r="I577" s="338">
        <v>532.56800655254517</v>
      </c>
      <c r="J577" s="339">
        <v>533.705405428984</v>
      </c>
      <c r="K577" s="339">
        <v>534.843798545679</v>
      </c>
      <c r="L577" s="339">
        <v>535.97685127898615</v>
      </c>
      <c r="M577" s="339">
        <v>537.09822674630436</v>
      </c>
      <c r="N577" s="339">
        <v>538.17437569114588</v>
      </c>
      <c r="O577" s="339">
        <v>539.175049542511</v>
      </c>
      <c r="P577" s="339">
        <v>540.17296093443792</v>
      </c>
      <c r="Q577" s="339">
        <v>541.165800205416</v>
      </c>
      <c r="R577" s="339">
        <v>542.15127427296261</v>
      </c>
      <c r="S577" s="339">
        <v>543.12719560742391</v>
      </c>
      <c r="T577" s="339">
        <v>544.09141631339583</v>
      </c>
      <c r="U577" s="339">
        <v>545.04178794007089</v>
      </c>
      <c r="V577" s="339">
        <v>545.976161426153</v>
      </c>
      <c r="W577" s="339">
        <v>546.89238712476811</v>
      </c>
      <c r="X577" s="339">
        <v>547.78831483175429</v>
      </c>
      <c r="Y577" s="339">
        <v>548.66179381736856</v>
      </c>
      <c r="Z577" s="339">
        <v>549.5106728615458</v>
      </c>
    </row>
    <row r="578">
      <c r="A578" s="337" t="s">
        <v>363</v>
      </c>
      <c r="B578" s="338">
        <v>311.99999153614044</v>
      </c>
      <c r="C578" s="338">
        <v>587.773869412634</v>
      </c>
      <c r="D578" s="338">
        <v>588.91414031303646</v>
      </c>
      <c r="E578" s="338">
        <v>590.05292314838186</v>
      </c>
      <c r="F578" s="338">
        <v>591.18414429425582</v>
      </c>
      <c r="G578" s="338">
        <v>592.31225243308415</v>
      </c>
      <c r="H578" s="338">
        <v>593.43784943156936</v>
      </c>
      <c r="I578" s="338">
        <v>594.56790858848035</v>
      </c>
      <c r="J578" s="339">
        <v>595.7052915296116</v>
      </c>
      <c r="K578" s="339">
        <v>596.84366822381583</v>
      </c>
      <c r="L578" s="339">
        <v>597.976704290254</v>
      </c>
      <c r="M578" s="339">
        <v>599.09806309995076</v>
      </c>
      <c r="N578" s="339">
        <v>600.17419672003723</v>
      </c>
      <c r="O578" s="339">
        <v>601.17485778848015</v>
      </c>
      <c r="P578" s="339">
        <v>602.17275612306423</v>
      </c>
      <c r="Q578" s="339">
        <v>603.165582163235</v>
      </c>
      <c r="R578" s="339">
        <v>604.15104292605463</v>
      </c>
      <c r="S578" s="339">
        <v>605.1269509805187</v>
      </c>
      <c r="T578" s="339">
        <v>606.09115852963271</v>
      </c>
      <c r="U578" s="339">
        <v>607.04151722106178</v>
      </c>
      <c r="V578" s="339">
        <v>607.9758780919633</v>
      </c>
      <c r="W578" s="339">
        <v>608.89209159367147</v>
      </c>
      <c r="X578" s="339">
        <v>609.78800761964931</v>
      </c>
      <c r="Y578" s="339">
        <v>610.66147553677558</v>
      </c>
      <c r="Z578" s="339">
        <v>611.51034422012435</v>
      </c>
    </row>
    <row r="579">
      <c r="A579" s="337" t="s">
        <v>364</v>
      </c>
      <c r="B579" s="338">
        <v>311.99999153614044</v>
      </c>
      <c r="C579" s="338">
        <v>247.00000000000003</v>
      </c>
      <c r="D579" s="338">
        <v>247.00000000000003</v>
      </c>
      <c r="E579" s="338">
        <v>247.00000000000003</v>
      </c>
      <c r="F579" s="338">
        <v>247.00000000000003</v>
      </c>
      <c r="G579" s="338">
        <v>247.00000000000003</v>
      </c>
      <c r="H579" s="338">
        <v>247.00000000000003</v>
      </c>
      <c r="I579" s="338">
        <v>247.00000000000003</v>
      </c>
      <c r="J579" s="339">
        <v>247.00000000000003</v>
      </c>
      <c r="K579" s="339">
        <v>247.00000000000003</v>
      </c>
      <c r="L579" s="339">
        <v>247.00000000000003</v>
      </c>
      <c r="M579" s="339">
        <v>247.00000000000003</v>
      </c>
      <c r="N579" s="339">
        <v>247.00000000000003</v>
      </c>
      <c r="O579" s="339">
        <v>247.00000000000003</v>
      </c>
      <c r="P579" s="339">
        <v>247.00000000000003</v>
      </c>
      <c r="Q579" s="339">
        <v>247.00000000000003</v>
      </c>
      <c r="R579" s="339">
        <v>247.00000000000003</v>
      </c>
      <c r="S579" s="339">
        <v>247.00000000000003</v>
      </c>
      <c r="T579" s="339">
        <v>247.00000000000003</v>
      </c>
      <c r="U579" s="339">
        <v>247.00000000000003</v>
      </c>
      <c r="V579" s="339">
        <v>247.00000000000003</v>
      </c>
      <c r="W579" s="339">
        <v>247.00000000000003</v>
      </c>
      <c r="X579" s="339">
        <v>247.00000000000003</v>
      </c>
      <c r="Y579" s="339">
        <v>247.00000000000003</v>
      </c>
      <c r="Z579" s="339">
        <v>247.00000000000003</v>
      </c>
    </row>
    <row r="580">
      <c r="A580" s="337" t="s">
        <v>365</v>
      </c>
      <c r="B580" s="338">
        <v>311.99999153614044</v>
      </c>
      <c r="C580" s="338">
        <v>527.21469666361918</v>
      </c>
      <c r="D580" s="338">
        <v>529.53256412557494</v>
      </c>
      <c r="E580" s="338">
        <v>531.58603868567525</v>
      </c>
      <c r="F580" s="338">
        <v>533.36935075882786</v>
      </c>
      <c r="G580" s="338">
        <v>534.88739390914907</v>
      </c>
      <c r="H580" s="338">
        <v>536.14117858237694</v>
      </c>
      <c r="I580" s="338">
        <v>537.1381410639367</v>
      </c>
      <c r="J580" s="339">
        <v>537.88156377819894</v>
      </c>
      <c r="K580" s="339">
        <v>538.36550015355942</v>
      </c>
      <c r="L580" s="339">
        <v>538.58404652175614</v>
      </c>
      <c r="M580" s="339">
        <v>538.53134526119459</v>
      </c>
      <c r="N580" s="339">
        <v>538.17437569114588</v>
      </c>
      <c r="O580" s="339">
        <v>539.175049542511</v>
      </c>
      <c r="P580" s="339">
        <v>540.17296093443792</v>
      </c>
      <c r="Q580" s="339">
        <v>541.165800205416</v>
      </c>
      <c r="R580" s="339">
        <v>542.15127427296261</v>
      </c>
      <c r="S580" s="339">
        <v>543.12719560742391</v>
      </c>
      <c r="T580" s="339">
        <v>544.09141631339583</v>
      </c>
      <c r="U580" s="339">
        <v>545.04178794007089</v>
      </c>
      <c r="V580" s="339">
        <v>545.976161426153</v>
      </c>
      <c r="W580" s="339">
        <v>546.89238712476811</v>
      </c>
      <c r="X580" s="339">
        <v>547.78831483175429</v>
      </c>
      <c r="Y580" s="339">
        <v>548.66179381736856</v>
      </c>
      <c r="Z580" s="339">
        <v>549.5106728615458</v>
      </c>
    </row>
    <row r="581">
      <c r="A581" s="337" t="s">
        <v>366</v>
      </c>
      <c r="B581" s="338">
        <v>311.99999153614044</v>
      </c>
      <c r="C581" s="338">
        <v>400.746913885583</v>
      </c>
      <c r="D581" s="338">
        <v>400.87729815797849</v>
      </c>
      <c r="E581" s="338">
        <v>401.02328301551347</v>
      </c>
      <c r="F581" s="338">
        <v>401.17885730824548</v>
      </c>
      <c r="G581" s="338">
        <v>401.348429725948</v>
      </c>
      <c r="H581" s="338">
        <v>401.53259966091565</v>
      </c>
      <c r="I581" s="338">
        <v>401.73827613441716</v>
      </c>
      <c r="J581" s="339">
        <v>401.96829670401888</v>
      </c>
      <c r="K581" s="339">
        <v>402.21639651386454</v>
      </c>
      <c r="L581" s="339">
        <v>402.47630616034149</v>
      </c>
      <c r="M581" s="339">
        <v>402.74175368774178</v>
      </c>
      <c r="N581" s="339">
        <v>402.97951770785693</v>
      </c>
      <c r="O581" s="339">
        <v>403.15964325063072</v>
      </c>
      <c r="P581" s="339">
        <v>403.35414130334624</v>
      </c>
      <c r="Q581" s="339">
        <v>403.56072763875954</v>
      </c>
      <c r="R581" s="339">
        <v>403.77713442641169</v>
      </c>
      <c r="S581" s="339">
        <v>404.00119906360817</v>
      </c>
      <c r="T581" s="339">
        <v>404.23079827731146</v>
      </c>
      <c r="U581" s="339">
        <v>404.463807945832</v>
      </c>
      <c r="V581" s="339">
        <v>404.6981030145526</v>
      </c>
      <c r="W581" s="339">
        <v>404.93155749150105</v>
      </c>
      <c r="X581" s="339">
        <v>405.16204444638936</v>
      </c>
      <c r="Y581" s="339">
        <v>405.38743601300138</v>
      </c>
      <c r="Z581" s="339">
        <v>405.605603395184</v>
      </c>
    </row>
    <row r="582">
      <c r="A582" s="337" t="s">
        <v>367</v>
      </c>
      <c r="B582" s="338">
        <v>311.99999153614044</v>
      </c>
      <c r="C582" s="338">
        <v>527.33346289943552</v>
      </c>
      <c r="D582" s="338">
        <v>530.00739802064675</v>
      </c>
      <c r="E582" s="338">
        <v>532.6538777882372</v>
      </c>
      <c r="F582" s="338">
        <v>535.26672492078308</v>
      </c>
      <c r="G582" s="338">
        <v>537.85044275404312</v>
      </c>
      <c r="H582" s="338">
        <v>540.40563021366142</v>
      </c>
      <c r="I582" s="338">
        <v>542.93935326482676</v>
      </c>
      <c r="J582" s="339">
        <v>545.4545044628353</v>
      </c>
      <c r="K582" s="339">
        <v>547.94464730511083</v>
      </c>
      <c r="L582" s="339">
        <v>550.40334148878355</v>
      </c>
      <c r="M582" s="339">
        <v>552.82414517998257</v>
      </c>
      <c r="N582" s="339">
        <v>555.17300143878822</v>
      </c>
      <c r="O582" s="339">
        <v>557.41920697657281</v>
      </c>
      <c r="P582" s="339">
        <v>559.63654531351619</v>
      </c>
      <c r="Q582" s="339">
        <v>561.82266344577829</v>
      </c>
      <c r="R582" s="339">
        <v>563.97522551728184</v>
      </c>
      <c r="S582" s="339">
        <v>566.09200200758175</v>
      </c>
      <c r="T582" s="339">
        <v>568.17080378135415</v>
      </c>
      <c r="U582" s="339">
        <v>570.20944188159353</v>
      </c>
      <c r="V582" s="339">
        <v>572.20572751947861</v>
      </c>
      <c r="W582" s="339">
        <v>574.15747214477324</v>
      </c>
      <c r="X582" s="339">
        <v>576.06248751987073</v>
      </c>
      <c r="Y582" s="339">
        <v>577.91858579743473</v>
      </c>
      <c r="Z582" s="339">
        <v>579.72357960170177</v>
      </c>
    </row>
  </sheetData>
  <mergeCells>
    <mergeCell ref="A1:Z1"/>
    <mergeCell ref="A21:Z21"/>
  </mergeCells>
  <pageMargins left="0.25" right="0.25" top="0.75" bottom="0.75" header="0.3" footer="0.3"/>
  <pageSetup scale="79"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rowBreaks count="1" manualBreakCount="1">
    <brk id="41" max="1048575" man="1"/>
  </rowBreaks>
  <drawing r:id="rId2"/>
  <legacyDrawingHF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dimension ref="A1:M91"/>
  <sheetViews>
    <sheetView showGridLines="0" zoomScaleNormal="100" zoomScaleSheetLayoutView="75" workbookViewId="0">
      <selection sqref="A1:M1"/>
    </sheetView>
  </sheetViews>
  <sheetFormatPr defaultColWidth="8.75" defaultRowHeight="12.75"/>
  <cols>
    <col min="1" max="1" width="30.625" customWidth="1" style="244"/>
    <col min="2" max="2" width="8.75" customWidth="1" style="233"/>
    <col min="3" max="3" width="8.75" customWidth="1" style="237"/>
    <col min="4" max="4" width="8.75" customWidth="1" style="233"/>
    <col min="5" max="5" width="8.75" customWidth="1" style="238"/>
    <col min="6" max="6" width="8.75" customWidth="1" style="237"/>
    <col min="7" max="7" width="8.75" customWidth="1" style="237"/>
    <col min="8" max="8" width="8.75" customWidth="1" style="238"/>
    <col min="9" max="9" width="8.75" customWidth="1" style="238"/>
    <col min="10" max="11" width="8.75" customWidth="1" style="233"/>
    <col min="12" max="12" width="8.75" customWidth="1" style="239"/>
    <col min="13" max="13" width="10.625" customWidth="1" style="239"/>
    <col min="14" max="16384" width="8.75" customWidth="1" style="234"/>
  </cols>
  <sheetData>
    <row r="1" ht="24.95" customHeight="1" s="235" customFormat="1">
      <c r="A1" s="301" t="s">
        <v>217</v>
      </c>
      <c r="B1" s="302"/>
      <c r="C1" s="302"/>
      <c r="D1" s="302"/>
      <c r="E1" s="302"/>
      <c r="F1" s="302"/>
      <c r="G1" s="302"/>
      <c r="H1" s="302"/>
      <c r="I1" s="302"/>
      <c r="J1" s="302"/>
      <c r="K1" s="302"/>
      <c r="L1" s="302"/>
      <c r="M1" s="302"/>
    </row>
    <row r="2" ht="14.25" customHeight="1">
      <c r="A2" s="236" t="s">
        <v>1</v>
      </c>
      <c r="M2" s="233" t="s">
        <v>2</v>
      </c>
    </row>
    <row r="3" ht="5.1" customHeight="1">
      <c r="A3" s="241"/>
    </row>
    <row r="4" ht="15.75">
      <c r="A4" s="240" t="s">
        <v>243</v>
      </c>
      <c r="B4" s="241"/>
      <c r="C4" s="241"/>
      <c r="D4" s="241"/>
      <c r="E4" s="241"/>
      <c r="F4" s="241"/>
      <c r="G4" s="241"/>
      <c r="H4" s="241"/>
      <c r="I4" s="241"/>
      <c r="J4" s="242"/>
      <c r="K4" s="242"/>
      <c r="L4" s="234"/>
      <c r="M4" s="234"/>
    </row>
    <row r="5">
      <c r="A5" s="273" t="s">
        <v>244</v>
      </c>
    </row>
    <row r="6" ht="42.75" customHeight="1">
      <c r="A6" s="312" t="s">
        <v>245</v>
      </c>
      <c r="B6" s="312"/>
      <c r="C6" s="312"/>
      <c r="D6" s="312"/>
      <c r="E6" s="312"/>
      <c r="F6" s="312"/>
      <c r="G6" s="312"/>
      <c r="H6" s="312"/>
      <c r="I6" s="312"/>
      <c r="J6" s="312"/>
      <c r="K6" s="312"/>
      <c r="L6" s="312"/>
      <c r="M6" s="312"/>
    </row>
    <row r="7" ht="14.25" customHeight="1">
      <c r="A7" s="280"/>
      <c r="B7" s="280"/>
      <c r="C7" s="280"/>
      <c r="D7" s="280"/>
      <c r="E7" s="280"/>
      <c r="F7" s="280"/>
      <c r="G7" s="280"/>
      <c r="H7" s="280"/>
      <c r="I7" s="280"/>
      <c r="J7" s="280"/>
      <c r="K7" s="280"/>
      <c r="L7" s="280"/>
      <c r="M7" s="280"/>
    </row>
    <row r="8" ht="29.25" customHeight="1">
      <c r="A8" s="312" t="s">
        <v>246</v>
      </c>
      <c r="B8" s="312"/>
      <c r="C8" s="312"/>
      <c r="D8" s="312"/>
      <c r="E8" s="312"/>
      <c r="F8" s="312"/>
      <c r="G8" s="312"/>
      <c r="H8" s="312"/>
      <c r="I8" s="312"/>
      <c r="J8" s="312"/>
      <c r="K8" s="312"/>
      <c r="L8" s="312"/>
      <c r="M8" s="312"/>
    </row>
    <row r="9" ht="14.25" customHeight="1">
      <c r="A9" s="280"/>
      <c r="B9" s="280"/>
      <c r="C9" s="280"/>
      <c r="D9" s="280"/>
      <c r="E9" s="280"/>
      <c r="F9" s="280"/>
      <c r="G9" s="280"/>
      <c r="H9" s="280"/>
      <c r="I9" s="280"/>
      <c r="J9" s="280"/>
      <c r="K9" s="280"/>
      <c r="L9" s="280"/>
      <c r="M9" s="280"/>
    </row>
    <row r="10">
      <c r="A10" s="274" t="s">
        <v>247</v>
      </c>
    </row>
    <row r="11">
      <c r="A11" s="274" t="s">
        <v>248</v>
      </c>
    </row>
    <row r="12">
      <c r="A12" s="274" t="s">
        <v>249</v>
      </c>
    </row>
    <row r="13" ht="14.25" customHeight="1">
      <c r="A13" s="274"/>
    </row>
    <row r="14">
      <c r="A14" s="274" t="s">
        <v>250</v>
      </c>
    </row>
    <row r="15">
      <c r="A15" s="274" t="s">
        <v>251</v>
      </c>
    </row>
    <row r="16">
      <c r="A16" s="274" t="s">
        <v>252</v>
      </c>
    </row>
    <row r="26">
      <c r="A26" s="274" t="s">
        <v>253</v>
      </c>
      <c r="B26" s="281"/>
      <c r="C26" s="282"/>
      <c r="D26" s="281"/>
      <c r="E26" s="283"/>
      <c r="F26" s="282"/>
      <c r="G26" s="282"/>
      <c r="H26" s="283"/>
      <c r="I26" s="283"/>
      <c r="J26" s="281"/>
      <c r="K26" s="281"/>
      <c r="L26" s="281"/>
      <c r="M26" s="281"/>
    </row>
    <row r="27">
      <c r="A27" s="274" t="s">
        <v>254</v>
      </c>
      <c r="B27" s="281"/>
      <c r="C27" s="282"/>
      <c r="D27" s="281"/>
      <c r="E27" s="283"/>
      <c r="F27" s="282"/>
      <c r="G27" s="282"/>
      <c r="H27" s="283"/>
      <c r="I27" s="283"/>
      <c r="J27" s="281"/>
      <c r="K27" s="281"/>
      <c r="L27" s="281"/>
      <c r="M27" s="281"/>
    </row>
    <row r="28" ht="49.5" customHeight="1">
      <c r="A28" s="312" t="s">
        <v>255</v>
      </c>
      <c r="B28" s="312"/>
      <c r="C28" s="312"/>
      <c r="D28" s="312"/>
      <c r="E28" s="312"/>
      <c r="F28" s="312"/>
      <c r="G28" s="312"/>
      <c r="H28" s="312"/>
      <c r="I28" s="312"/>
      <c r="J28" s="312"/>
      <c r="K28" s="312"/>
      <c r="L28" s="312"/>
      <c r="M28" s="312"/>
    </row>
    <row r="29"/>
    <row r="30" ht="15.75">
      <c r="A30" s="240" t="s">
        <v>256</v>
      </c>
    </row>
    <row r="31">
      <c r="A31" s="244" t="s">
        <v>257</v>
      </c>
    </row>
    <row r="32">
      <c r="A32" s="274" t="s">
        <v>258</v>
      </c>
    </row>
    <row r="33">
      <c r="A33" s="274" t="s">
        <v>259</v>
      </c>
    </row>
    <row r="34">
      <c r="A34" s="274" t="s">
        <v>260</v>
      </c>
    </row>
    <row r="35">
      <c r="A35" s="274" t="s">
        <v>261</v>
      </c>
    </row>
    <row r="36">
      <c r="A36" s="244" t="s">
        <v>262</v>
      </c>
    </row>
    <row r="37">
      <c r="A37" s="274" t="s">
        <v>263</v>
      </c>
    </row>
    <row r="38">
      <c r="A38" s="274" t="s">
        <v>264</v>
      </c>
    </row>
    <row r="39">
      <c r="A39" s="244" t="s">
        <v>265</v>
      </c>
    </row>
    <row r="40">
      <c r="A40" s="274" t="s">
        <v>266</v>
      </c>
    </row>
    <row r="41">
      <c r="A41" s="244" t="s">
        <v>267</v>
      </c>
      <c r="B41" s="241"/>
      <c r="C41" s="241"/>
      <c r="D41" s="241"/>
      <c r="E41" s="241"/>
      <c r="F41" s="241"/>
      <c r="G41" s="241"/>
      <c r="H41" s="241"/>
      <c r="I41" s="241"/>
      <c r="J41" s="242"/>
      <c r="K41" s="242"/>
      <c r="L41" s="234"/>
      <c r="M41" s="234"/>
    </row>
    <row r="42">
      <c r="A42" s="274" t="s">
        <v>268</v>
      </c>
    </row>
    <row r="43">
      <c r="A43" s="244" t="s">
        <v>269</v>
      </c>
    </row>
    <row r="44">
      <c r="A44" s="274" t="s">
        <v>270</v>
      </c>
    </row>
    <row r="45">
      <c r="A45" s="244" t="s">
        <v>271</v>
      </c>
    </row>
    <row r="46">
      <c r="A46" s="274" t="s">
        <v>272</v>
      </c>
    </row>
    <row r="47">
      <c r="A47" s="244" t="s">
        <v>273</v>
      </c>
    </row>
    <row r="48">
      <c r="A48" s="274" t="s">
        <v>274</v>
      </c>
    </row>
    <row r="49">
      <c r="A49" s="274" t="s">
        <v>275</v>
      </c>
    </row>
    <row r="50">
      <c r="A50" s="274" t="s">
        <v>276</v>
      </c>
    </row>
    <row r="51">
      <c r="A51" s="244" t="s">
        <v>277</v>
      </c>
    </row>
    <row r="52">
      <c r="A52" s="274" t="s">
        <v>278</v>
      </c>
    </row>
    <row r="53">
      <c r="A53" s="274" t="s">
        <v>279</v>
      </c>
    </row>
    <row r="54">
      <c r="A54" s="274" t="s">
        <v>280</v>
      </c>
    </row>
    <row r="55">
      <c r="A55" s="274" t="s">
        <v>281</v>
      </c>
    </row>
    <row r="56">
      <c r="A56" s="274" t="s">
        <v>282</v>
      </c>
    </row>
    <row r="57">
      <c r="A57" s="274" t="s">
        <v>283</v>
      </c>
    </row>
    <row r="58">
      <c r="A58" s="244" t="s">
        <v>284</v>
      </c>
    </row>
    <row r="59">
      <c r="A59" s="274" t="s">
        <v>285</v>
      </c>
    </row>
    <row r="60">
      <c r="A60" s="274" t="s">
        <v>286</v>
      </c>
    </row>
    <row r="61">
      <c r="A61" s="274" t="s">
        <v>287</v>
      </c>
    </row>
    <row r="62">
      <c r="A62" s="244" t="s">
        <v>288</v>
      </c>
    </row>
    <row r="63">
      <c r="A63" s="274" t="s">
        <v>289</v>
      </c>
    </row>
    <row r="64">
      <c r="A64" s="274" t="s">
        <v>290</v>
      </c>
    </row>
    <row r="65">
      <c r="A65" s="244" t="s">
        <v>291</v>
      </c>
    </row>
    <row r="66">
      <c r="A66" s="274" t="s">
        <v>292</v>
      </c>
    </row>
    <row r="67">
      <c r="A67" s="274" t="s">
        <v>293</v>
      </c>
    </row>
    <row r="68">
      <c r="A68" s="274" t="s">
        <v>294</v>
      </c>
    </row>
    <row r="69">
      <c r="A69" s="274" t="s">
        <v>295</v>
      </c>
    </row>
    <row r="70">
      <c r="A70" s="274" t="s">
        <v>296</v>
      </c>
    </row>
    <row r="71">
      <c r="A71" s="274" t="s">
        <v>297</v>
      </c>
    </row>
    <row r="72">
      <c r="A72" s="274" t="s">
        <v>298</v>
      </c>
    </row>
    <row r="73">
      <c r="A73" s="274" t="s">
        <v>299</v>
      </c>
    </row>
    <row r="74">
      <c r="A74" s="274" t="s">
        <v>300</v>
      </c>
    </row>
    <row r="75">
      <c r="A75" s="244" t="s">
        <v>301</v>
      </c>
    </row>
    <row r="76">
      <c r="A76" s="274" t="s">
        <v>302</v>
      </c>
    </row>
    <row r="77">
      <c r="A77" s="244" t="s">
        <v>303</v>
      </c>
    </row>
    <row r="78">
      <c r="A78" s="274" t="s">
        <v>304</v>
      </c>
    </row>
    <row r="80" ht="15.75">
      <c r="A80" s="240" t="s">
        <v>305</v>
      </c>
    </row>
    <row r="81">
      <c r="A81" s="244" t="s">
        <v>306</v>
      </c>
    </row>
    <row r="82">
      <c r="A82" s="244" t="s">
        <v>307</v>
      </c>
    </row>
    <row r="83">
      <c r="A83" s="244" t="s">
        <v>308</v>
      </c>
    </row>
    <row r="84">
      <c r="A84" s="244" t="s">
        <v>309</v>
      </c>
    </row>
    <row r="85">
      <c r="A85" s="244" t="s">
        <v>310</v>
      </c>
    </row>
    <row r="86">
      <c r="A86" s="274" t="s">
        <v>311</v>
      </c>
    </row>
    <row r="87">
      <c r="A87" s="244" t="s">
        <v>312</v>
      </c>
    </row>
    <row r="88">
      <c r="A88" s="244" t="s">
        <v>313</v>
      </c>
    </row>
    <row r="89">
      <c r="A89" s="244" t="s">
        <v>314</v>
      </c>
    </row>
    <row r="91" ht="15.75">
      <c r="A91" s="240" t="s">
        <v>4</v>
      </c>
    </row>
  </sheetData>
  <mergeCells>
    <mergeCell ref="A8:M8"/>
    <mergeCell ref="A28:M28"/>
    <mergeCell ref="A1:M1"/>
    <mergeCell ref="A6:M6"/>
  </mergeCells>
  <pageMargins left="0.25" right="0.25" top="0.75" bottom="0.75" header="0.3" footer="0.3"/>
  <pageSetup scale="88"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rowBreaks count="2" manualBreakCount="2">
    <brk id="29" max="1048575" man="1"/>
    <brk id="64" max="1048575" man="1"/>
  </rowBreaks>
  <drawing r:id="rId2"/>
  <legacyDrawing r:id="rId3"/>
  <legacyDrawingHF r:id="rId6"/>
  <oleObjects>
    <mc:AlternateContent xmlns:mc="http://schemas.openxmlformats.org/markup-compatibility/2006">
      <mc:Choice Requires="x14">
        <oleObject progId="Equation.DSMT4" shapeId="11265" r:id="rId4">
          <objectPr defaultSize="0" autoPict="0" r:id="rId5">
            <anchor moveWithCells="1">
              <from>
                <xdr:col>0</xdr:col>
                <xdr:colOff>2181225</xdr:colOff>
                <xdr:row>16</xdr:row>
                <xdr:rowOff>161925</xdr:rowOff>
              </from>
              <to>
                <xdr:col>8</xdr:col>
                <xdr:colOff>95250</xdr:colOff>
                <xdr:row>24</xdr:row>
                <xdr:rowOff>28575</xdr:rowOff>
              </to>
            </anchor>
          </objectPr>
        </oleObject>
      </mc:Choice>
      <mc:Fallback>
        <oleObject progId="Equation.DSMT4" shapeId="11265" r:id="rId4"/>
      </mc:Fallback>
    </mc:AlternateContent>
  </oleObjec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2:Q2"/>
  <sheetViews>
    <sheetView showGridLines="0" zoomScaleNormal="100" workbookViewId="0">
      <selection activeCell="A2" sqref="A2:O2"/>
    </sheetView>
  </sheetViews>
  <sheetFormatPr defaultColWidth="8.75" defaultRowHeight="12.75"/>
  <cols>
    <col min="1" max="1" width="8.75" customWidth="1" style="171"/>
    <col min="2" max="2" width="8.75" customWidth="1" style="171"/>
    <col min="3" max="3" width="8.75" customWidth="1" style="171"/>
    <col min="4" max="4" width="8.75" customWidth="1" style="171"/>
    <col min="5" max="5" width="8.75" customWidth="1" style="171"/>
    <col min="6" max="6" width="8.75" customWidth="1" style="171"/>
    <col min="7" max="7" width="8.75" customWidth="1" style="171"/>
    <col min="8" max="8" width="8.75" customWidth="1" style="171"/>
    <col min="9" max="9" width="8.75" customWidth="1" style="171"/>
    <col min="10" max="10" width="8.75" customWidth="1" style="171"/>
    <col min="11" max="11" width="8.75" customWidth="1" style="171"/>
    <col min="12" max="12" width="8.75" customWidth="1" style="171"/>
    <col min="13" max="13" width="8.75" customWidth="1" style="171"/>
    <col min="14" max="14" width="8.75" customWidth="1" style="171"/>
    <col min="15" max="16384" width="8.75" customWidth="1" style="171"/>
  </cols>
  <sheetData>
    <row r="2" ht="23.25">
      <c r="A2" s="313" t="s">
        <v>242</v>
      </c>
      <c r="B2" s="313"/>
      <c r="C2" s="313"/>
      <c r="D2" s="313"/>
      <c r="E2" s="313"/>
      <c r="F2" s="313"/>
      <c r="G2" s="313"/>
      <c r="H2" s="313"/>
      <c r="I2" s="313"/>
      <c r="J2" s="313"/>
      <c r="K2" s="313"/>
      <c r="L2" s="313"/>
      <c r="M2" s="313"/>
      <c r="N2" s="313"/>
      <c r="O2" s="313"/>
      <c r="P2" s="284"/>
      <c r="Q2" s="284"/>
    </row>
    <row r="3" ht="15" customHeight="1"/>
  </sheetData>
  <mergeCells>
    <mergeCell ref="A2:O2"/>
  </mergeCells>
  <pageMargins left="0.25" right="0.25" top="0.75" bottom="0.75" header="0.3" footer="0.3"/>
  <pageSetup scale="92" fitToHeight="0" orientation="landscape" horizontalDpi="300" verticalDpi="300"/>
  <headerFooter differentFirst="0" differentOddEven="0" scaleWithDoc="1">
    <oddHeader>&amp;R&amp;G</oddHeader>
    <oddFooter>&amp;C&amp;"Ubuntu,Regular"&amp;8&amp;K00-049Thomas Ho Company Ltd.
https://www.thcdecisions.com | lxu@thc.net.cn&amp;R&amp;"Ubuntu,Regular"&amp;8&amp;K00-049&amp;P</oddFooter>
  </headerFooter>
  <drawing r:id="rId2"/>
  <legacyDrawingHF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sheetViews>
    <sheetView workbookViewId="0"/>
  </sheetViews>
  <sheetFormatPr defaultRowHeight="15.75"/>
  <sheetData/>
  <pageMargins left="0.7" right="0.7" top="0.75" bottom="0.75" header="0.3" footer="0.3"/>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sheetViews>
    <sheetView workbookViewId="0"/>
  </sheetViews>
  <sheetFormatPr defaultRowHeight="15.75"/>
  <sheetData/>
  <pageMargins left="0.7" right="0.7" top="0.75" bottom="0.75" header="0.3" footer="0.3"/>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sheetViews>
    <sheetView workbookViewId="0"/>
  </sheetViews>
  <sheetFormatPr defaultRowHeight="15.75"/>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M76"/>
  <sheetViews>
    <sheetView showGridLines="0" zoomScaleNormal="100" zoomScaleSheetLayoutView="75" workbookViewId="0">
      <pane ySplit="3" topLeftCell="A4" activePane="bottomLeft" state="frozen"/>
      <selection pane="bottomLeft" sqref="A1:M1"/>
    </sheetView>
  </sheetViews>
  <sheetFormatPr defaultColWidth="8.75" defaultRowHeight="12.75"/>
  <cols>
    <col min="1" max="1" width="38.625" customWidth="1" style="232"/>
    <col min="2" max="2" width="8.125" customWidth="1" style="233"/>
    <col min="3" max="3" width="8.125" customWidth="1" style="237"/>
    <col min="4" max="4" width="13.75" customWidth="1" style="233"/>
    <col min="5" max="5" width="8.125" customWidth="1" style="238"/>
    <col min="6" max="7" width="8.125" customWidth="1" style="237"/>
    <col min="8" max="9" width="8.125" customWidth="1" style="238"/>
    <col min="10" max="10" width="8.125" customWidth="1" style="233"/>
    <col min="11" max="11" width="11.625" customWidth="1" style="233"/>
    <col min="12" max="13" width="10.625" customWidth="1" style="239"/>
    <col min="14" max="16384" width="8.75" customWidth="1" style="234"/>
  </cols>
  <sheetData>
    <row r="1" ht="24.95" customHeight="1" s="235" customFormat="1">
      <c r="A1" s="301" t="s">
        <v>0</v>
      </c>
      <c r="B1" s="302"/>
      <c r="C1" s="302"/>
      <c r="D1" s="302"/>
      <c r="E1" s="302"/>
      <c r="F1" s="302"/>
      <c r="G1" s="302"/>
      <c r="H1" s="302"/>
      <c r="I1" s="302"/>
      <c r="J1" s="302"/>
      <c r="K1" s="302"/>
      <c r="L1" s="302"/>
      <c r="M1" s="302"/>
    </row>
    <row r="2" ht="14.25" customHeight="1">
      <c r="A2" s="236" t="s">
        <v>1</v>
      </c>
      <c r="M2" s="233" t="s">
        <v>2</v>
      </c>
    </row>
    <row r="3" ht="22.5" customHeight="1">
      <c r="A3" s="279" t="s">
        <v>135</v>
      </c>
      <c r="B3" s="241"/>
      <c r="C3" s="241"/>
      <c r="D3" s="241"/>
      <c r="E3" s="241"/>
      <c r="F3" s="241"/>
      <c r="G3" s="241"/>
      <c r="H3" s="241"/>
      <c r="I3" s="241"/>
      <c r="J3" s="241"/>
      <c r="K3" s="241"/>
      <c r="L3" s="242"/>
      <c r="M3" s="242"/>
    </row>
    <row r="4" ht="30.75" customHeight="1">
      <c r="A4" s="299" t="s">
        <v>136</v>
      </c>
      <c r="B4" s="299"/>
      <c r="C4" s="299"/>
      <c r="D4" s="299"/>
      <c r="E4" s="299"/>
      <c r="F4" s="299"/>
      <c r="G4" s="299"/>
      <c r="H4" s="299"/>
      <c r="I4" s="299"/>
      <c r="J4" s="299"/>
      <c r="K4" s="299"/>
      <c r="L4" s="299"/>
      <c r="M4" s="299"/>
    </row>
    <row r="5">
      <c r="A5" s="246" t="s">
        <v>137</v>
      </c>
      <c r="B5" s="247" t="s">
        <v>138</v>
      </c>
      <c r="C5" s="247" t="s">
        <v>139</v>
      </c>
      <c r="D5" s="247" t="s">
        <v>13</v>
      </c>
      <c r="E5" s="247" t="s">
        <v>140</v>
      </c>
      <c r="F5" s="247" t="s">
        <v>141</v>
      </c>
      <c r="G5" s="247" t="s">
        <v>142</v>
      </c>
      <c r="H5" s="247" t="s">
        <v>143</v>
      </c>
      <c r="I5" s="247" t="s">
        <v>144</v>
      </c>
      <c r="J5" s="247" t="s">
        <v>145</v>
      </c>
      <c r="K5" s="247" t="s">
        <v>146</v>
      </c>
      <c r="L5" s="247" t="s">
        <v>147</v>
      </c>
      <c r="M5" s="247" t="s">
        <v>104</v>
      </c>
    </row>
    <row r="6">
      <c r="A6" s="267" t="s">
        <v>148</v>
      </c>
      <c r="B6" s="314"/>
      <c r="C6" s="314"/>
      <c r="D6" s="314"/>
      <c r="E6" s="314"/>
      <c r="F6" s="314"/>
      <c r="G6" s="314"/>
      <c r="H6" s="314"/>
      <c r="I6" s="314"/>
      <c r="J6" s="314"/>
      <c r="K6" s="314"/>
      <c r="L6" s="315"/>
      <c r="M6" s="315"/>
    </row>
    <row r="7">
      <c r="A7" s="316" t="s">
        <v>149</v>
      </c>
      <c r="B7" s="314"/>
      <c r="C7" s="317"/>
      <c r="D7" s="314"/>
      <c r="E7" s="318"/>
      <c r="F7" s="317"/>
      <c r="G7" s="317"/>
      <c r="H7" s="318"/>
      <c r="I7" s="318"/>
      <c r="J7" s="314"/>
      <c r="K7" s="314"/>
      <c r="L7" s="319"/>
      <c r="M7" s="319"/>
    </row>
    <row r="8">
      <c r="A8" s="232" t="s">
        <v>150</v>
      </c>
      <c r="B8" s="320">
        <v>0</v>
      </c>
      <c r="C8" s="320">
        <v>0.049911341162678369</v>
      </c>
      <c r="D8" s="320">
        <v>0.069987754285616433</v>
      </c>
      <c r="E8" s="320">
        <v>0.4608404675927158</v>
      </c>
      <c r="F8" s="320">
        <v>0.87695945518477814</v>
      </c>
      <c r="G8" s="320">
        <v>1.2275585400478128</v>
      </c>
      <c r="H8" s="320">
        <v>1.4779644491071053</v>
      </c>
      <c r="I8" s="320">
        <v>2.093846956284251</v>
      </c>
      <c r="J8" s="320">
        <v>2.1376140854622694</v>
      </c>
      <c r="K8" s="320">
        <v>0</v>
      </c>
      <c r="L8" s="287" t="s">
        <v>151</v>
      </c>
      <c r="M8" s="287" t="s">
        <v>152</v>
      </c>
    </row>
    <row r="9">
      <c r="A9" s="232" t="s">
        <v>153</v>
      </c>
      <c r="B9" s="320">
        <v>0</v>
      </c>
      <c r="C9" s="320">
        <v>0.049911341162676849</v>
      </c>
      <c r="D9" s="320">
        <v>0.069987754285617432</v>
      </c>
      <c r="E9" s="320">
        <v>0.46084046759258168</v>
      </c>
      <c r="F9" s="320">
        <v>0.87695945518459928</v>
      </c>
      <c r="G9" s="320">
        <v>1.2275585400476357</v>
      </c>
      <c r="H9" s="320">
        <v>1.4779644490952486</v>
      </c>
      <c r="I9" s="320">
        <v>2.0938469562838962</v>
      </c>
      <c r="J9" s="320">
        <v>2.137614085462181</v>
      </c>
      <c r="K9" s="320">
        <v>0</v>
      </c>
      <c r="L9" s="287" t="s">
        <v>151</v>
      </c>
      <c r="M9" s="287" t="s">
        <v>152</v>
      </c>
    </row>
    <row r="10">
      <c r="A10" s="316" t="s">
        <v>154</v>
      </c>
      <c r="B10" s="321">
        <v>0</v>
      </c>
      <c r="C10" s="321">
        <v>0.049911341162676849</v>
      </c>
      <c r="D10" s="321">
        <v>0.069987754285617432</v>
      </c>
      <c r="E10" s="321">
        <v>0.46084046759258168</v>
      </c>
      <c r="F10" s="321">
        <v>0.87695945518459928</v>
      </c>
      <c r="G10" s="321">
        <v>1.2275585400476357</v>
      </c>
      <c r="H10" s="321">
        <v>1.4779644490952486</v>
      </c>
      <c r="I10" s="321">
        <v>2.0938469562838962</v>
      </c>
      <c r="J10" s="321">
        <v>2.137614085462181</v>
      </c>
      <c r="K10" s="321">
        <v>0</v>
      </c>
      <c r="L10" s="322" t="s">
        <v>4</v>
      </c>
      <c r="M10" s="322" t="s">
        <v>4</v>
      </c>
    </row>
    <row r="11">
      <c r="A11" s="316" t="s">
        <v>155</v>
      </c>
      <c r="B11" s="314"/>
      <c r="C11" s="317"/>
      <c r="D11" s="314"/>
      <c r="E11" s="318"/>
      <c r="F11" s="317"/>
      <c r="G11" s="317"/>
      <c r="H11" s="318"/>
      <c r="I11" s="318"/>
      <c r="J11" s="314"/>
      <c r="K11" s="314"/>
      <c r="L11" s="319"/>
      <c r="M11" s="319"/>
    </row>
    <row r="12">
      <c r="A12" s="232" t="s">
        <v>156</v>
      </c>
      <c r="B12" s="320">
        <v>-2.10820580007165E-05</v>
      </c>
      <c r="C12" s="320">
        <v>0.049890259104676135</v>
      </c>
      <c r="D12" s="320">
        <v>0.069966672227616711</v>
      </c>
      <c r="E12" s="320">
        <v>0.46081938553458096</v>
      </c>
      <c r="F12" s="320">
        <v>0.87693837312659861</v>
      </c>
      <c r="G12" s="320">
        <v>1.227537457989635</v>
      </c>
      <c r="H12" s="320">
        <v>1.4779433670372479</v>
      </c>
      <c r="I12" s="320">
        <v>2.0938258742258955</v>
      </c>
      <c r="J12" s="320">
        <v>2.1375930034041803</v>
      </c>
      <c r="K12" s="320">
        <v>0</v>
      </c>
      <c r="L12" s="287" t="s">
        <v>151</v>
      </c>
      <c r="M12" s="287" t="s">
        <v>152</v>
      </c>
    </row>
    <row r="13">
      <c r="A13" s="232" t="s">
        <v>157</v>
      </c>
      <c r="B13" s="320">
        <v>0.28628597460645</v>
      </c>
      <c r="C13" s="320">
        <v>0.33619731576912687</v>
      </c>
      <c r="D13" s="320">
        <v>0.35627372889206743</v>
      </c>
      <c r="E13" s="320">
        <v>0.74712644219903168</v>
      </c>
      <c r="F13" s="320">
        <v>1.1632454297910493</v>
      </c>
      <c r="G13" s="320">
        <v>1.5138445146540858</v>
      </c>
      <c r="H13" s="320">
        <v>1.7642504237016987</v>
      </c>
      <c r="I13" s="320">
        <v>2.3801329308903463</v>
      </c>
      <c r="J13" s="320">
        <v>2.4239000600686311</v>
      </c>
      <c r="K13" s="320">
        <v>0</v>
      </c>
      <c r="L13" s="287" t="s">
        <v>151</v>
      </c>
      <c r="M13" s="287" t="s">
        <v>152</v>
      </c>
    </row>
    <row r="14">
      <c r="A14" s="316" t="s">
        <v>158</v>
      </c>
      <c r="B14" s="314"/>
      <c r="C14" s="317"/>
      <c r="D14" s="314"/>
      <c r="E14" s="318"/>
      <c r="F14" s="317"/>
      <c r="G14" s="317"/>
      <c r="H14" s="318"/>
      <c r="I14" s="318"/>
      <c r="J14" s="314"/>
      <c r="K14" s="314"/>
      <c r="L14" s="319"/>
      <c r="M14" s="319"/>
    </row>
    <row r="15">
      <c r="A15" s="316" t="s">
        <v>159</v>
      </c>
      <c r="B15" s="314"/>
      <c r="C15" s="317"/>
      <c r="D15" s="314"/>
      <c r="E15" s="318"/>
      <c r="F15" s="317"/>
      <c r="G15" s="317"/>
      <c r="H15" s="318"/>
      <c r="I15" s="318"/>
      <c r="J15" s="314"/>
      <c r="K15" s="314"/>
      <c r="L15" s="319"/>
      <c r="M15" s="319"/>
    </row>
    <row r="16">
      <c r="A16" s="232" t="s">
        <v>160</v>
      </c>
      <c r="B16" s="320">
        <v>0.852848599989556</v>
      </c>
      <c r="C16" s="320">
        <v>0.90275994115223279</v>
      </c>
      <c r="D16" s="320">
        <v>0.92283635427517341</v>
      </c>
      <c r="E16" s="320">
        <v>1.3136890675821378</v>
      </c>
      <c r="F16" s="320">
        <v>1.7298080551741553</v>
      </c>
      <c r="G16" s="320">
        <v>2.0804071400371917</v>
      </c>
      <c r="H16" s="320">
        <v>2.3308130490848047</v>
      </c>
      <c r="I16" s="320">
        <v>2.9466955562734523</v>
      </c>
      <c r="J16" s="320">
        <v>2.9904626854517371</v>
      </c>
      <c r="K16" s="320">
        <v>0.549538188384997</v>
      </c>
      <c r="L16" s="287" t="s">
        <v>151</v>
      </c>
      <c r="M16" s="287" t="s">
        <v>161</v>
      </c>
    </row>
    <row r="17">
      <c r="A17" s="316" t="s">
        <v>162</v>
      </c>
      <c r="B17" s="321">
        <v>0.852848599989556</v>
      </c>
      <c r="C17" s="321">
        <v>0.90275994115223279</v>
      </c>
      <c r="D17" s="321">
        <v>0.92283635427517341</v>
      </c>
      <c r="E17" s="321">
        <v>1.3136890675821378</v>
      </c>
      <c r="F17" s="321">
        <v>1.7298080551741553</v>
      </c>
      <c r="G17" s="321">
        <v>2.0804071400371917</v>
      </c>
      <c r="H17" s="321">
        <v>2.3308130490848047</v>
      </c>
      <c r="I17" s="321">
        <v>2.9466955562734523</v>
      </c>
      <c r="J17" s="321">
        <v>2.9904626854517371</v>
      </c>
      <c r="K17" s="321">
        <v>0.549538188384997</v>
      </c>
      <c r="L17" s="322" t="s">
        <v>4</v>
      </c>
      <c r="M17" s="322" t="s">
        <v>4</v>
      </c>
    </row>
    <row r="18">
      <c r="A18" s="316" t="s">
        <v>163</v>
      </c>
      <c r="B18" s="314"/>
      <c r="C18" s="317"/>
      <c r="D18" s="314"/>
      <c r="E18" s="318"/>
      <c r="F18" s="317"/>
      <c r="G18" s="317"/>
      <c r="H18" s="318"/>
      <c r="I18" s="318"/>
      <c r="J18" s="314"/>
      <c r="K18" s="314"/>
      <c r="L18" s="319"/>
      <c r="M18" s="319"/>
    </row>
    <row r="19">
      <c r="A19" s="232" t="s">
        <v>164</v>
      </c>
      <c r="B19" s="320">
        <v>0.687112645927533</v>
      </c>
      <c r="C19" s="320">
        <v>0.73702398709020978</v>
      </c>
      <c r="D19" s="320">
        <v>0.75710040021315039</v>
      </c>
      <c r="E19" s="320">
        <v>1.1479531135201146</v>
      </c>
      <c r="F19" s="320">
        <v>1.5640721011121324</v>
      </c>
      <c r="G19" s="320">
        <v>1.9146711859751686</v>
      </c>
      <c r="H19" s="320">
        <v>2.1650770950227818</v>
      </c>
      <c r="I19" s="320">
        <v>2.7809596022114293</v>
      </c>
      <c r="J19" s="320">
        <v>2.8247267313897142</v>
      </c>
      <c r="K19" s="320">
        <v>0.727226861641972</v>
      </c>
      <c r="L19" s="287" t="s">
        <v>151</v>
      </c>
      <c r="M19" s="287" t="s">
        <v>161</v>
      </c>
    </row>
    <row r="20">
      <c r="A20" s="316" t="s">
        <v>165</v>
      </c>
      <c r="B20" s="321">
        <v>0.687112645927533</v>
      </c>
      <c r="C20" s="321">
        <v>0.73702398709020978</v>
      </c>
      <c r="D20" s="321">
        <v>0.75710040021315039</v>
      </c>
      <c r="E20" s="321">
        <v>1.1479531135201146</v>
      </c>
      <c r="F20" s="321">
        <v>1.5640721011121324</v>
      </c>
      <c r="G20" s="321">
        <v>1.9146711859751686</v>
      </c>
      <c r="H20" s="321">
        <v>2.1650770950227818</v>
      </c>
      <c r="I20" s="321">
        <v>2.7809596022114293</v>
      </c>
      <c r="J20" s="321">
        <v>2.8247267313897142</v>
      </c>
      <c r="K20" s="321">
        <v>0.727226861641972</v>
      </c>
      <c r="L20" s="322" t="s">
        <v>4</v>
      </c>
      <c r="M20" s="322" t="s">
        <v>4</v>
      </c>
    </row>
    <row r="21">
      <c r="A21" s="316" t="s">
        <v>166</v>
      </c>
      <c r="B21" s="321">
        <v>0.82950232256090539</v>
      </c>
      <c r="C21" s="321">
        <v>0.87941366372358221</v>
      </c>
      <c r="D21" s="321">
        <v>0.89949007684652282</v>
      </c>
      <c r="E21" s="321">
        <v>1.290342790153487</v>
      </c>
      <c r="F21" s="321">
        <v>1.7064617777455047</v>
      </c>
      <c r="G21" s="321">
        <v>2.0570608626085409</v>
      </c>
      <c r="H21" s="321">
        <v>2.3074667716561539</v>
      </c>
      <c r="I21" s="321">
        <v>2.9233492788448014</v>
      </c>
      <c r="J21" s="321">
        <v>2.9671164080230863</v>
      </c>
      <c r="K21" s="321">
        <v>0.57461694258967033</v>
      </c>
      <c r="L21" s="322" t="s">
        <v>4</v>
      </c>
      <c r="M21" s="322" t="s">
        <v>4</v>
      </c>
    </row>
    <row r="22">
      <c r="A22" s="316" t="s">
        <v>167</v>
      </c>
      <c r="B22" s="321">
        <v>0.23649865442445886</v>
      </c>
      <c r="C22" s="321">
        <v>0.2864099955871357</v>
      </c>
      <c r="D22" s="321">
        <v>0.30648640871007626</v>
      </c>
      <c r="E22" s="321">
        <v>0.69733912201704051</v>
      </c>
      <c r="F22" s="321">
        <v>1.1134581096090581</v>
      </c>
      <c r="G22" s="321">
        <v>1.4640571944720946</v>
      </c>
      <c r="H22" s="321">
        <v>1.7144631035197075</v>
      </c>
      <c r="I22" s="321">
        <v>2.3303456107083549</v>
      </c>
      <c r="J22" s="321">
        <v>2.3741127398866397</v>
      </c>
      <c r="K22" s="321">
        <v>0.14348164345400857</v>
      </c>
      <c r="L22" s="322" t="s">
        <v>4</v>
      </c>
      <c r="M22" s="322" t="s">
        <v>4</v>
      </c>
    </row>
    <row r="23">
      <c r="A23" s="316" t="s">
        <v>168</v>
      </c>
      <c r="B23" s="314"/>
      <c r="C23" s="317"/>
      <c r="D23" s="314"/>
      <c r="E23" s="318"/>
      <c r="F23" s="317"/>
      <c r="G23" s="317"/>
      <c r="H23" s="318"/>
      <c r="I23" s="318"/>
      <c r="J23" s="314"/>
      <c r="K23" s="314"/>
      <c r="L23" s="319"/>
      <c r="M23" s="319"/>
    </row>
    <row r="24">
      <c r="A24" s="316" t="s">
        <v>169</v>
      </c>
      <c r="B24" s="314"/>
      <c r="C24" s="317"/>
      <c r="D24" s="314"/>
      <c r="E24" s="318"/>
      <c r="F24" s="317"/>
      <c r="G24" s="317"/>
      <c r="H24" s="318"/>
      <c r="I24" s="318"/>
      <c r="J24" s="314"/>
      <c r="K24" s="314"/>
      <c r="L24" s="319"/>
      <c r="M24" s="319"/>
    </row>
    <row r="25">
      <c r="A25" s="316" t="s">
        <v>170</v>
      </c>
      <c r="B25" s="314"/>
      <c r="C25" s="317"/>
      <c r="D25" s="314"/>
      <c r="E25" s="318"/>
      <c r="F25" s="317"/>
      <c r="G25" s="317"/>
      <c r="H25" s="318"/>
      <c r="I25" s="318"/>
      <c r="J25" s="314"/>
      <c r="K25" s="314"/>
      <c r="L25" s="319"/>
      <c r="M25" s="319"/>
    </row>
    <row r="26">
      <c r="A26" s="232" t="s">
        <v>171</v>
      </c>
      <c r="B26" s="320">
        <v>1.97571698502763</v>
      </c>
      <c r="C26" s="320">
        <v>2.025628326190307</v>
      </c>
      <c r="D26" s="320">
        <v>2.0457047393132473</v>
      </c>
      <c r="E26" s="320">
        <v>2.4365574526202116</v>
      </c>
      <c r="F26" s="320">
        <v>2.8526764402122291</v>
      </c>
      <c r="G26" s="320">
        <v>3.2032755250752656</v>
      </c>
      <c r="H26" s="320">
        <v>3.4536814341228785</v>
      </c>
      <c r="I26" s="320">
        <v>4.0695639413115261</v>
      </c>
      <c r="J26" s="320">
        <v>4.1133310704898109</v>
      </c>
      <c r="K26" s="320">
        <v>0.2</v>
      </c>
      <c r="L26" s="287" t="s">
        <v>151</v>
      </c>
      <c r="M26" s="287" t="s">
        <v>152</v>
      </c>
    </row>
    <row r="27">
      <c r="A27" s="232" t="s">
        <v>172</v>
      </c>
      <c r="B27" s="320">
        <v>1.97571698502763</v>
      </c>
      <c r="C27" s="320">
        <v>2.025628326190307</v>
      </c>
      <c r="D27" s="320">
        <v>2.0457047393132473</v>
      </c>
      <c r="E27" s="320">
        <v>2.4365574526202116</v>
      </c>
      <c r="F27" s="320">
        <v>2.8526764402122291</v>
      </c>
      <c r="G27" s="320">
        <v>3.2032755250752656</v>
      </c>
      <c r="H27" s="320">
        <v>3.4536814341228785</v>
      </c>
      <c r="I27" s="320">
        <v>4.0695639413115261</v>
      </c>
      <c r="J27" s="320">
        <v>4.1133310704898109</v>
      </c>
      <c r="K27" s="320">
        <v>0.2</v>
      </c>
      <c r="L27" s="287" t="s">
        <v>151</v>
      </c>
      <c r="M27" s="287" t="s">
        <v>152</v>
      </c>
    </row>
    <row r="28">
      <c r="A28" s="316" t="s">
        <v>173</v>
      </c>
      <c r="B28" s="321">
        <v>1.97571698502763</v>
      </c>
      <c r="C28" s="321">
        <v>2.025628326190307</v>
      </c>
      <c r="D28" s="321">
        <v>2.0457047393132473</v>
      </c>
      <c r="E28" s="321">
        <v>2.4365574526202116</v>
      </c>
      <c r="F28" s="321">
        <v>2.8526764402122291</v>
      </c>
      <c r="G28" s="321">
        <v>3.2032755250752656</v>
      </c>
      <c r="H28" s="321">
        <v>3.4536814341228785</v>
      </c>
      <c r="I28" s="321">
        <v>4.0695639413115261</v>
      </c>
      <c r="J28" s="321">
        <v>4.1133310704898109</v>
      </c>
      <c r="K28" s="321">
        <v>0.2</v>
      </c>
      <c r="L28" s="322" t="s">
        <v>4</v>
      </c>
      <c r="M28" s="322" t="s">
        <v>4</v>
      </c>
    </row>
    <row r="29">
      <c r="A29" s="232" t="s">
        <v>174</v>
      </c>
      <c r="B29" s="320">
        <v>1.70013781612884</v>
      </c>
      <c r="C29" s="320">
        <v>1.7500491572915169</v>
      </c>
      <c r="D29" s="320">
        <v>1.7701255704144576</v>
      </c>
      <c r="E29" s="320">
        <v>2.1609782837214215</v>
      </c>
      <c r="F29" s="320">
        <v>2.5770972713134395</v>
      </c>
      <c r="G29" s="320">
        <v>2.9276963561764759</v>
      </c>
      <c r="H29" s="320">
        <v>3.1781022652240889</v>
      </c>
      <c r="I29" s="320">
        <v>3.7939847724127365</v>
      </c>
      <c r="J29" s="320">
        <v>3.8377519015910213</v>
      </c>
      <c r="K29" s="320">
        <v>0.2</v>
      </c>
      <c r="L29" s="287" t="s">
        <v>151</v>
      </c>
      <c r="M29" s="287" t="s">
        <v>152</v>
      </c>
    </row>
    <row r="30">
      <c r="A30" s="316" t="s">
        <v>175</v>
      </c>
      <c r="B30" s="314"/>
      <c r="C30" s="317"/>
      <c r="D30" s="314"/>
      <c r="E30" s="318"/>
      <c r="F30" s="317"/>
      <c r="G30" s="317"/>
      <c r="H30" s="318"/>
      <c r="I30" s="318"/>
      <c r="J30" s="314"/>
      <c r="K30" s="314"/>
      <c r="L30" s="319"/>
      <c r="M30" s="319"/>
    </row>
    <row r="31">
      <c r="A31" s="232" t="s">
        <v>176</v>
      </c>
      <c r="B31" s="320">
        <v>2.09026086</v>
      </c>
      <c r="C31" s="320">
        <v>2.1401722011626769</v>
      </c>
      <c r="D31" s="320">
        <v>2.1602486142856172</v>
      </c>
      <c r="E31" s="320">
        <v>2.5511013275925816</v>
      </c>
      <c r="F31" s="320">
        <v>2.9672203151845991</v>
      </c>
      <c r="G31" s="320">
        <v>3.3178194000476355</v>
      </c>
      <c r="H31" s="320">
        <v>3.5682253090952485</v>
      </c>
      <c r="I31" s="320">
        <v>4.1841078162838965</v>
      </c>
      <c r="J31" s="320">
        <v>4.2278749454621813</v>
      </c>
      <c r="K31" s="320">
        <v>0.2</v>
      </c>
      <c r="L31" s="287" t="s">
        <v>151</v>
      </c>
      <c r="M31" s="287" t="s">
        <v>152</v>
      </c>
    </row>
    <row r="32">
      <c r="A32" s="316" t="s">
        <v>177</v>
      </c>
      <c r="B32" s="314"/>
      <c r="C32" s="317"/>
      <c r="D32" s="314"/>
      <c r="E32" s="318"/>
      <c r="F32" s="317"/>
      <c r="G32" s="317"/>
      <c r="H32" s="318"/>
      <c r="I32" s="318"/>
      <c r="J32" s="314"/>
      <c r="K32" s="314"/>
      <c r="L32" s="319"/>
      <c r="M32" s="319"/>
    </row>
    <row r="33">
      <c r="A33" s="232" t="s">
        <v>178</v>
      </c>
      <c r="B33" s="320">
        <v>1.5844098886278701</v>
      </c>
      <c r="C33" s="320">
        <v>1.634321229790547</v>
      </c>
      <c r="D33" s="320">
        <v>1.6543976429134877</v>
      </c>
      <c r="E33" s="320">
        <v>2.0452503562204516</v>
      </c>
      <c r="F33" s="320">
        <v>2.4613693438124695</v>
      </c>
      <c r="G33" s="320">
        <v>2.811968428675506</v>
      </c>
      <c r="H33" s="320">
        <v>3.062374337723119</v>
      </c>
      <c r="I33" s="320">
        <v>3.6782568449117665</v>
      </c>
      <c r="J33" s="320">
        <v>3.7220239740900514</v>
      </c>
      <c r="K33" s="320">
        <v>0.232078121315067</v>
      </c>
      <c r="L33" s="287" t="s">
        <v>151</v>
      </c>
      <c r="M33" s="287" t="s">
        <v>161</v>
      </c>
    </row>
    <row r="34">
      <c r="A34" s="232" t="s">
        <v>179</v>
      </c>
      <c r="B34" s="320">
        <v>2.0398295542811797</v>
      </c>
      <c r="C34" s="320">
        <v>2.0897408954438568</v>
      </c>
      <c r="D34" s="320">
        <v>2.1098173085667971</v>
      </c>
      <c r="E34" s="320">
        <v>2.5006700218737614</v>
      </c>
      <c r="F34" s="320">
        <v>2.9167890094657789</v>
      </c>
      <c r="G34" s="320">
        <v>3.2673880943288154</v>
      </c>
      <c r="H34" s="320">
        <v>3.5177940033764283</v>
      </c>
      <c r="I34" s="320">
        <v>4.1336765105650759</v>
      </c>
      <c r="J34" s="320">
        <v>4.1774436397433607</v>
      </c>
      <c r="K34" s="320">
        <v>0.2</v>
      </c>
      <c r="L34" s="287" t="s">
        <v>151</v>
      </c>
      <c r="M34" s="287" t="s">
        <v>152</v>
      </c>
    </row>
    <row r="35">
      <c r="A35" s="316" t="s">
        <v>180</v>
      </c>
      <c r="B35" s="321">
        <v>1.5884934586123594</v>
      </c>
      <c r="C35" s="321">
        <v>1.6384047997750362</v>
      </c>
      <c r="D35" s="321">
        <v>1.6584812128979767</v>
      </c>
      <c r="E35" s="321">
        <v>2.049333926204941</v>
      </c>
      <c r="F35" s="321">
        <v>2.4654529137969585</v>
      </c>
      <c r="G35" s="321">
        <v>2.816051998659995</v>
      </c>
      <c r="H35" s="321">
        <v>3.066457907707608</v>
      </c>
      <c r="I35" s="321">
        <v>3.6823404148962555</v>
      </c>
      <c r="J35" s="321">
        <v>3.7261075440745404</v>
      </c>
      <c r="K35" s="321">
        <v>0.23179057587370955</v>
      </c>
      <c r="L35" s="322" t="s">
        <v>4</v>
      </c>
      <c r="M35" s="322" t="s">
        <v>4</v>
      </c>
    </row>
    <row r="36">
      <c r="A36" s="316" t="s">
        <v>181</v>
      </c>
      <c r="B36" s="321">
        <v>1.6028188012896509</v>
      </c>
      <c r="C36" s="321">
        <v>1.6527301424523277</v>
      </c>
      <c r="D36" s="321">
        <v>1.6728065555752685</v>
      </c>
      <c r="E36" s="321">
        <v>2.0636592688822324</v>
      </c>
      <c r="F36" s="321">
        <v>2.4797782564742503</v>
      </c>
      <c r="G36" s="321">
        <v>2.8303773413372868</v>
      </c>
      <c r="H36" s="321">
        <v>3.0807832503848998</v>
      </c>
      <c r="I36" s="321">
        <v>3.6966657575735473</v>
      </c>
      <c r="J36" s="321">
        <v>3.7404328867518322</v>
      </c>
      <c r="K36" s="321">
        <v>0.23087754938434704</v>
      </c>
      <c r="L36" s="322" t="s">
        <v>4</v>
      </c>
      <c r="M36" s="322" t="s">
        <v>4</v>
      </c>
    </row>
    <row r="37">
      <c r="A37" s="316" t="s">
        <v>182</v>
      </c>
      <c r="B37" s="314"/>
      <c r="C37" s="317"/>
      <c r="D37" s="314"/>
      <c r="E37" s="318"/>
      <c r="F37" s="317"/>
      <c r="G37" s="317"/>
      <c r="H37" s="318"/>
      <c r="I37" s="318"/>
      <c r="J37" s="314"/>
      <c r="K37" s="314"/>
      <c r="L37" s="319"/>
      <c r="M37" s="319"/>
    </row>
    <row r="38">
      <c r="A38" s="232" t="s">
        <v>183</v>
      </c>
      <c r="B38" s="320">
        <v>1.7003105593640402</v>
      </c>
      <c r="C38" s="320">
        <v>1.750221900526717</v>
      </c>
      <c r="D38" s="320">
        <v>1.7702983136496577</v>
      </c>
      <c r="E38" s="320">
        <v>2.1611510269566221</v>
      </c>
      <c r="F38" s="320">
        <v>2.5772700145486396</v>
      </c>
      <c r="G38" s="320">
        <v>2.9278690994116756</v>
      </c>
      <c r="H38" s="320">
        <v>3.1782750084592886</v>
      </c>
      <c r="I38" s="320">
        <v>3.7941575156479361</v>
      </c>
      <c r="J38" s="320">
        <v>3.837924644826221</v>
      </c>
      <c r="K38" s="320">
        <v>0.2</v>
      </c>
      <c r="L38" s="287" t="s">
        <v>151</v>
      </c>
      <c r="M38" s="287" t="s">
        <v>152</v>
      </c>
    </row>
    <row r="39">
      <c r="A39" s="232" t="s">
        <v>184</v>
      </c>
      <c r="B39" s="320">
        <v>1.7003105593640402</v>
      </c>
      <c r="C39" s="320">
        <v>1.750221900526717</v>
      </c>
      <c r="D39" s="320">
        <v>1.7702983136496577</v>
      </c>
      <c r="E39" s="320">
        <v>2.1611510269566221</v>
      </c>
      <c r="F39" s="320">
        <v>2.5772700145486396</v>
      </c>
      <c r="G39" s="320">
        <v>2.9278690994116756</v>
      </c>
      <c r="H39" s="320">
        <v>3.1782750084592886</v>
      </c>
      <c r="I39" s="320">
        <v>3.7941575156479361</v>
      </c>
      <c r="J39" s="320">
        <v>3.837924644826221</v>
      </c>
      <c r="K39" s="320">
        <v>0.2</v>
      </c>
      <c r="L39" s="287" t="s">
        <v>151</v>
      </c>
      <c r="M39" s="287" t="s">
        <v>152</v>
      </c>
    </row>
    <row r="40">
      <c r="A40" s="316" t="s">
        <v>185</v>
      </c>
      <c r="B40" s="321">
        <v>1.7003105593640402</v>
      </c>
      <c r="C40" s="321">
        <v>1.750221900526717</v>
      </c>
      <c r="D40" s="321">
        <v>1.7702983136496577</v>
      </c>
      <c r="E40" s="321">
        <v>2.1611510269566221</v>
      </c>
      <c r="F40" s="321">
        <v>2.5772700145486396</v>
      </c>
      <c r="G40" s="321">
        <v>2.9278690994116756</v>
      </c>
      <c r="H40" s="321">
        <v>3.1782750084592886</v>
      </c>
      <c r="I40" s="321">
        <v>3.7941575156479361</v>
      </c>
      <c r="J40" s="321">
        <v>3.837924644826221</v>
      </c>
      <c r="K40" s="321">
        <v>0.2</v>
      </c>
      <c r="L40" s="322" t="s">
        <v>4</v>
      </c>
      <c r="M40" s="322" t="s">
        <v>4</v>
      </c>
    </row>
    <row r="41">
      <c r="A41" s="316" t="s">
        <v>186</v>
      </c>
      <c r="B41" s="321">
        <v>1.6408817372556439</v>
      </c>
      <c r="C41" s="321">
        <v>1.6907930784183207</v>
      </c>
      <c r="D41" s="321">
        <v>1.7108694915412612</v>
      </c>
      <c r="E41" s="321">
        <v>2.1017222048482256</v>
      </c>
      <c r="F41" s="321">
        <v>2.5178411924402431</v>
      </c>
      <c r="G41" s="321">
        <v>2.8684402773032796</v>
      </c>
      <c r="H41" s="321">
        <v>3.1188461863508925</v>
      </c>
      <c r="I41" s="321">
        <v>3.73472869353954</v>
      </c>
      <c r="J41" s="321">
        <v>3.7784958227178249</v>
      </c>
      <c r="K41" s="321">
        <v>0.22349026539791539</v>
      </c>
      <c r="L41" s="322" t="s">
        <v>4</v>
      </c>
      <c r="M41" s="322" t="s">
        <v>4</v>
      </c>
    </row>
    <row r="42">
      <c r="A42" s="232" t="s">
        <v>187</v>
      </c>
      <c r="B42" s="320">
        <v>1.70665106854291</v>
      </c>
      <c r="C42" s="320">
        <v>1.7565624097055868</v>
      </c>
      <c r="D42" s="320">
        <v>1.7766388228285273</v>
      </c>
      <c r="E42" s="320">
        <v>2.1674915361354916</v>
      </c>
      <c r="F42" s="320">
        <v>2.5836105237275091</v>
      </c>
      <c r="G42" s="320">
        <v>2.9342096085905456</v>
      </c>
      <c r="H42" s="320">
        <v>3.1846155176381585</v>
      </c>
      <c r="I42" s="320">
        <v>3.8004980248268061</v>
      </c>
      <c r="J42" s="320">
        <v>3.8442651540050909</v>
      </c>
      <c r="K42" s="320">
        <v>0.2</v>
      </c>
      <c r="L42" s="287" t="s">
        <v>151</v>
      </c>
      <c r="M42" s="287" t="s">
        <v>152</v>
      </c>
    </row>
    <row r="43">
      <c r="A43" s="232" t="s">
        <v>188</v>
      </c>
      <c r="B43" s="320">
        <v>1.50480429905926</v>
      </c>
      <c r="C43" s="320">
        <v>1.5547156402219369</v>
      </c>
      <c r="D43" s="320">
        <v>1.5747920533448774</v>
      </c>
      <c r="E43" s="320">
        <v>1.9656447666518417</v>
      </c>
      <c r="F43" s="320">
        <v>2.3817637542438592</v>
      </c>
      <c r="G43" s="320">
        <v>2.7323628391068957</v>
      </c>
      <c r="H43" s="320">
        <v>2.9827687481545087</v>
      </c>
      <c r="I43" s="320">
        <v>3.5986512553431562</v>
      </c>
      <c r="J43" s="320">
        <v>3.6424183845214411</v>
      </c>
      <c r="K43" s="320">
        <v>0.148018769551616</v>
      </c>
      <c r="L43" s="287" t="s">
        <v>151</v>
      </c>
      <c r="M43" s="287" t="s">
        <v>152</v>
      </c>
    </row>
    <row r="44">
      <c r="A44" s="316" t="s">
        <v>189</v>
      </c>
      <c r="B44" s="314"/>
      <c r="C44" s="317"/>
      <c r="D44" s="314"/>
      <c r="E44" s="318"/>
      <c r="F44" s="317"/>
      <c r="G44" s="317"/>
      <c r="H44" s="318"/>
      <c r="I44" s="318"/>
      <c r="J44" s="314"/>
      <c r="K44" s="314"/>
      <c r="L44" s="319"/>
      <c r="M44" s="319"/>
    </row>
    <row r="45">
      <c r="A45" s="232" t="s">
        <v>190</v>
      </c>
      <c r="B45" s="320">
        <v>2.19245311705177</v>
      </c>
      <c r="C45" s="320">
        <v>2.2423644582144471</v>
      </c>
      <c r="D45" s="320">
        <v>2.2624408713373874</v>
      </c>
      <c r="E45" s="320">
        <v>2.6532935846443517</v>
      </c>
      <c r="F45" s="320">
        <v>3.0694125722363692</v>
      </c>
      <c r="G45" s="320">
        <v>3.4200116570994057</v>
      </c>
      <c r="H45" s="320">
        <v>3.6704175661470186</v>
      </c>
      <c r="I45" s="320">
        <v>4.2863000733356662</v>
      </c>
      <c r="J45" s="320">
        <v>4.3300672025139511</v>
      </c>
      <c r="K45" s="320">
        <v>0.2</v>
      </c>
      <c r="L45" s="287" t="s">
        <v>151</v>
      </c>
      <c r="M45" s="287" t="s">
        <v>152</v>
      </c>
    </row>
    <row r="46">
      <c r="A46" s="232" t="s">
        <v>191</v>
      </c>
      <c r="B46" s="320">
        <v>3.7543226222286203</v>
      </c>
      <c r="C46" s="320">
        <v>3.8042339633912974</v>
      </c>
      <c r="D46" s="320">
        <v>3.8243103765142377</v>
      </c>
      <c r="E46" s="320">
        <v>4.2151630898212016</v>
      </c>
      <c r="F46" s="320">
        <v>4.6312820774132195</v>
      </c>
      <c r="G46" s="320">
        <v>4.981881162276256</v>
      </c>
      <c r="H46" s="320">
        <v>5.2322870713238689</v>
      </c>
      <c r="I46" s="320">
        <v>5.8481695785125165</v>
      </c>
      <c r="J46" s="320">
        <v>5.8919367076908014</v>
      </c>
      <c r="K46" s="320">
        <v>0.2</v>
      </c>
      <c r="L46" s="287" t="s">
        <v>151</v>
      </c>
      <c r="M46" s="287" t="s">
        <v>152</v>
      </c>
    </row>
    <row r="47">
      <c r="A47" s="316" t="s">
        <v>192</v>
      </c>
      <c r="B47" s="321">
        <v>2.7952874938722885</v>
      </c>
      <c r="C47" s="321">
        <v>2.8451988350349655</v>
      </c>
      <c r="D47" s="321">
        <v>2.8652752481579058</v>
      </c>
      <c r="E47" s="321">
        <v>3.25612796146487</v>
      </c>
      <c r="F47" s="321">
        <v>3.6722469490568876</v>
      </c>
      <c r="G47" s="321">
        <v>4.0228460339199241</v>
      </c>
      <c r="H47" s="321">
        <v>4.2732519429675371</v>
      </c>
      <c r="I47" s="321">
        <v>4.8891344501561846</v>
      </c>
      <c r="J47" s="321">
        <v>4.9329015793344695</v>
      </c>
      <c r="K47" s="321">
        <v>0.2</v>
      </c>
      <c r="L47" s="322" t="s">
        <v>4</v>
      </c>
      <c r="M47" s="322" t="s">
        <v>4</v>
      </c>
    </row>
    <row r="48">
      <c r="A48" s="232" t="s">
        <v>193</v>
      </c>
      <c r="B48" s="320">
        <v>1.8041301424724598</v>
      </c>
      <c r="C48" s="320">
        <v>1.8540414836351367</v>
      </c>
      <c r="D48" s="320">
        <v>1.8741178967580772</v>
      </c>
      <c r="E48" s="320">
        <v>2.2649706100650415</v>
      </c>
      <c r="F48" s="320">
        <v>2.681089597657059</v>
      </c>
      <c r="G48" s="320">
        <v>3.0316886825200955</v>
      </c>
      <c r="H48" s="320">
        <v>3.2820945915677084</v>
      </c>
      <c r="I48" s="320">
        <v>3.897977098756356</v>
      </c>
      <c r="J48" s="320">
        <v>3.9417442279346409</v>
      </c>
      <c r="K48" s="320">
        <v>0.2</v>
      </c>
      <c r="L48" s="287" t="s">
        <v>151</v>
      </c>
      <c r="M48" s="287" t="s">
        <v>152</v>
      </c>
    </row>
    <row r="49">
      <c r="A49" s="232" t="s">
        <v>194</v>
      </c>
      <c r="B49" s="320">
        <v>0</v>
      </c>
      <c r="C49" s="320">
        <v>0.049911341162676849</v>
      </c>
      <c r="D49" s="320">
        <v>0.069987754285617432</v>
      </c>
      <c r="E49" s="320">
        <v>0.46084046759258168</v>
      </c>
      <c r="F49" s="320">
        <v>0.87695945518459928</v>
      </c>
      <c r="G49" s="320">
        <v>1.2275585400476357</v>
      </c>
      <c r="H49" s="320">
        <v>1.4779644490952486</v>
      </c>
      <c r="I49" s="320">
        <v>2.0938469562838962</v>
      </c>
      <c r="J49" s="320">
        <v>2.137614085462181</v>
      </c>
      <c r="K49" s="320">
        <v>0</v>
      </c>
      <c r="L49" s="287" t="s">
        <v>151</v>
      </c>
      <c r="M49" s="287" t="s">
        <v>152</v>
      </c>
    </row>
    <row r="50">
      <c r="A50" s="316" t="s">
        <v>195</v>
      </c>
      <c r="B50" s="321">
        <v>1.7319295071219352</v>
      </c>
      <c r="C50" s="321">
        <v>1.781840848284612</v>
      </c>
      <c r="D50" s="321">
        <v>1.8019172614075525</v>
      </c>
      <c r="E50" s="321">
        <v>2.1927699747145168</v>
      </c>
      <c r="F50" s="321">
        <v>2.6088889623065343</v>
      </c>
      <c r="G50" s="321">
        <v>2.9594880471695708</v>
      </c>
      <c r="H50" s="321">
        <v>3.2098939562171838</v>
      </c>
      <c r="I50" s="321">
        <v>3.8257764634058313</v>
      </c>
      <c r="J50" s="321">
        <v>3.8695435925841162</v>
      </c>
      <c r="K50" s="321">
        <v>0.21541249463783435</v>
      </c>
      <c r="L50" s="322" t="s">
        <v>4</v>
      </c>
      <c r="M50" s="322" t="s">
        <v>4</v>
      </c>
    </row>
    <row r="51">
      <c r="A51" s="316" t="s">
        <v>196</v>
      </c>
      <c r="B51" s="314"/>
      <c r="C51" s="317"/>
      <c r="D51" s="314"/>
      <c r="E51" s="318"/>
      <c r="F51" s="317"/>
      <c r="G51" s="317"/>
      <c r="H51" s="318"/>
      <c r="I51" s="318"/>
      <c r="J51" s="314"/>
      <c r="K51" s="314"/>
      <c r="L51" s="319"/>
      <c r="M51" s="319"/>
    </row>
    <row r="52">
      <c r="A52" s="232" t="s">
        <v>197</v>
      </c>
      <c r="B52" s="320">
        <v>0</v>
      </c>
      <c r="C52" s="320">
        <v>0.049911341162676849</v>
      </c>
      <c r="D52" s="320">
        <v>0.069987754285617432</v>
      </c>
      <c r="E52" s="320">
        <v>0.46084046759258168</v>
      </c>
      <c r="F52" s="320">
        <v>0.87695945518459928</v>
      </c>
      <c r="G52" s="320">
        <v>1.2275585400476357</v>
      </c>
      <c r="H52" s="320">
        <v>1.4779644490952486</v>
      </c>
      <c r="I52" s="320">
        <v>2.0938469562838962</v>
      </c>
      <c r="J52" s="320">
        <v>2.137614085462181</v>
      </c>
      <c r="K52" s="320">
        <v>0</v>
      </c>
      <c r="L52" s="287" t="s">
        <v>151</v>
      </c>
      <c r="M52" s="287" t="s">
        <v>152</v>
      </c>
    </row>
    <row r="53">
      <c r="A53" s="232" t="s">
        <v>198</v>
      </c>
      <c r="B53" s="320">
        <v>0</v>
      </c>
      <c r="C53" s="320">
        <v>0.049911341162676849</v>
      </c>
      <c r="D53" s="320">
        <v>0.069987754285617432</v>
      </c>
      <c r="E53" s="320">
        <v>0.46084046759258168</v>
      </c>
      <c r="F53" s="320">
        <v>0.87695945518459928</v>
      </c>
      <c r="G53" s="320">
        <v>1.2275585400476357</v>
      </c>
      <c r="H53" s="320">
        <v>1.4779644490952486</v>
      </c>
      <c r="I53" s="320">
        <v>2.0938469562838962</v>
      </c>
      <c r="J53" s="320">
        <v>2.137614085462181</v>
      </c>
      <c r="K53" s="320">
        <v>0</v>
      </c>
      <c r="L53" s="287" t="s">
        <v>151</v>
      </c>
      <c r="M53" s="287" t="s">
        <v>152</v>
      </c>
    </row>
    <row r="54">
      <c r="A54" s="232" t="s">
        <v>199</v>
      </c>
      <c r="B54" s="320">
        <v>0</v>
      </c>
      <c r="C54" s="320">
        <v>0.049911341162676849</v>
      </c>
      <c r="D54" s="320">
        <v>0.069987754285617432</v>
      </c>
      <c r="E54" s="320">
        <v>0.46084046759258168</v>
      </c>
      <c r="F54" s="320">
        <v>0.87695945518459928</v>
      </c>
      <c r="G54" s="320">
        <v>1.2275585400476357</v>
      </c>
      <c r="H54" s="320">
        <v>1.4779644490952486</v>
      </c>
      <c r="I54" s="320">
        <v>2.0938469562838962</v>
      </c>
      <c r="J54" s="320">
        <v>2.137614085462181</v>
      </c>
      <c r="K54" s="320">
        <v>0</v>
      </c>
      <c r="L54" s="287" t="s">
        <v>151</v>
      </c>
      <c r="M54" s="287" t="s">
        <v>152</v>
      </c>
    </row>
    <row r="55">
      <c r="A55" s="316" t="s">
        <v>200</v>
      </c>
      <c r="B55" s="321">
        <v>0</v>
      </c>
      <c r="C55" s="321">
        <v>0.049911341162676849</v>
      </c>
      <c r="D55" s="321">
        <v>0.069987754285617432</v>
      </c>
      <c r="E55" s="321">
        <v>0.46084046759258168</v>
      </c>
      <c r="F55" s="321">
        <v>0.87695945518459928</v>
      </c>
      <c r="G55" s="321">
        <v>1.2275585400476357</v>
      </c>
      <c r="H55" s="321">
        <v>1.4779644490952486</v>
      </c>
      <c r="I55" s="321">
        <v>2.0938469562838962</v>
      </c>
      <c r="J55" s="321">
        <v>2.137614085462181</v>
      </c>
      <c r="K55" s="321">
        <v>0</v>
      </c>
      <c r="L55" s="322" t="s">
        <v>4</v>
      </c>
      <c r="M55" s="322" t="s">
        <v>4</v>
      </c>
    </row>
    <row r="56">
      <c r="A56" s="316" t="s">
        <v>148</v>
      </c>
      <c r="B56" s="321">
        <v>1.303877739648946</v>
      </c>
      <c r="C56" s="321">
        <v>1.3537890808116229</v>
      </c>
      <c r="D56" s="321">
        <v>1.3738654939345634</v>
      </c>
      <c r="E56" s="321">
        <v>1.7647182072415277</v>
      </c>
      <c r="F56" s="321">
        <v>2.1808371948335452</v>
      </c>
      <c r="G56" s="321">
        <v>2.5314362796965817</v>
      </c>
      <c r="H56" s="321">
        <v>2.7818421887441946</v>
      </c>
      <c r="I56" s="321">
        <v>3.3977246959328422</v>
      </c>
      <c r="J56" s="321">
        <v>3.4414918251111271</v>
      </c>
      <c r="K56" s="321">
        <v>0.16343377804280848</v>
      </c>
      <c r="L56" s="322" t="s">
        <v>4</v>
      </c>
      <c r="M56" s="322" t="s">
        <v>4</v>
      </c>
    </row>
    <row r="57">
      <c r="A57" s="316" t="s">
        <v>201</v>
      </c>
      <c r="B57" s="314"/>
      <c r="C57" s="317"/>
      <c r="D57" s="314"/>
      <c r="E57" s="318"/>
      <c r="F57" s="317"/>
      <c r="G57" s="317"/>
      <c r="H57" s="318"/>
      <c r="I57" s="318"/>
      <c r="J57" s="314"/>
      <c r="K57" s="314"/>
      <c r="L57" s="319"/>
      <c r="M57" s="319"/>
    </row>
    <row r="58">
      <c r="A58" s="316" t="s">
        <v>202</v>
      </c>
      <c r="B58" s="314"/>
      <c r="C58" s="317"/>
      <c r="D58" s="314"/>
      <c r="E58" s="318"/>
      <c r="F58" s="317"/>
      <c r="G58" s="317"/>
      <c r="H58" s="318"/>
      <c r="I58" s="318"/>
      <c r="J58" s="314"/>
      <c r="K58" s="314"/>
      <c r="L58" s="319"/>
      <c r="M58" s="319"/>
    </row>
    <row r="59">
      <c r="A59" s="232" t="s">
        <v>203</v>
      </c>
      <c r="B59" s="320">
        <v>0</v>
      </c>
      <c r="C59" s="320">
        <v>0.18893011108143121</v>
      </c>
      <c r="D59" s="320">
        <v>0.24651195193285957</v>
      </c>
      <c r="E59" s="320">
        <v>0.68155568561412139</v>
      </c>
      <c r="F59" s="320">
        <v>1.1358249467202874</v>
      </c>
      <c r="G59" s="320">
        <v>1.4989009555592681</v>
      </c>
      <c r="H59" s="320">
        <v>1.7594384595193358</v>
      </c>
      <c r="I59" s="320">
        <v>2.4078451612109308</v>
      </c>
      <c r="J59" s="320">
        <v>2.4487576125223676</v>
      </c>
      <c r="K59" s="320">
        <v>0.21</v>
      </c>
      <c r="L59" s="287" t="s">
        <v>204</v>
      </c>
      <c r="M59" s="287" t="s">
        <v>152</v>
      </c>
    </row>
    <row r="60">
      <c r="A60" s="232" t="s">
        <v>205</v>
      </c>
      <c r="B60" s="320">
        <v>1.4400000000000002</v>
      </c>
      <c r="C60" s="320">
        <v>1.58563845443113</v>
      </c>
      <c r="D60" s="320">
        <v>1.6239154377793947</v>
      </c>
      <c r="E60" s="320">
        <v>2.012241112965568</v>
      </c>
      <c r="F60" s="320">
        <v>2.4124058181402206</v>
      </c>
      <c r="G60" s="320">
        <v>2.6731097358586622</v>
      </c>
      <c r="H60" s="320">
        <v>2.9071323013945696</v>
      </c>
      <c r="I60" s="320">
        <v>3.22004513222132</v>
      </c>
      <c r="J60" s="320">
        <v>3.2506018382119342</v>
      </c>
      <c r="K60" s="320">
        <v>0.84</v>
      </c>
      <c r="L60" s="287" t="s">
        <v>206</v>
      </c>
      <c r="M60" s="287" t="s">
        <v>152</v>
      </c>
    </row>
    <row r="61">
      <c r="A61" s="232" t="s">
        <v>207</v>
      </c>
      <c r="B61" s="320">
        <v>1.44</v>
      </c>
      <c r="C61" s="320">
        <v>1.5856384544311297</v>
      </c>
      <c r="D61" s="320">
        <v>1.6239154377793945</v>
      </c>
      <c r="E61" s="320">
        <v>2.012241112965568</v>
      </c>
      <c r="F61" s="320">
        <v>2.41240581814022</v>
      </c>
      <c r="G61" s="320">
        <v>2.6731097358586622</v>
      </c>
      <c r="H61" s="320">
        <v>2.9071323013945696</v>
      </c>
      <c r="I61" s="320">
        <v>3.22004513222132</v>
      </c>
      <c r="J61" s="320">
        <v>3.2506018382119342</v>
      </c>
      <c r="K61" s="320">
        <v>1.4400000000000002</v>
      </c>
      <c r="L61" s="287" t="s">
        <v>206</v>
      </c>
      <c r="M61" s="287" t="s">
        <v>152</v>
      </c>
    </row>
    <row r="62">
      <c r="A62" s="232" t="s">
        <v>208</v>
      </c>
      <c r="B62" s="320">
        <v>1.44</v>
      </c>
      <c r="C62" s="320">
        <v>1.5856384544311297</v>
      </c>
      <c r="D62" s="320">
        <v>1.6239154377793945</v>
      </c>
      <c r="E62" s="320">
        <v>2.012241112965568</v>
      </c>
      <c r="F62" s="320">
        <v>2.41240581814022</v>
      </c>
      <c r="G62" s="320">
        <v>2.6731097358586622</v>
      </c>
      <c r="H62" s="320">
        <v>2.9071323013945696</v>
      </c>
      <c r="I62" s="320">
        <v>3.22004513222132</v>
      </c>
      <c r="J62" s="320">
        <v>3.2506018382119342</v>
      </c>
      <c r="K62" s="320">
        <v>1.7999999999999998</v>
      </c>
      <c r="L62" s="287" t="s">
        <v>206</v>
      </c>
      <c r="M62" s="287" t="s">
        <v>152</v>
      </c>
    </row>
    <row r="63">
      <c r="A63" s="232" t="s">
        <v>209</v>
      </c>
      <c r="B63" s="320">
        <v>1.44</v>
      </c>
      <c r="C63" s="320">
        <v>1.5856384544311297</v>
      </c>
      <c r="D63" s="320">
        <v>1.6239154377793945</v>
      </c>
      <c r="E63" s="320">
        <v>2.012241112965568</v>
      </c>
      <c r="F63" s="320">
        <v>2.41240581814022</v>
      </c>
      <c r="G63" s="320">
        <v>2.6731097358586622</v>
      </c>
      <c r="H63" s="320">
        <v>2.9071323013945696</v>
      </c>
      <c r="I63" s="320">
        <v>3.22004513222132</v>
      </c>
      <c r="J63" s="320">
        <v>3.2506018382119342</v>
      </c>
      <c r="K63" s="320">
        <v>2.52</v>
      </c>
      <c r="L63" s="287" t="s">
        <v>206</v>
      </c>
      <c r="M63" s="287" t="s">
        <v>152</v>
      </c>
    </row>
    <row r="64">
      <c r="A64" s="316" t="s">
        <v>210</v>
      </c>
      <c r="B64" s="321">
        <v>0.92820668355010172</v>
      </c>
      <c r="C64" s="321">
        <v>0.97811802471277853</v>
      </c>
      <c r="D64" s="321">
        <v>0.99819443783571915</v>
      </c>
      <c r="E64" s="321">
        <v>1.3890471511426834</v>
      </c>
      <c r="F64" s="321">
        <v>1.8051661387347009</v>
      </c>
      <c r="G64" s="321">
        <v>2.1557652235977374</v>
      </c>
      <c r="H64" s="321">
        <v>2.4061711326453503</v>
      </c>
      <c r="I64" s="321">
        <v>3.0220536398339979</v>
      </c>
      <c r="J64" s="321">
        <v>3.0658207690122827</v>
      </c>
      <c r="K64" s="321">
        <v>1.2573439569536424</v>
      </c>
      <c r="L64" s="322" t="s">
        <v>4</v>
      </c>
      <c r="M64" s="322" t="s">
        <v>4</v>
      </c>
    </row>
    <row r="65">
      <c r="A65" s="316" t="s">
        <v>211</v>
      </c>
      <c r="B65" s="314"/>
      <c r="C65" s="317"/>
      <c r="D65" s="314"/>
      <c r="E65" s="318"/>
      <c r="F65" s="317"/>
      <c r="G65" s="317"/>
      <c r="H65" s="318"/>
      <c r="I65" s="318"/>
      <c r="J65" s="314"/>
      <c r="K65" s="314"/>
      <c r="L65" s="319"/>
      <c r="M65" s="319"/>
    </row>
    <row r="66">
      <c r="A66" s="232" t="s">
        <v>198</v>
      </c>
      <c r="B66" s="320">
        <v>0</v>
      </c>
      <c r="C66" s="320">
        <v>0.049911341162676849</v>
      </c>
      <c r="D66" s="320">
        <v>0.069987754285617432</v>
      </c>
      <c r="E66" s="320">
        <v>0.46084046759258168</v>
      </c>
      <c r="F66" s="320">
        <v>0.87695945518459928</v>
      </c>
      <c r="G66" s="320">
        <v>1.2275585400476357</v>
      </c>
      <c r="H66" s="320">
        <v>1.4779644490952486</v>
      </c>
      <c r="I66" s="320">
        <v>2.0938469562838962</v>
      </c>
      <c r="J66" s="320">
        <v>2.137614085462181</v>
      </c>
      <c r="K66" s="320">
        <v>0</v>
      </c>
      <c r="L66" s="287" t="s">
        <v>151</v>
      </c>
      <c r="M66" s="287" t="s">
        <v>152</v>
      </c>
    </row>
    <row r="67">
      <c r="A67" s="316" t="s">
        <v>212</v>
      </c>
      <c r="B67" s="321">
        <v>0</v>
      </c>
      <c r="C67" s="321">
        <v>0.049911341162676849</v>
      </c>
      <c r="D67" s="321">
        <v>0.069987754285617432</v>
      </c>
      <c r="E67" s="321">
        <v>0.46084046759258168</v>
      </c>
      <c r="F67" s="321">
        <v>0.87695945518459928</v>
      </c>
      <c r="G67" s="321">
        <v>1.2275585400476357</v>
      </c>
      <c r="H67" s="321">
        <v>1.4779644490952486</v>
      </c>
      <c r="I67" s="321">
        <v>2.0938469562838962</v>
      </c>
      <c r="J67" s="321">
        <v>2.137614085462181</v>
      </c>
      <c r="K67" s="321">
        <v>0</v>
      </c>
      <c r="L67" s="322" t="s">
        <v>4</v>
      </c>
      <c r="M67" s="322" t="s">
        <v>4</v>
      </c>
    </row>
    <row r="68">
      <c r="A68" s="316" t="s">
        <v>201</v>
      </c>
      <c r="B68" s="321">
        <v>0.92241832724281791</v>
      </c>
      <c r="C68" s="321">
        <v>0.97232966840549473</v>
      </c>
      <c r="D68" s="321">
        <v>0.99240608152843535</v>
      </c>
      <c r="E68" s="321">
        <v>1.3832587948353996</v>
      </c>
      <c r="F68" s="321">
        <v>1.7993777824274173</v>
      </c>
      <c r="G68" s="321">
        <v>2.1499768672904533</v>
      </c>
      <c r="H68" s="321">
        <v>2.4003827763380663</v>
      </c>
      <c r="I68" s="321">
        <v>3.0162652835267139</v>
      </c>
      <c r="J68" s="321">
        <v>3.0600324127049987</v>
      </c>
      <c r="K68" s="321">
        <v>1.2494624142412925</v>
      </c>
      <c r="L68" s="322" t="s">
        <v>4</v>
      </c>
      <c r="M68" s="322" t="s">
        <v>4</v>
      </c>
    </row>
    <row r="69"/>
    <row r="70">
      <c r="A70" s="244"/>
      <c r="C70" s="233"/>
      <c r="E70" s="233"/>
      <c r="F70" s="233"/>
      <c r="G70" s="233"/>
      <c r="H70" s="233"/>
      <c r="I70" s="233"/>
      <c r="L70" s="285"/>
      <c r="M70" s="285"/>
    </row>
    <row r="71">
      <c r="A71" s="245" t="s">
        <v>34</v>
      </c>
      <c r="B71" s="241"/>
      <c r="C71" s="241"/>
      <c r="D71" s="241"/>
      <c r="E71" s="241"/>
      <c r="F71" s="241"/>
      <c r="G71" s="241"/>
      <c r="H71" s="241"/>
      <c r="I71" s="241"/>
      <c r="J71" s="241"/>
      <c r="K71" s="241"/>
      <c r="L71" s="242"/>
      <c r="M71" s="242"/>
    </row>
    <row r="72" ht="45.75" customHeight="1" s="227" customFormat="1">
      <c r="A72" s="303" t="s">
        <v>213</v>
      </c>
      <c r="B72" s="303"/>
      <c r="C72" s="303"/>
      <c r="D72" s="303"/>
      <c r="E72" s="303"/>
      <c r="F72" s="303"/>
      <c r="G72" s="303"/>
      <c r="H72" s="303"/>
      <c r="I72" s="303"/>
      <c r="J72" s="303"/>
      <c r="K72" s="303"/>
      <c r="L72" s="303"/>
      <c r="M72" s="303"/>
    </row>
    <row r="73" hidden="1" ht="14.25" customHeight="1">
      <c r="A73" s="299" t="s">
        <v>4</v>
      </c>
      <c r="B73" s="299"/>
      <c r="C73" s="299"/>
      <c r="D73" s="299"/>
      <c r="E73" s="299"/>
      <c r="F73" s="299"/>
      <c r="G73" s="299"/>
      <c r="H73" s="299"/>
      <c r="I73" s="299"/>
      <c r="J73" s="299"/>
      <c r="K73" s="299"/>
      <c r="L73" s="299"/>
      <c r="M73" s="299"/>
    </row>
    <row r="74" ht="31.5" customHeight="1">
      <c r="A74" s="299" t="s">
        <v>214</v>
      </c>
      <c r="B74" s="299"/>
      <c r="C74" s="299"/>
      <c r="D74" s="299"/>
      <c r="E74" s="299"/>
      <c r="F74" s="299"/>
      <c r="G74" s="299"/>
      <c r="H74" s="299"/>
      <c r="I74" s="299"/>
      <c r="J74" s="299"/>
      <c r="K74" s="299"/>
      <c r="L74" s="299"/>
      <c r="M74" s="299"/>
    </row>
    <row r="75" ht="60.75" customHeight="1">
      <c r="A75" s="299" t="s">
        <v>215</v>
      </c>
      <c r="B75" s="299"/>
      <c r="C75" s="299"/>
      <c r="D75" s="299"/>
      <c r="E75" s="299"/>
      <c r="F75" s="299"/>
      <c r="G75" s="299"/>
      <c r="H75" s="299"/>
      <c r="I75" s="299"/>
      <c r="J75" s="299"/>
      <c r="K75" s="299"/>
      <c r="L75" s="299"/>
      <c r="M75" s="299"/>
    </row>
    <row r="76" ht="17.25" customHeight="1">
      <c r="A76" s="300" t="s">
        <v>216</v>
      </c>
      <c r="B76" s="300"/>
      <c r="C76" s="300"/>
      <c r="D76" s="300"/>
      <c r="E76" s="300"/>
      <c r="F76" s="300"/>
      <c r="G76" s="300"/>
      <c r="H76" s="300"/>
      <c r="I76" s="300"/>
      <c r="J76" s="300"/>
      <c r="K76" s="300"/>
      <c r="L76" s="300"/>
      <c r="M76" s="300"/>
    </row>
  </sheetData>
  <mergeCells>
    <mergeCell ref="A75:M75"/>
    <mergeCell ref="A76:M76"/>
    <mergeCell ref="A1:M1"/>
    <mergeCell ref="A4:M4"/>
    <mergeCell ref="A72:M72"/>
    <mergeCell ref="A73:M73"/>
    <mergeCell ref="A74:M74"/>
  </mergeCells>
  <pageMargins left="0.25" right="0.25" top="0.75" bottom="0.75" header="0.3" footer="0.3"/>
  <pageSetup scale="80"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69"/>
  <sheetViews>
    <sheetView showGridLines="0" zoomScaleNormal="100" zoomScaleSheetLayoutView="75" workbookViewId="0">
      <pane ySplit="3" topLeftCell="A4" activePane="bottomLeft" state="frozen"/>
      <selection pane="bottomLeft" sqref="A1:M1"/>
    </sheetView>
  </sheetViews>
  <sheetFormatPr defaultColWidth="8.75" defaultRowHeight="12.75"/>
  <cols>
    <col min="1" max="1" width="38.625" customWidth="1" style="244"/>
    <col min="2" max="2" width="8.75" customWidth="1" style="233"/>
    <col min="3" max="3" width="8.75" customWidth="1" style="237"/>
    <col min="4" max="4" width="8.75" customWidth="1" style="233"/>
    <col min="5" max="5" width="8.75" customWidth="1" style="238"/>
    <col min="6" max="7" width="8.75" customWidth="1" style="237"/>
    <col min="8" max="9" width="8.75" customWidth="1" style="238"/>
    <col min="10" max="11" width="8.75" customWidth="1" style="233"/>
    <col min="12" max="13" width="8.75" customWidth="1" style="239"/>
    <col min="14" max="16384" width="8.75" customWidth="1" style="234"/>
  </cols>
  <sheetData>
    <row r="1" ht="24.95" customHeight="1" s="235" customFormat="1">
      <c r="A1" s="301" t="s">
        <v>0</v>
      </c>
      <c r="B1" s="302"/>
      <c r="C1" s="302"/>
      <c r="D1" s="302"/>
      <c r="E1" s="302"/>
      <c r="F1" s="302"/>
      <c r="G1" s="302"/>
      <c r="H1" s="302"/>
      <c r="I1" s="302"/>
      <c r="J1" s="302"/>
      <c r="K1" s="302"/>
      <c r="L1" s="302"/>
      <c r="M1" s="302"/>
    </row>
    <row r="2" ht="14.25" customHeight="1">
      <c r="A2" s="236" t="s">
        <v>1</v>
      </c>
      <c r="M2" s="233" t="s">
        <v>2</v>
      </c>
    </row>
    <row r="3" ht="22.5" customHeight="1">
      <c r="A3" s="240" t="s">
        <v>97</v>
      </c>
      <c r="B3" s="241"/>
      <c r="C3" s="241"/>
      <c r="D3" s="241"/>
      <c r="E3" s="241"/>
      <c r="F3" s="241"/>
      <c r="G3" s="241"/>
      <c r="H3" s="241"/>
      <c r="I3" s="241"/>
      <c r="J3" s="241"/>
      <c r="K3" s="241"/>
      <c r="L3" s="242"/>
      <c r="M3" s="242"/>
    </row>
    <row r="4" ht="118.5" customHeight="1">
      <c r="A4" s="299" t="s">
        <v>98</v>
      </c>
      <c r="B4" s="299"/>
      <c r="C4" s="299"/>
      <c r="D4" s="299"/>
      <c r="E4" s="299"/>
      <c r="F4" s="299"/>
      <c r="G4" s="299"/>
      <c r="H4" s="299"/>
      <c r="I4" s="299"/>
      <c r="J4" s="299"/>
      <c r="K4" s="299"/>
      <c r="L4" s="299"/>
      <c r="M4" s="299"/>
    </row>
    <row r="5" hidden="1" ht="14.25" customHeight="1">
      <c r="A5" s="299" t="s">
        <v>4</v>
      </c>
      <c r="B5" s="299"/>
      <c r="C5" s="299"/>
      <c r="D5" s="299"/>
      <c r="E5" s="299"/>
      <c r="F5" s="299"/>
      <c r="G5" s="299"/>
      <c r="H5" s="299"/>
      <c r="I5" s="299"/>
      <c r="J5" s="299"/>
      <c r="K5" s="299"/>
      <c r="L5" s="299"/>
      <c r="M5" s="299"/>
    </row>
    <row r="6" ht="88.5" customHeight="1">
      <c r="A6" s="299" t="s">
        <v>99</v>
      </c>
      <c r="B6" s="299"/>
      <c r="C6" s="299"/>
      <c r="D6" s="299"/>
      <c r="E6" s="299"/>
      <c r="F6" s="299"/>
      <c r="G6" s="299"/>
      <c r="H6" s="299"/>
      <c r="I6" s="299"/>
      <c r="J6" s="299"/>
      <c r="K6" s="299"/>
      <c r="L6" s="299"/>
      <c r="M6" s="299"/>
    </row>
    <row r="7" ht="14.25" customHeight="1">
      <c r="A7" s="248"/>
      <c r="B7" s="248"/>
      <c r="C7" s="248"/>
      <c r="D7" s="248"/>
      <c r="E7" s="248"/>
      <c r="F7" s="248"/>
      <c r="G7" s="248"/>
      <c r="H7" s="248"/>
      <c r="I7" s="248"/>
      <c r="J7" s="248"/>
      <c r="K7" s="248"/>
      <c r="L7" s="248"/>
      <c r="M7" s="248"/>
    </row>
    <row r="8" ht="14.25" customHeight="1">
      <c r="A8" s="249" t="s">
        <v>100</v>
      </c>
      <c r="B8" s="248"/>
      <c r="C8" s="248"/>
      <c r="D8" s="248"/>
      <c r="E8" s="248"/>
      <c r="F8" s="248"/>
      <c r="G8" s="248"/>
      <c r="H8" s="248"/>
      <c r="I8" s="248"/>
      <c r="J8" s="248"/>
      <c r="K8" s="248"/>
      <c r="L8" s="248"/>
      <c r="M8" s="248"/>
    </row>
    <row r="9">
      <c r="A9" s="246" t="s">
        <v>42</v>
      </c>
      <c r="B9" s="247" t="s">
        <v>75</v>
      </c>
      <c r="C9" s="247" t="s">
        <v>76</v>
      </c>
      <c r="D9" s="247" t="s">
        <v>101</v>
      </c>
      <c r="E9" s="247" t="s">
        <v>29</v>
      </c>
      <c r="F9" s="247" t="s">
        <v>102</v>
      </c>
      <c r="G9" s="247" t="s">
        <v>77</v>
      </c>
      <c r="H9" s="247" t="s">
        <v>78</v>
      </c>
      <c r="I9" s="247" t="s">
        <v>79</v>
      </c>
      <c r="J9" s="247" t="s">
        <v>80</v>
      </c>
      <c r="K9" s="247" t="s">
        <v>103</v>
      </c>
      <c r="L9" s="247" t="s">
        <v>104</v>
      </c>
      <c r="M9" s="247"/>
    </row>
    <row r="10">
      <c r="A10" s="267" t="s">
        <v>105</v>
      </c>
      <c r="B10" s="314"/>
      <c r="C10" s="314"/>
      <c r="D10" s="314"/>
      <c r="E10" s="314"/>
      <c r="F10" s="314"/>
      <c r="G10" s="314"/>
      <c r="H10" s="314"/>
      <c r="I10" s="314"/>
      <c r="J10" s="314"/>
      <c r="K10" s="314"/>
      <c r="L10" s="319"/>
      <c r="M10" s="319"/>
    </row>
    <row r="11">
      <c r="A11" s="244" t="s">
        <v>106</v>
      </c>
      <c r="B11" s="320">
        <v>0</v>
      </c>
      <c r="C11" s="320">
        <v>0</v>
      </c>
      <c r="D11" s="320">
        <v>0</v>
      </c>
      <c r="E11" s="320">
        <v>0</v>
      </c>
      <c r="F11" s="320">
        <v>0</v>
      </c>
      <c r="G11" s="320">
        <v>0</v>
      </c>
      <c r="H11" s="320">
        <v>0</v>
      </c>
      <c r="I11" s="320">
        <v>0</v>
      </c>
      <c r="J11" s="320">
        <v>0</v>
      </c>
      <c r="K11" s="320">
        <v>0</v>
      </c>
      <c r="L11" s="287" t="s">
        <v>21</v>
      </c>
    </row>
    <row r="12">
      <c r="A12" s="244" t="s">
        <v>107</v>
      </c>
      <c r="B12" s="320">
        <v>0</v>
      </c>
      <c r="C12" s="320">
        <v>0</v>
      </c>
      <c r="D12" s="320">
        <v>0</v>
      </c>
      <c r="E12" s="320">
        <v>0</v>
      </c>
      <c r="F12" s="320">
        <v>0</v>
      </c>
      <c r="G12" s="320">
        <v>0</v>
      </c>
      <c r="H12" s="320">
        <v>0</v>
      </c>
      <c r="I12" s="320">
        <v>0</v>
      </c>
      <c r="J12" s="320">
        <v>0</v>
      </c>
      <c r="K12" s="320">
        <v>0</v>
      </c>
      <c r="L12" s="287" t="s">
        <v>21</v>
      </c>
    </row>
    <row r="13">
      <c r="A13" s="244" t="s">
        <v>108</v>
      </c>
      <c r="B13" s="320">
        <v>0</v>
      </c>
      <c r="C13" s="320">
        <v>0</v>
      </c>
      <c r="D13" s="320">
        <v>0</v>
      </c>
      <c r="E13" s="320">
        <v>0</v>
      </c>
      <c r="F13" s="320">
        <v>0</v>
      </c>
      <c r="G13" s="320">
        <v>0</v>
      </c>
      <c r="H13" s="320">
        <v>0</v>
      </c>
      <c r="I13" s="320">
        <v>0</v>
      </c>
      <c r="J13" s="320">
        <v>0</v>
      </c>
      <c r="K13" s="320">
        <v>0</v>
      </c>
      <c r="L13" s="287" t="s">
        <v>21</v>
      </c>
    </row>
    <row r="14">
      <c r="A14" s="244" t="s">
        <v>109</v>
      </c>
      <c r="B14" s="320">
        <v>24.99979974</v>
      </c>
      <c r="C14" s="320">
        <v>24.99979974</v>
      </c>
      <c r="D14" s="320">
        <v>24.99979974</v>
      </c>
      <c r="E14" s="320">
        <v>24.99979974</v>
      </c>
      <c r="F14" s="320">
        <v>24.99979974</v>
      </c>
      <c r="G14" s="320">
        <v>24.99979974</v>
      </c>
      <c r="H14" s="320">
        <v>24.99979974</v>
      </c>
      <c r="I14" s="320">
        <v>24.99979974</v>
      </c>
      <c r="J14" s="320">
        <v>24.99979974</v>
      </c>
      <c r="K14" s="320">
        <v>24.99979974</v>
      </c>
      <c r="L14" s="287" t="s">
        <v>21</v>
      </c>
    </row>
    <row r="15">
      <c r="A15" s="244" t="s">
        <v>110</v>
      </c>
      <c r="B15" s="320">
        <v>28.9409527067455</v>
      </c>
      <c r="C15" s="320">
        <v>28.210444901061997</v>
      </c>
      <c r="D15" s="320">
        <v>26.099143008616</v>
      </c>
      <c r="E15" s="320">
        <v>24.508853267355498</v>
      </c>
      <c r="F15" s="320">
        <v>23.7033633175508</v>
      </c>
      <c r="G15" s="320">
        <v>23.3591887351658</v>
      </c>
      <c r="H15" s="320">
        <v>22.6431597105906</v>
      </c>
      <c r="I15" s="320">
        <v>22.4133875259422</v>
      </c>
      <c r="J15" s="320">
        <v>22.231590929096402</v>
      </c>
      <c r="K15" s="320">
        <v>22.7599154396567</v>
      </c>
      <c r="L15" s="287" t="s">
        <v>21</v>
      </c>
    </row>
    <row r="16">
      <c r="A16" s="244" t="s">
        <v>111</v>
      </c>
      <c r="B16" s="320">
        <v>24.998434070944896</v>
      </c>
      <c r="C16" s="320">
        <v>24.998434070944896</v>
      </c>
      <c r="D16" s="320">
        <v>24.9984340825762</v>
      </c>
      <c r="E16" s="320">
        <v>24.9984347151951</v>
      </c>
      <c r="F16" s="320">
        <v>24.9984388261781</v>
      </c>
      <c r="G16" s="320">
        <v>24.998442883917697</v>
      </c>
      <c r="H16" s="320">
        <v>24.9984508502672</v>
      </c>
      <c r="I16" s="320">
        <v>24.9984586137688</v>
      </c>
      <c r="J16" s="320">
        <v>24.998466182311898</v>
      </c>
      <c r="K16" s="320">
        <v>24.998458552773396</v>
      </c>
      <c r="L16" s="287" t="s">
        <v>21</v>
      </c>
    </row>
    <row r="17">
      <c r="A17" s="244" t="s">
        <v>112</v>
      </c>
      <c r="B17" s="320">
        <v>0</v>
      </c>
      <c r="C17" s="320">
        <v>0</v>
      </c>
      <c r="D17" s="320">
        <v>0</v>
      </c>
      <c r="E17" s="320">
        <v>0</v>
      </c>
      <c r="F17" s="320">
        <v>0</v>
      </c>
      <c r="G17" s="320">
        <v>0</v>
      </c>
      <c r="H17" s="320">
        <v>0</v>
      </c>
      <c r="I17" s="320">
        <v>0</v>
      </c>
      <c r="J17" s="320">
        <v>0</v>
      </c>
      <c r="K17" s="320">
        <v>0</v>
      </c>
      <c r="L17" s="287" t="s">
        <v>21</v>
      </c>
    </row>
    <row r="18">
      <c r="A18" s="244" t="s">
        <v>113</v>
      </c>
      <c r="B18" s="320">
        <v>0</v>
      </c>
      <c r="C18" s="320">
        <v>0</v>
      </c>
      <c r="D18" s="320">
        <v>0</v>
      </c>
      <c r="E18" s="320">
        <v>0</v>
      </c>
      <c r="F18" s="320">
        <v>0</v>
      </c>
      <c r="G18" s="320">
        <v>0</v>
      </c>
      <c r="H18" s="320">
        <v>0</v>
      </c>
      <c r="I18" s="320">
        <v>0</v>
      </c>
      <c r="J18" s="320">
        <v>0</v>
      </c>
      <c r="K18" s="320">
        <v>0</v>
      </c>
      <c r="L18" s="287" t="s">
        <v>21</v>
      </c>
    </row>
    <row r="19">
      <c r="A19" s="244" t="s">
        <v>114</v>
      </c>
      <c r="B19" s="320">
        <v>0</v>
      </c>
      <c r="C19" s="320">
        <v>0</v>
      </c>
      <c r="D19" s="320">
        <v>0</v>
      </c>
      <c r="E19" s="320">
        <v>0</v>
      </c>
      <c r="F19" s="320">
        <v>0</v>
      </c>
      <c r="G19" s="320">
        <v>0</v>
      </c>
      <c r="H19" s="320">
        <v>0</v>
      </c>
      <c r="I19" s="320">
        <v>0</v>
      </c>
      <c r="J19" s="320">
        <v>0</v>
      </c>
      <c r="K19" s="320">
        <v>0</v>
      </c>
      <c r="L19" s="287" t="s">
        <v>21</v>
      </c>
    </row>
    <row r="20">
      <c r="A20" s="244" t="s">
        <v>115</v>
      </c>
      <c r="B20" s="320">
        <v>0</v>
      </c>
      <c r="C20" s="320">
        <v>0</v>
      </c>
      <c r="D20" s="320">
        <v>0</v>
      </c>
      <c r="E20" s="320">
        <v>0</v>
      </c>
      <c r="F20" s="320">
        <v>0</v>
      </c>
      <c r="G20" s="320">
        <v>0</v>
      </c>
      <c r="H20" s="320">
        <v>0</v>
      </c>
      <c r="I20" s="320">
        <v>0</v>
      </c>
      <c r="J20" s="320">
        <v>0</v>
      </c>
      <c r="K20" s="320">
        <v>0</v>
      </c>
      <c r="L20" s="287" t="s">
        <v>116</v>
      </c>
    </row>
    <row r="21">
      <c r="A21" s="244" t="s">
        <v>117</v>
      </c>
      <c r="B21" s="320">
        <v>17.9986871143688</v>
      </c>
      <c r="C21" s="320">
        <v>17.9986871143688</v>
      </c>
      <c r="D21" s="320">
        <v>17.9986871143688</v>
      </c>
      <c r="E21" s="320">
        <v>17.998687549148602</v>
      </c>
      <c r="F21" s="320">
        <v>17.9986904047724</v>
      </c>
      <c r="G21" s="320">
        <v>17.9986932399614</v>
      </c>
      <c r="H21" s="320">
        <v>17.9986988323856</v>
      </c>
      <c r="I21" s="320">
        <v>17.998704329552602</v>
      </c>
      <c r="J21" s="320">
        <v>17.9987097315298</v>
      </c>
      <c r="K21" s="320">
        <v>17.9987043082871</v>
      </c>
      <c r="L21" s="287" t="s">
        <v>21</v>
      </c>
    </row>
    <row r="22">
      <c r="A22" s="244" t="s">
        <v>118</v>
      </c>
      <c r="B22" s="320">
        <v>9.997970333481291</v>
      </c>
      <c r="C22" s="320">
        <v>9.997970333852999</v>
      </c>
      <c r="D22" s="320">
        <v>9.9979703534741</v>
      </c>
      <c r="E22" s="320">
        <v>9.99797115010638</v>
      </c>
      <c r="F22" s="320">
        <v>9.997973651063111</v>
      </c>
      <c r="G22" s="320">
        <v>9.99797613298095</v>
      </c>
      <c r="H22" s="320">
        <v>9.99798104415105</v>
      </c>
      <c r="I22" s="320">
        <v>9.9979858846428815</v>
      </c>
      <c r="J22" s="320">
        <v>9.99799065768661</v>
      </c>
      <c r="K22" s="320">
        <v>9.9979853581506788</v>
      </c>
      <c r="L22" s="287" t="s">
        <v>21</v>
      </c>
    </row>
    <row r="23">
      <c r="A23" s="244" t="s">
        <v>119</v>
      </c>
      <c r="B23" s="320">
        <v>0</v>
      </c>
      <c r="C23" s="320">
        <v>0</v>
      </c>
      <c r="D23" s="320">
        <v>0</v>
      </c>
      <c r="E23" s="320">
        <v>0</v>
      </c>
      <c r="F23" s="320">
        <v>0</v>
      </c>
      <c r="G23" s="320">
        <v>0</v>
      </c>
      <c r="H23" s="320">
        <v>0</v>
      </c>
      <c r="I23" s="320">
        <v>0</v>
      </c>
      <c r="J23" s="320">
        <v>0</v>
      </c>
      <c r="K23" s="320">
        <v>0</v>
      </c>
      <c r="L23" s="287" t="s">
        <v>21</v>
      </c>
    </row>
    <row r="24">
      <c r="A24" s="244" t="s">
        <v>120</v>
      </c>
      <c r="B24" s="320">
        <v>0</v>
      </c>
      <c r="C24" s="320">
        <v>0</v>
      </c>
      <c r="D24" s="320">
        <v>0</v>
      </c>
      <c r="E24" s="320">
        <v>0</v>
      </c>
      <c r="F24" s="320">
        <v>0</v>
      </c>
      <c r="G24" s="320">
        <v>0</v>
      </c>
      <c r="H24" s="320">
        <v>0</v>
      </c>
      <c r="I24" s="320">
        <v>0</v>
      </c>
      <c r="J24" s="320">
        <v>0</v>
      </c>
      <c r="K24" s="320">
        <v>0</v>
      </c>
      <c r="L24" s="287" t="s">
        <v>4</v>
      </c>
    </row>
    <row r="25">
      <c r="A25" s="267" t="s">
        <v>121</v>
      </c>
      <c r="B25" s="321">
        <v>19.17315291149238</v>
      </c>
      <c r="C25" s="321">
        <v>18.737020437294017</v>
      </c>
      <c r="D25" s="321">
        <v>17.47651738662336</v>
      </c>
      <c r="E25" s="321">
        <v>16.527072419693326</v>
      </c>
      <c r="F25" s="321">
        <v>16.046173886323707</v>
      </c>
      <c r="G25" s="321">
        <v>15.840692822170361</v>
      </c>
      <c r="H25" s="321">
        <v>15.413205078888042</v>
      </c>
      <c r="I25" s="321">
        <v>15.276025516716112</v>
      </c>
      <c r="J25" s="321">
        <v>15.167488640386251</v>
      </c>
      <c r="K25" s="321">
        <v>15.482911822958778</v>
      </c>
      <c r="L25" s="322" t="s">
        <v>4</v>
      </c>
      <c r="M25" s="319"/>
    </row>
    <row r="26">
      <c r="A26" s="267" t="s">
        <v>122</v>
      </c>
      <c r="B26" s="314"/>
      <c r="C26" s="317"/>
      <c r="D26" s="314"/>
      <c r="E26" s="318"/>
      <c r="F26" s="317"/>
      <c r="G26" s="317"/>
      <c r="H26" s="318"/>
      <c r="I26" s="318"/>
      <c r="J26" s="314"/>
      <c r="K26" s="314"/>
      <c r="L26" s="319"/>
      <c r="M26" s="319"/>
    </row>
    <row r="27">
      <c r="A27" s="244" t="s">
        <v>123</v>
      </c>
      <c r="B27" s="320">
        <v>0</v>
      </c>
      <c r="C27" s="320">
        <v>0</v>
      </c>
      <c r="D27" s="320">
        <v>0</v>
      </c>
      <c r="E27" s="320">
        <v>0</v>
      </c>
      <c r="F27" s="320">
        <v>0</v>
      </c>
      <c r="G27" s="320">
        <v>0</v>
      </c>
      <c r="H27" s="320">
        <v>0</v>
      </c>
      <c r="I27" s="320">
        <v>0</v>
      </c>
      <c r="J27" s="320">
        <v>0</v>
      </c>
      <c r="K27" s="320">
        <v>0</v>
      </c>
      <c r="L27" s="287" t="s">
        <v>4</v>
      </c>
    </row>
    <row r="28">
      <c r="A28" s="244" t="s">
        <v>124</v>
      </c>
      <c r="B28" s="320">
        <v>0</v>
      </c>
      <c r="C28" s="320">
        <v>0</v>
      </c>
      <c r="D28" s="320">
        <v>0</v>
      </c>
      <c r="E28" s="320">
        <v>0</v>
      </c>
      <c r="F28" s="320">
        <v>0</v>
      </c>
      <c r="G28" s="320">
        <v>0</v>
      </c>
      <c r="H28" s="320">
        <v>0</v>
      </c>
      <c r="I28" s="320">
        <v>0</v>
      </c>
      <c r="J28" s="320">
        <v>0</v>
      </c>
      <c r="K28" s="320">
        <v>0</v>
      </c>
      <c r="L28" s="287" t="s">
        <v>4</v>
      </c>
    </row>
    <row r="29">
      <c r="A29" s="244" t="s">
        <v>125</v>
      </c>
      <c r="B29" s="320">
        <v>7.37419700467444</v>
      </c>
      <c r="C29" s="320">
        <v>7.25720890658992</v>
      </c>
      <c r="D29" s="320">
        <v>6.0730875684861</v>
      </c>
      <c r="E29" s="320">
        <v>4.6928492937207205</v>
      </c>
      <c r="F29" s="320">
        <v>3.63856486490901</v>
      </c>
      <c r="G29" s="320">
        <v>2.99532140989641</v>
      </c>
      <c r="H29" s="320">
        <v>2.39428975808826</v>
      </c>
      <c r="I29" s="320">
        <v>2.0500151657441</v>
      </c>
      <c r="J29" s="320">
        <v>1.81654168311698</v>
      </c>
      <c r="K29" s="320">
        <v>2.31476647505659</v>
      </c>
      <c r="L29" s="287" t="s">
        <v>21</v>
      </c>
    </row>
    <row r="30">
      <c r="A30" s="244" t="s">
        <v>126</v>
      </c>
      <c r="B30" s="320">
        <v>15.341191246152999</v>
      </c>
      <c r="C30" s="320">
        <v>15.6074329957346</v>
      </c>
      <c r="D30" s="320">
        <v>11.9470231329827</v>
      </c>
      <c r="E30" s="320">
        <v>8.1201598300798</v>
      </c>
      <c r="F30" s="320">
        <v>5.3548953548266294</v>
      </c>
      <c r="G30" s="320">
        <v>4.16775769505955</v>
      </c>
      <c r="H30" s="320">
        <v>4.10762248255444</v>
      </c>
      <c r="I30" s="320">
        <v>3.4784505299311097</v>
      </c>
      <c r="J30" s="320">
        <v>3.03804166090283</v>
      </c>
      <c r="K30" s="320">
        <v>5.13549780319625</v>
      </c>
      <c r="L30" s="287" t="s">
        <v>21</v>
      </c>
    </row>
    <row r="31">
      <c r="A31" s="267" t="s">
        <v>127</v>
      </c>
      <c r="B31" s="321">
        <v>2.1221094616197944</v>
      </c>
      <c r="C31" s="321">
        <v>2.10640347340951</v>
      </c>
      <c r="D31" s="321">
        <v>1.7234587219170139</v>
      </c>
      <c r="E31" s="321">
        <v>1.2925890515957021</v>
      </c>
      <c r="F31" s="321">
        <v>0.96903575345755633</v>
      </c>
      <c r="G31" s="321">
        <v>0.78925001688617058</v>
      </c>
      <c r="H31" s="321">
        <v>0.65823505963998963</v>
      </c>
      <c r="I31" s="321">
        <v>0.56222938241485909</v>
      </c>
      <c r="J31" s="321">
        <v>0.49663826090051727</v>
      </c>
      <c r="K31" s="321">
        <v>0.677405388095344</v>
      </c>
      <c r="L31" s="322" t="s">
        <v>4</v>
      </c>
      <c r="M31" s="319"/>
    </row>
    <row r="32"/>
    <row r="33">
      <c r="C33" s="233"/>
      <c r="E33" s="233"/>
      <c r="F33" s="233"/>
      <c r="G33" s="233"/>
      <c r="H33" s="233"/>
      <c r="I33" s="233"/>
    </row>
    <row r="34">
      <c r="A34" s="245" t="s">
        <v>34</v>
      </c>
      <c r="B34" s="241"/>
      <c r="C34" s="241"/>
      <c r="D34" s="241"/>
      <c r="E34" s="241"/>
      <c r="F34" s="241"/>
      <c r="G34" s="241"/>
      <c r="H34" s="241"/>
      <c r="I34" s="241"/>
      <c r="J34" s="241"/>
      <c r="K34" s="241"/>
      <c r="L34" s="242"/>
      <c r="M34" s="242"/>
    </row>
    <row r="35" ht="17.25" customHeight="1" s="227" customFormat="1">
      <c r="A35" s="303" t="s">
        <v>128</v>
      </c>
      <c r="B35" s="303"/>
      <c r="C35" s="303"/>
      <c r="D35" s="303"/>
      <c r="E35" s="303"/>
      <c r="F35" s="303"/>
      <c r="G35" s="303"/>
      <c r="H35" s="303"/>
      <c r="I35" s="303"/>
      <c r="J35" s="303"/>
      <c r="K35" s="303"/>
      <c r="L35" s="303"/>
      <c r="M35" s="303"/>
    </row>
    <row r="36" ht="17.25" customHeight="1">
      <c r="A36" s="299" t="s">
        <v>129</v>
      </c>
      <c r="B36" s="299"/>
      <c r="C36" s="299"/>
      <c r="D36" s="299"/>
      <c r="E36" s="299"/>
      <c r="F36" s="299"/>
      <c r="G36" s="299"/>
      <c r="H36" s="299"/>
      <c r="I36" s="299"/>
      <c r="J36" s="299"/>
      <c r="K36" s="299"/>
      <c r="L36" s="299"/>
      <c r="M36" s="299"/>
    </row>
    <row r="37" ht="17.25" customHeight="1">
      <c r="A37" s="299" t="s">
        <v>130</v>
      </c>
      <c r="B37" s="299"/>
      <c r="C37" s="299"/>
      <c r="D37" s="299"/>
      <c r="E37" s="299"/>
      <c r="F37" s="299"/>
      <c r="G37" s="299"/>
      <c r="H37" s="299"/>
      <c r="I37" s="299"/>
      <c r="J37" s="299"/>
      <c r="K37" s="299"/>
      <c r="L37" s="299"/>
      <c r="M37" s="299"/>
    </row>
    <row r="40" ht="14.25" customHeight="1">
      <c r="A40" s="249" t="s">
        <v>131</v>
      </c>
      <c r="B40" s="248"/>
      <c r="C40" s="248"/>
      <c r="D40" s="248"/>
      <c r="E40" s="248"/>
      <c r="F40" s="248"/>
      <c r="G40" s="248"/>
      <c r="H40" s="248"/>
      <c r="I40" s="248"/>
      <c r="J40" s="248"/>
      <c r="K40" s="248"/>
      <c r="L40" s="248"/>
      <c r="M40" s="248"/>
    </row>
    <row r="41">
      <c r="A41" s="246" t="s">
        <v>42</v>
      </c>
      <c r="B41" s="247" t="s">
        <v>75</v>
      </c>
      <c r="C41" s="247" t="s">
        <v>76</v>
      </c>
      <c r="D41" s="247" t="s">
        <v>101</v>
      </c>
      <c r="E41" s="247" t="s">
        <v>29</v>
      </c>
      <c r="F41" s="247" t="s">
        <v>102</v>
      </c>
      <c r="G41" s="247" t="s">
        <v>77</v>
      </c>
      <c r="H41" s="247" t="s">
        <v>78</v>
      </c>
      <c r="I41" s="247" t="s">
        <v>79</v>
      </c>
      <c r="J41" s="247" t="s">
        <v>80</v>
      </c>
      <c r="K41" s="247" t="s">
        <v>103</v>
      </c>
      <c r="L41" s="247" t="s">
        <v>104</v>
      </c>
      <c r="M41" s="247"/>
    </row>
    <row r="42">
      <c r="A42" s="267" t="s">
        <v>105</v>
      </c>
      <c r="B42" s="314"/>
      <c r="C42" s="314"/>
      <c r="D42" s="314"/>
      <c r="E42" s="314"/>
      <c r="F42" s="314"/>
      <c r="G42" s="314"/>
      <c r="H42" s="314"/>
      <c r="I42" s="314"/>
      <c r="J42" s="314"/>
      <c r="K42" s="314"/>
      <c r="L42" s="319"/>
      <c r="M42" s="319"/>
    </row>
    <row r="43">
      <c r="A43" s="244" t="s">
        <v>106</v>
      </c>
      <c r="B43" s="320">
        <v>0</v>
      </c>
      <c r="C43" s="320">
        <v>0</v>
      </c>
      <c r="D43" s="320">
        <v>0</v>
      </c>
      <c r="E43" s="320">
        <v>0</v>
      </c>
      <c r="F43" s="320">
        <v>0</v>
      </c>
      <c r="G43" s="320">
        <v>0</v>
      </c>
      <c r="H43" s="320">
        <v>0</v>
      </c>
      <c r="I43" s="320">
        <v>0</v>
      </c>
      <c r="J43" s="320">
        <v>0</v>
      </c>
      <c r="K43" s="320">
        <v>0</v>
      </c>
      <c r="L43" s="287" t="s">
        <v>21</v>
      </c>
    </row>
    <row r="44">
      <c r="A44" s="244" t="s">
        <v>107</v>
      </c>
      <c r="B44" s="320">
        <v>0</v>
      </c>
      <c r="C44" s="320">
        <v>0</v>
      </c>
      <c r="D44" s="320">
        <v>0</v>
      </c>
      <c r="E44" s="320">
        <v>0</v>
      </c>
      <c r="F44" s="320">
        <v>0</v>
      </c>
      <c r="G44" s="320">
        <v>0</v>
      </c>
      <c r="H44" s="320">
        <v>0</v>
      </c>
      <c r="I44" s="320">
        <v>0</v>
      </c>
      <c r="J44" s="320">
        <v>0</v>
      </c>
      <c r="K44" s="320">
        <v>0</v>
      </c>
      <c r="L44" s="287" t="s">
        <v>21</v>
      </c>
    </row>
    <row r="45">
      <c r="A45" s="244" t="s">
        <v>108</v>
      </c>
      <c r="B45" s="320">
        <v>0</v>
      </c>
      <c r="C45" s="320">
        <v>0</v>
      </c>
      <c r="D45" s="320">
        <v>0</v>
      </c>
      <c r="E45" s="320">
        <v>0</v>
      </c>
      <c r="F45" s="320">
        <v>0</v>
      </c>
      <c r="G45" s="320">
        <v>0</v>
      </c>
      <c r="H45" s="320">
        <v>0</v>
      </c>
      <c r="I45" s="320">
        <v>0</v>
      </c>
      <c r="J45" s="320">
        <v>0</v>
      </c>
      <c r="K45" s="320">
        <v>0</v>
      </c>
      <c r="L45" s="287" t="s">
        <v>21</v>
      </c>
    </row>
    <row r="46">
      <c r="A46" s="244" t="s">
        <v>109</v>
      </c>
      <c r="B46" s="320">
        <v>24.999653159999998</v>
      </c>
      <c r="C46" s="320">
        <v>24.9996546</v>
      </c>
      <c r="D46" s="320">
        <v>24.999659360000003</v>
      </c>
      <c r="E46" s="320">
        <v>24.99966486</v>
      </c>
      <c r="F46" s="320">
        <v>24.99966516</v>
      </c>
      <c r="G46" s="320">
        <v>24.99966959</v>
      </c>
      <c r="H46" s="320">
        <v>24.99967828</v>
      </c>
      <c r="I46" s="320">
        <v>24.99968246</v>
      </c>
      <c r="J46" s="320">
        <v>24.99969069</v>
      </c>
      <c r="K46" s="320">
        <v>24.99967519</v>
      </c>
      <c r="L46" s="287" t="s">
        <v>21</v>
      </c>
    </row>
    <row r="47">
      <c r="A47" s="244" t="s">
        <v>110</v>
      </c>
      <c r="B47" s="320">
        <v>28.521966476903398</v>
      </c>
      <c r="C47" s="320">
        <v>27.666459042512997</v>
      </c>
      <c r="D47" s="320">
        <v>25.446037960733097</v>
      </c>
      <c r="E47" s="320">
        <v>24.2182105591449</v>
      </c>
      <c r="F47" s="320">
        <v>23.649661747132</v>
      </c>
      <c r="G47" s="320">
        <v>23.4168355418823</v>
      </c>
      <c r="H47" s="320">
        <v>23.1472211965427</v>
      </c>
      <c r="I47" s="320">
        <v>23.0535264754159</v>
      </c>
      <c r="J47" s="320">
        <v>22.948592511387</v>
      </c>
      <c r="K47" s="320">
        <v>23.706166758063</v>
      </c>
      <c r="L47" s="287" t="s">
        <v>21</v>
      </c>
    </row>
    <row r="48">
      <c r="A48" s="244" t="s">
        <v>111</v>
      </c>
      <c r="B48" s="320">
        <v>24.9979274529419</v>
      </c>
      <c r="C48" s="320">
        <v>24.9979279595773</v>
      </c>
      <c r="D48" s="320">
        <v>24.997930087377306</v>
      </c>
      <c r="E48" s="320">
        <v>24.9979332733216</v>
      </c>
      <c r="F48" s="320">
        <v>24.9979378228713</v>
      </c>
      <c r="G48" s="320">
        <v>24.9979423366915</v>
      </c>
      <c r="H48" s="320">
        <v>24.9979482514178</v>
      </c>
      <c r="I48" s="320">
        <v>24.9979569739554</v>
      </c>
      <c r="J48" s="320">
        <v>24.997924066990603</v>
      </c>
      <c r="K48" s="320">
        <v>24.997950544640595</v>
      </c>
      <c r="L48" s="287" t="s">
        <v>21</v>
      </c>
    </row>
    <row r="49">
      <c r="A49" s="244" t="s">
        <v>112</v>
      </c>
      <c r="B49" s="320">
        <v>0</v>
      </c>
      <c r="C49" s="320">
        <v>0</v>
      </c>
      <c r="D49" s="320">
        <v>0</v>
      </c>
      <c r="E49" s="320">
        <v>0</v>
      </c>
      <c r="F49" s="320">
        <v>0</v>
      </c>
      <c r="G49" s="320">
        <v>0</v>
      </c>
      <c r="H49" s="320">
        <v>0</v>
      </c>
      <c r="I49" s="320">
        <v>0</v>
      </c>
      <c r="J49" s="320">
        <v>0</v>
      </c>
      <c r="K49" s="320">
        <v>0</v>
      </c>
      <c r="L49" s="287" t="s">
        <v>21</v>
      </c>
    </row>
    <row r="50">
      <c r="A50" s="244" t="s">
        <v>113</v>
      </c>
      <c r="B50" s="320">
        <v>0</v>
      </c>
      <c r="C50" s="320">
        <v>0</v>
      </c>
      <c r="D50" s="320">
        <v>0</v>
      </c>
      <c r="E50" s="320">
        <v>0</v>
      </c>
      <c r="F50" s="320">
        <v>0</v>
      </c>
      <c r="G50" s="320">
        <v>0</v>
      </c>
      <c r="H50" s="320">
        <v>0</v>
      </c>
      <c r="I50" s="320">
        <v>0</v>
      </c>
      <c r="J50" s="320">
        <v>0</v>
      </c>
      <c r="K50" s="320">
        <v>0</v>
      </c>
      <c r="L50" s="287" t="s">
        <v>21</v>
      </c>
    </row>
    <row r="51">
      <c r="A51" s="244" t="s">
        <v>114</v>
      </c>
      <c r="B51" s="320">
        <v>0</v>
      </c>
      <c r="C51" s="320">
        <v>0</v>
      </c>
      <c r="D51" s="320">
        <v>0</v>
      </c>
      <c r="E51" s="320">
        <v>0</v>
      </c>
      <c r="F51" s="320">
        <v>0</v>
      </c>
      <c r="G51" s="320">
        <v>0</v>
      </c>
      <c r="H51" s="320">
        <v>0</v>
      </c>
      <c r="I51" s="320">
        <v>0</v>
      </c>
      <c r="J51" s="320">
        <v>0</v>
      </c>
      <c r="K51" s="320">
        <v>0</v>
      </c>
      <c r="L51" s="287" t="s">
        <v>21</v>
      </c>
    </row>
    <row r="52">
      <c r="A52" s="244" t="s">
        <v>115</v>
      </c>
      <c r="B52" s="320">
        <v>8.76030789775551</v>
      </c>
      <c r="C52" s="320">
        <v>8.76030789775551</v>
      </c>
      <c r="D52" s="320">
        <v>8.76030789775551</v>
      </c>
      <c r="E52" s="320">
        <v>8.76030789775551</v>
      </c>
      <c r="F52" s="320">
        <v>8.76030789775551</v>
      </c>
      <c r="G52" s="320">
        <v>8.76030789775551</v>
      </c>
      <c r="H52" s="320">
        <v>8.76030789775551</v>
      </c>
      <c r="I52" s="320">
        <v>8.76030789775551</v>
      </c>
      <c r="J52" s="320">
        <v>8.76030789775551</v>
      </c>
      <c r="K52" s="320">
        <v>8.76030789775551</v>
      </c>
      <c r="L52" s="287" t="s">
        <v>116</v>
      </c>
    </row>
    <row r="53">
      <c r="A53" s="244" t="s">
        <v>117</v>
      </c>
      <c r="B53" s="320">
        <v>17.9979444491795</v>
      </c>
      <c r="C53" s="320">
        <v>17.9979444491795</v>
      </c>
      <c r="D53" s="320">
        <v>17.9979454290722</v>
      </c>
      <c r="E53" s="320">
        <v>17.9979479234157</v>
      </c>
      <c r="F53" s="320">
        <v>17.9979510951946</v>
      </c>
      <c r="G53" s="320">
        <v>17.9979542488805</v>
      </c>
      <c r="H53" s="320">
        <v>17.9979604941094</v>
      </c>
      <c r="I53" s="320">
        <v>17.9979666571063</v>
      </c>
      <c r="J53" s="320">
        <v>17.9979682358453</v>
      </c>
      <c r="K53" s="320">
        <v>17.997963400759602</v>
      </c>
      <c r="L53" s="287" t="s">
        <v>21</v>
      </c>
    </row>
    <row r="54">
      <c r="A54" s="244" t="s">
        <v>118</v>
      </c>
      <c r="B54" s="320">
        <v>9.99736984338082</v>
      </c>
      <c r="C54" s="320">
        <v>9.99737006030879</v>
      </c>
      <c r="D54" s="320">
        <v>9.99736928189693</v>
      </c>
      <c r="E54" s="320">
        <v>9.99737121579231</v>
      </c>
      <c r="F54" s="320">
        <v>9.99737393334421</v>
      </c>
      <c r="G54" s="320">
        <v>9.99737657097973</v>
      </c>
      <c r="H54" s="320">
        <v>9.9973814389689686</v>
      </c>
      <c r="I54" s="320">
        <v>9.99738676840161</v>
      </c>
      <c r="J54" s="320">
        <v>9.99739193304377</v>
      </c>
      <c r="K54" s="320">
        <v>9.99738445317451</v>
      </c>
      <c r="L54" s="287" t="s">
        <v>21</v>
      </c>
    </row>
    <row r="55">
      <c r="A55" s="244" t="s">
        <v>119</v>
      </c>
      <c r="B55" s="320">
        <v>0</v>
      </c>
      <c r="C55" s="320">
        <v>0</v>
      </c>
      <c r="D55" s="320">
        <v>0</v>
      </c>
      <c r="E55" s="320">
        <v>0</v>
      </c>
      <c r="F55" s="320">
        <v>0</v>
      </c>
      <c r="G55" s="320">
        <v>0</v>
      </c>
      <c r="H55" s="320">
        <v>0</v>
      </c>
      <c r="I55" s="320">
        <v>0</v>
      </c>
      <c r="J55" s="320">
        <v>0</v>
      </c>
      <c r="K55" s="320">
        <v>0</v>
      </c>
      <c r="L55" s="287" t="s">
        <v>21</v>
      </c>
    </row>
    <row r="56">
      <c r="A56" s="244" t="s">
        <v>120</v>
      </c>
      <c r="B56" s="320">
        <v>0</v>
      </c>
      <c r="C56" s="320">
        <v>0</v>
      </c>
      <c r="D56" s="320">
        <v>0</v>
      </c>
      <c r="E56" s="320">
        <v>0</v>
      </c>
      <c r="F56" s="320">
        <v>0</v>
      </c>
      <c r="G56" s="320">
        <v>0</v>
      </c>
      <c r="H56" s="320">
        <v>0</v>
      </c>
      <c r="I56" s="320">
        <v>0</v>
      </c>
      <c r="J56" s="320">
        <v>0</v>
      </c>
      <c r="K56" s="320">
        <v>0</v>
      </c>
      <c r="L56" s="287" t="s">
        <v>4</v>
      </c>
    </row>
    <row r="57">
      <c r="A57" s="267" t="s">
        <v>121</v>
      </c>
      <c r="B57" s="321">
        <v>19.596290755108175</v>
      </c>
      <c r="C57" s="321">
        <v>19.085530233766615</v>
      </c>
      <c r="D57" s="321">
        <v>17.75988026188265</v>
      </c>
      <c r="E57" s="321">
        <v>17.026835156953243</v>
      </c>
      <c r="F57" s="321">
        <v>16.6873967796979</v>
      </c>
      <c r="G57" s="321">
        <v>16.54839374456003</v>
      </c>
      <c r="H57" s="321">
        <v>16.387427544642872</v>
      </c>
      <c r="I57" s="321">
        <v>16.331489958514545</v>
      </c>
      <c r="J57" s="321">
        <v>16.268841844793876</v>
      </c>
      <c r="K57" s="321">
        <v>16.721133042619048</v>
      </c>
      <c r="L57" s="322" t="s">
        <v>4</v>
      </c>
      <c r="M57" s="319"/>
    </row>
    <row r="58">
      <c r="A58" s="267" t="s">
        <v>122</v>
      </c>
      <c r="B58" s="314"/>
      <c r="C58" s="317"/>
      <c r="D58" s="314"/>
      <c r="E58" s="318"/>
      <c r="F58" s="317"/>
      <c r="G58" s="317"/>
      <c r="H58" s="318"/>
      <c r="I58" s="318"/>
      <c r="J58" s="314"/>
      <c r="K58" s="314"/>
      <c r="L58" s="319"/>
      <c r="M58" s="319"/>
    </row>
    <row r="59">
      <c r="A59" s="244" t="s">
        <v>123</v>
      </c>
      <c r="B59" s="320">
        <v>0</v>
      </c>
      <c r="C59" s="320">
        <v>0</v>
      </c>
      <c r="D59" s="320">
        <v>0</v>
      </c>
      <c r="E59" s="320">
        <v>0</v>
      </c>
      <c r="F59" s="320">
        <v>0</v>
      </c>
      <c r="G59" s="320">
        <v>0</v>
      </c>
      <c r="H59" s="320">
        <v>0</v>
      </c>
      <c r="I59" s="320">
        <v>0</v>
      </c>
      <c r="J59" s="320">
        <v>0</v>
      </c>
      <c r="K59" s="320">
        <v>0</v>
      </c>
      <c r="L59" s="287" t="s">
        <v>4</v>
      </c>
    </row>
    <row r="60">
      <c r="A60" s="244" t="s">
        <v>124</v>
      </c>
      <c r="B60" s="320">
        <v>0</v>
      </c>
      <c r="C60" s="320">
        <v>0</v>
      </c>
      <c r="D60" s="320">
        <v>0</v>
      </c>
      <c r="E60" s="320">
        <v>0</v>
      </c>
      <c r="F60" s="320">
        <v>0</v>
      </c>
      <c r="G60" s="320">
        <v>0</v>
      </c>
      <c r="H60" s="320">
        <v>0</v>
      </c>
      <c r="I60" s="320">
        <v>0</v>
      </c>
      <c r="J60" s="320">
        <v>0</v>
      </c>
      <c r="K60" s="320">
        <v>0</v>
      </c>
      <c r="L60" s="287" t="s">
        <v>4</v>
      </c>
    </row>
    <row r="61">
      <c r="A61" s="244" t="s">
        <v>125</v>
      </c>
      <c r="B61" s="320">
        <v>10.3838718750489</v>
      </c>
      <c r="C61" s="320">
        <v>8.85438836169801</v>
      </c>
      <c r="D61" s="320">
        <v>8.05011459754337</v>
      </c>
      <c r="E61" s="320">
        <v>7.51881594629441</v>
      </c>
      <c r="F61" s="320">
        <v>7.10445692310412</v>
      </c>
      <c r="G61" s="320">
        <v>6.7750341825343607</v>
      </c>
      <c r="H61" s="320">
        <v>6.26509312520009</v>
      </c>
      <c r="I61" s="320">
        <v>5.80864240908264</v>
      </c>
      <c r="J61" s="320">
        <v>5.37354743035285</v>
      </c>
      <c r="K61" s="320">
        <v>6.7137034474716595</v>
      </c>
      <c r="L61" s="287" t="s">
        <v>21</v>
      </c>
    </row>
    <row r="62">
      <c r="A62" s="244" t="s">
        <v>126</v>
      </c>
      <c r="B62" s="320">
        <v>18.9030087867335</v>
      </c>
      <c r="C62" s="320">
        <v>16.543437007184</v>
      </c>
      <c r="D62" s="320">
        <v>15.6781066029281</v>
      </c>
      <c r="E62" s="320">
        <v>16.016218859219798</v>
      </c>
      <c r="F62" s="320">
        <v>16.342713042170303</v>
      </c>
      <c r="G62" s="320">
        <v>16.6984667322671</v>
      </c>
      <c r="H62" s="320">
        <v>17.3647224892239</v>
      </c>
      <c r="I62" s="320">
        <v>17.0873951086636</v>
      </c>
      <c r="J62" s="320">
        <v>16.0397808632639</v>
      </c>
      <c r="K62" s="320">
        <v>17.2328146591156</v>
      </c>
      <c r="L62" s="287" t="s">
        <v>21</v>
      </c>
    </row>
    <row r="63">
      <c r="A63" s="267" t="s">
        <v>127</v>
      </c>
      <c r="B63" s="321">
        <v>2.8930829644858762</v>
      </c>
      <c r="C63" s="321">
        <v>2.4819172704531343</v>
      </c>
      <c r="D63" s="321">
        <v>2.27893862556754</v>
      </c>
      <c r="E63" s="321">
        <v>2.1769135758317977</v>
      </c>
      <c r="F63" s="321">
        <v>2.0995576411827166</v>
      </c>
      <c r="G63" s="321">
        <v>2.0414480885809589</v>
      </c>
      <c r="H63" s="321">
        <v>1.955567860471106</v>
      </c>
      <c r="I63" s="321">
        <v>1.8479049978478774</v>
      </c>
      <c r="J63" s="321">
        <v>1.7176753563961449</v>
      </c>
      <c r="K63" s="321">
        <v>2.0471269067373834</v>
      </c>
      <c r="L63" s="322" t="s">
        <v>4</v>
      </c>
      <c r="M63" s="319"/>
    </row>
    <row r="64"/>
    <row r="65">
      <c r="C65" s="233"/>
      <c r="E65" s="233"/>
      <c r="F65" s="233"/>
      <c r="G65" s="233"/>
      <c r="H65" s="233"/>
      <c r="I65" s="233"/>
    </row>
    <row r="66">
      <c r="A66" s="245" t="s">
        <v>34</v>
      </c>
      <c r="B66" s="241"/>
      <c r="C66" s="241"/>
      <c r="D66" s="241"/>
      <c r="E66" s="241"/>
      <c r="F66" s="241"/>
      <c r="G66" s="241"/>
      <c r="H66" s="241"/>
      <c r="I66" s="241"/>
      <c r="J66" s="241"/>
      <c r="K66" s="241"/>
      <c r="L66" s="242"/>
      <c r="M66" s="242"/>
    </row>
    <row r="67" ht="17.25" customHeight="1" s="227" customFormat="1">
      <c r="A67" s="303" t="s">
        <v>132</v>
      </c>
      <c r="B67" s="303"/>
      <c r="C67" s="303"/>
      <c r="D67" s="303"/>
      <c r="E67" s="303"/>
      <c r="F67" s="303"/>
      <c r="G67" s="303"/>
      <c r="H67" s="303"/>
      <c r="I67" s="303"/>
      <c r="J67" s="303"/>
      <c r="K67" s="303"/>
      <c r="L67" s="303"/>
      <c r="M67" s="303"/>
    </row>
    <row r="68" ht="17.25" customHeight="1">
      <c r="A68" s="299" t="s">
        <v>133</v>
      </c>
      <c r="B68" s="299"/>
      <c r="C68" s="299"/>
      <c r="D68" s="299"/>
      <c r="E68" s="299"/>
      <c r="F68" s="299"/>
      <c r="G68" s="299"/>
      <c r="H68" s="299"/>
      <c r="I68" s="299"/>
      <c r="J68" s="299"/>
      <c r="K68" s="299"/>
      <c r="L68" s="299"/>
      <c r="M68" s="299"/>
    </row>
    <row r="69" ht="17.25" customHeight="1">
      <c r="A69" s="299" t="s">
        <v>134</v>
      </c>
      <c r="B69" s="299"/>
      <c r="C69" s="299"/>
      <c r="D69" s="299"/>
      <c r="E69" s="299"/>
      <c r="F69" s="299"/>
      <c r="G69" s="299"/>
      <c r="H69" s="299"/>
      <c r="I69" s="299"/>
      <c r="J69" s="299"/>
      <c r="K69" s="299"/>
      <c r="L69" s="299"/>
      <c r="M69" s="299"/>
    </row>
  </sheetData>
  <mergeCells>
    <mergeCell ref="A67:M67"/>
    <mergeCell ref="A68:M68"/>
    <mergeCell ref="A69:M69"/>
    <mergeCell ref="A6:M6"/>
    <mergeCell ref="A1:M1"/>
    <mergeCell ref="A4:M4"/>
    <mergeCell ref="A35:M35"/>
    <mergeCell ref="A36:M36"/>
    <mergeCell ref="A37:M37"/>
    <mergeCell ref="A5:M5"/>
  </mergeCells>
  <pageMargins left="0.25" right="0.25" top="0.75" bottom="0.75" header="0.3" footer="0.3"/>
  <pageSetup scale="84"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L109"/>
  <sheetViews>
    <sheetView showGridLines="0" zoomScaleNormal="100" zoomScaleSheetLayoutView="75" workbookViewId="0">
      <pane ySplit="3" topLeftCell="A4" activePane="bottomLeft" state="frozen"/>
      <selection pane="bottomLeft" activeCell="A2" sqref="A2"/>
    </sheetView>
  </sheetViews>
  <sheetFormatPr defaultColWidth="8.75" defaultRowHeight="12.75"/>
  <cols>
    <col min="1" max="1" width="38.625" customWidth="1" style="244"/>
    <col min="2" max="2" width="11.125" customWidth="1" style="233"/>
    <col min="3" max="3" width="11.125" customWidth="1" style="237"/>
    <col min="4" max="4" width="11.125" customWidth="1" style="233"/>
    <col min="5" max="5" width="11.125" customWidth="1" style="238"/>
    <col min="6" max="7" width="11.125" customWidth="1" style="237"/>
    <col min="8" max="9" width="11.125" customWidth="1" style="238"/>
    <col min="10" max="10" width="14.125" customWidth="1" style="233"/>
    <col min="11" max="11" width="14.125" customWidth="1" style="234"/>
    <col min="12" max="16384" width="8.75" customWidth="1" style="234"/>
  </cols>
  <sheetData>
    <row r="1" ht="24.95" customHeight="1" s="235" customFormat="1">
      <c r="A1" s="301" t="s">
        <v>0</v>
      </c>
      <c r="B1" s="302"/>
      <c r="C1" s="302"/>
      <c r="D1" s="302"/>
      <c r="E1" s="302"/>
      <c r="F1" s="302"/>
      <c r="G1" s="302"/>
      <c r="H1" s="302"/>
      <c r="I1" s="302"/>
      <c r="J1" s="302"/>
    </row>
    <row r="2" ht="14.25" customHeight="1">
      <c r="A2" s="236" t="s">
        <v>1</v>
      </c>
      <c r="J2" s="233" t="s">
        <v>2</v>
      </c>
    </row>
    <row r="3" ht="22.5" customHeight="1">
      <c r="A3" s="240" t="s">
        <v>3</v>
      </c>
      <c r="B3" s="241"/>
      <c r="C3" s="241"/>
      <c r="D3" s="241"/>
      <c r="E3" s="241"/>
      <c r="F3" s="241"/>
      <c r="G3" s="241"/>
      <c r="H3" s="241"/>
      <c r="I3" s="241"/>
      <c r="J3" s="241"/>
    </row>
    <row r="4" hidden="1" ht="14.25" customHeight="1">
      <c r="A4" s="299" t="s">
        <v>4</v>
      </c>
      <c r="B4" s="299"/>
      <c r="C4" s="299"/>
      <c r="D4" s="299"/>
      <c r="E4" s="299"/>
      <c r="F4" s="299"/>
      <c r="G4" s="299"/>
      <c r="H4" s="299"/>
      <c r="I4" s="299"/>
      <c r="J4" s="299"/>
    </row>
    <row r="5" ht="30.75" customHeight="1">
      <c r="A5" s="299" t="s">
        <v>5</v>
      </c>
      <c r="B5" s="299"/>
      <c r="C5" s="299"/>
      <c r="D5" s="299"/>
      <c r="E5" s="299"/>
      <c r="F5" s="299"/>
      <c r="G5" s="299"/>
      <c r="H5" s="299"/>
      <c r="I5" s="299"/>
      <c r="J5" s="299"/>
    </row>
    <row r="6" hidden="1" ht="17.25" customHeight="1">
      <c r="A6" s="299" t="s">
        <v>4</v>
      </c>
      <c r="B6" s="299"/>
      <c r="C6" s="299"/>
      <c r="D6" s="299"/>
      <c r="E6" s="299"/>
      <c r="F6" s="299"/>
      <c r="G6" s="299"/>
      <c r="H6" s="299"/>
      <c r="I6" s="299"/>
      <c r="J6" s="299"/>
    </row>
    <row r="7" ht="14.25" customHeight="1">
      <c r="A7" s="248"/>
      <c r="B7" s="248"/>
      <c r="C7" s="248"/>
      <c r="D7" s="248"/>
      <c r="E7" s="248"/>
      <c r="F7" s="248"/>
      <c r="G7" s="248"/>
      <c r="H7" s="248"/>
      <c r="I7" s="248"/>
      <c r="J7" s="248"/>
    </row>
    <row r="8" ht="14.25" customHeight="1">
      <c r="A8" s="251" t="s">
        <v>6</v>
      </c>
      <c r="B8" s="248"/>
      <c r="C8" s="248"/>
      <c r="D8" s="248"/>
      <c r="E8" s="248"/>
      <c r="F8" s="248"/>
      <c r="G8" s="248"/>
      <c r="H8" s="248"/>
      <c r="I8" s="248"/>
      <c r="J8" s="248"/>
    </row>
    <row r="9" ht="32.85" customHeight="1">
      <c r="A9" s="299" t="s">
        <v>5</v>
      </c>
      <c r="B9" s="299"/>
      <c r="C9" s="299"/>
      <c r="D9" s="299"/>
      <c r="E9" s="299"/>
      <c r="F9" s="299"/>
      <c r="G9" s="299"/>
      <c r="H9" s="299"/>
      <c r="I9" s="299"/>
      <c r="J9" s="299"/>
    </row>
    <row r="10">
      <c r="A10" s="307" t="s">
        <v>7</v>
      </c>
      <c r="B10" s="306" t="s">
        <v>8</v>
      </c>
      <c r="C10" s="306"/>
      <c r="D10" s="306"/>
      <c r="E10" s="306"/>
      <c r="F10" s="306" t="s">
        <v>9</v>
      </c>
      <c r="G10" s="306"/>
      <c r="H10" s="306"/>
      <c r="I10" s="306"/>
      <c r="J10" s="304" t="s">
        <v>10</v>
      </c>
    </row>
    <row r="11">
      <c r="A11" s="307"/>
      <c r="B11" s="253" t="s">
        <v>11</v>
      </c>
      <c r="C11" s="253" t="s">
        <v>12</v>
      </c>
      <c r="D11" s="253" t="s">
        <v>13</v>
      </c>
      <c r="E11" s="253" t="s">
        <v>14</v>
      </c>
      <c r="F11" s="253" t="s">
        <v>11</v>
      </c>
      <c r="G11" s="253" t="s">
        <v>12</v>
      </c>
      <c r="H11" s="253" t="s">
        <v>13</v>
      </c>
      <c r="I11" s="253" t="s">
        <v>14</v>
      </c>
      <c r="J11" s="304"/>
    </row>
    <row r="12">
      <c r="A12" s="267" t="s">
        <v>15</v>
      </c>
      <c r="B12" s="314"/>
      <c r="C12" s="314"/>
      <c r="D12" s="314"/>
      <c r="E12" s="314"/>
      <c r="F12" s="314"/>
      <c r="G12" s="314"/>
      <c r="H12" s="314"/>
      <c r="I12" s="314"/>
      <c r="J12" s="315"/>
    </row>
    <row r="13">
      <c r="A13" s="244" t="s">
        <v>16</v>
      </c>
      <c r="B13" s="320">
        <v>8.312672579026497</v>
      </c>
      <c r="C13" s="320">
        <v>9.32787990424564</v>
      </c>
      <c r="D13" s="320">
        <v>18.844677173240115</v>
      </c>
      <c r="E13" s="320">
        <v>39.681019615410705</v>
      </c>
      <c r="F13" s="320">
        <v>48.830509579556477</v>
      </c>
      <c r="G13" s="320">
        <v>48.821807250381951</v>
      </c>
      <c r="H13" s="320">
        <v>48.740265191051336</v>
      </c>
      <c r="I13" s="320">
        <v>48.56553093222513</v>
      </c>
      <c r="J13" s="287" t="s">
        <v>17</v>
      </c>
    </row>
    <row r="14">
      <c r="A14" s="244" t="s">
        <v>18</v>
      </c>
      <c r="B14" s="320">
        <v>9.9753620050880176</v>
      </c>
      <c r="C14" s="320">
        <v>11.19352560369421</v>
      </c>
      <c r="D14" s="320">
        <v>22.611782791823721</v>
      </c>
      <c r="E14" s="320">
        <v>47.604298704238047</v>
      </c>
      <c r="F14" s="320">
        <v>58.56691601131552</v>
      </c>
      <c r="G14" s="320">
        <v>58.555397689899</v>
      </c>
      <c r="H14" s="320">
        <v>58.447491424775521</v>
      </c>
      <c r="I14" s="320">
        <v>58.215953753073691</v>
      </c>
      <c r="J14" s="287" t="s">
        <v>17</v>
      </c>
    </row>
    <row r="15">
      <c r="A15" s="244" t="s">
        <v>19</v>
      </c>
      <c r="B15" s="320">
        <v>11.662278089401562</v>
      </c>
      <c r="C15" s="320">
        <v>13.086319576345284</v>
      </c>
      <c r="D15" s="320">
        <v>26.433032599175764</v>
      </c>
      <c r="E15" s="320">
        <v>55.638364496637458</v>
      </c>
      <c r="F15" s="320">
        <v>68.43476460737449</v>
      </c>
      <c r="G15" s="320">
        <v>68.420024097548591</v>
      </c>
      <c r="H15" s="320">
        <v>68.2819601457564</v>
      </c>
      <c r="I15" s="320">
        <v>67.985411320874718</v>
      </c>
      <c r="J15" s="287" t="s">
        <v>17</v>
      </c>
    </row>
    <row r="16">
      <c r="A16" s="244" t="s">
        <v>20</v>
      </c>
      <c r="B16" s="320">
        <v>0</v>
      </c>
      <c r="C16" s="320">
        <v>0</v>
      </c>
      <c r="D16" s="320">
        <v>0</v>
      </c>
      <c r="E16" s="320">
        <v>0</v>
      </c>
      <c r="F16" s="320">
        <v>0</v>
      </c>
      <c r="G16" s="320">
        <v>0</v>
      </c>
      <c r="H16" s="320">
        <v>0</v>
      </c>
      <c r="I16" s="320">
        <v>0</v>
      </c>
      <c r="J16" s="287" t="s">
        <v>21</v>
      </c>
    </row>
    <row r="17">
      <c r="A17" s="267" t="s">
        <v>22</v>
      </c>
      <c r="B17" s="321">
        <v>6.8254144659053324</v>
      </c>
      <c r="C17" s="321">
        <v>7.8815520486611614</v>
      </c>
      <c r="D17" s="321">
        <v>16.500702093206105</v>
      </c>
      <c r="E17" s="321">
        <v>37.103725677029168</v>
      </c>
      <c r="F17" s="321">
        <v>40.068595311925513</v>
      </c>
      <c r="G17" s="321">
        <v>41.2246458076474</v>
      </c>
      <c r="H17" s="321">
        <v>42.645058606797846</v>
      </c>
      <c r="I17" s="321">
        <v>45.366428651856218</v>
      </c>
      <c r="J17" s="322" t="s">
        <v>4</v>
      </c>
    </row>
    <row r="18"/>
    <row r="19">
      <c r="C19" s="233"/>
      <c r="E19" s="233"/>
      <c r="F19" s="233"/>
      <c r="G19" s="233"/>
      <c r="H19" s="233"/>
      <c r="I19" s="233"/>
      <c r="J19" s="285"/>
    </row>
    <row r="20">
      <c r="A20" s="307" t="s">
        <v>23</v>
      </c>
      <c r="B20" s="308" t="s">
        <v>24</v>
      </c>
      <c r="C20" s="309"/>
      <c r="D20" s="309"/>
      <c r="E20" s="309"/>
      <c r="F20" s="309"/>
      <c r="G20" s="309"/>
      <c r="H20" s="309"/>
      <c r="I20" s="310"/>
      <c r="J20" s="304" t="s">
        <v>10</v>
      </c>
      <c r="K20" s="304" t="s">
        <v>25</v>
      </c>
    </row>
    <row r="21">
      <c r="A21" s="307"/>
      <c r="B21" s="295" t="s">
        <v>26</v>
      </c>
      <c r="C21" s="295" t="s">
        <v>27</v>
      </c>
      <c r="D21" s="295" t="s">
        <v>28</v>
      </c>
      <c r="E21" s="295" t="s">
        <v>29</v>
      </c>
      <c r="F21" s="295" t="s">
        <v>30</v>
      </c>
      <c r="G21" s="295" t="s">
        <v>31</v>
      </c>
      <c r="H21" s="295" t="s">
        <v>32</v>
      </c>
      <c r="I21" s="295" t="s">
        <v>33</v>
      </c>
      <c r="J21" s="304"/>
      <c r="K21" s="304"/>
    </row>
    <row r="22">
      <c r="A22" s="267" t="s">
        <v>15</v>
      </c>
      <c r="B22" s="314"/>
      <c r="C22" s="314"/>
      <c r="D22" s="314"/>
      <c r="E22" s="314"/>
      <c r="F22" s="314"/>
      <c r="G22" s="314"/>
      <c r="H22" s="314"/>
      <c r="I22" s="314"/>
      <c r="J22" s="315"/>
    </row>
    <row r="23">
      <c r="A23" s="244" t="s">
        <v>16</v>
      </c>
      <c r="B23" s="320">
        <v>21.20390952946024</v>
      </c>
      <c r="C23" s="320">
        <v>9.4223385866200573</v>
      </c>
      <c r="D23" s="320">
        <v>18.844677173240115</v>
      </c>
      <c r="E23" s="320">
        <v>0</v>
      </c>
      <c r="F23" s="320">
        <v>48.740265191051336</v>
      </c>
      <c r="G23" s="320">
        <v>48.532382822764646</v>
      </c>
      <c r="H23" s="320">
        <v>48.326639677946766</v>
      </c>
      <c r="I23" s="320">
        <v>48.1230001215337</v>
      </c>
      <c r="J23" s="287" t="s">
        <v>17</v>
      </c>
      <c r="K23" s="323" t="s">
        <v>4</v>
      </c>
    </row>
    <row r="24">
      <c r="A24" s="244" t="s">
        <v>18</v>
      </c>
      <c r="B24" s="320">
        <v>22.125967761850184</v>
      </c>
      <c r="C24" s="320">
        <v>11.305891395911861</v>
      </c>
      <c r="D24" s="320">
        <v>22.611782791823721</v>
      </c>
      <c r="E24" s="320">
        <v>0</v>
      </c>
      <c r="F24" s="320">
        <v>58.447491424775521</v>
      </c>
      <c r="G24" s="320">
        <v>58.172653645214218</v>
      </c>
      <c r="H24" s="320">
        <v>57.900931168726032</v>
      </c>
      <c r="I24" s="320">
        <v>57.632266714837606</v>
      </c>
      <c r="J24" s="287" t="s">
        <v>17</v>
      </c>
      <c r="K24" s="323" t="s">
        <v>4</v>
      </c>
    </row>
    <row r="25">
      <c r="A25" s="244" t="s">
        <v>19</v>
      </c>
      <c r="B25" s="320">
        <v>15.513956384145708</v>
      </c>
      <c r="C25" s="320">
        <v>13.216516299587882</v>
      </c>
      <c r="D25" s="320">
        <v>26.433032599175764</v>
      </c>
      <c r="E25" s="320">
        <v>0</v>
      </c>
      <c r="F25" s="320">
        <v>68.2819601457564</v>
      </c>
      <c r="G25" s="320">
        <v>67.930654070646483</v>
      </c>
      <c r="H25" s="320">
        <v>67.58371046510409</v>
      </c>
      <c r="I25" s="320">
        <v>67.24104121208272</v>
      </c>
      <c r="J25" s="287" t="s">
        <v>17</v>
      </c>
      <c r="K25" s="323" t="s">
        <v>4</v>
      </c>
    </row>
    <row r="26">
      <c r="A26" s="244" t="s">
        <v>20</v>
      </c>
      <c r="B26" s="320">
        <v>0</v>
      </c>
      <c r="C26" s="320">
        <v>0</v>
      </c>
      <c r="D26" s="320">
        <v>0</v>
      </c>
      <c r="E26" s="320">
        <v>0</v>
      </c>
      <c r="F26" s="320">
        <v>0</v>
      </c>
      <c r="G26" s="320">
        <v>0</v>
      </c>
      <c r="H26" s="320">
        <v>0</v>
      </c>
      <c r="I26" s="320">
        <v>0</v>
      </c>
      <c r="J26" s="287" t="s">
        <v>21</v>
      </c>
      <c r="K26" s="323" t="s">
        <v>4</v>
      </c>
    </row>
    <row r="27">
      <c r="A27" s="267" t="s">
        <v>22</v>
      </c>
      <c r="B27" s="321">
        <v>14.577221416513954</v>
      </c>
      <c r="C27" s="321">
        <v>8.2503510466030523</v>
      </c>
      <c r="D27" s="321">
        <v>16.500702093206105</v>
      </c>
      <c r="E27" s="321">
        <v>0</v>
      </c>
      <c r="F27" s="321">
        <v>42.645058606797846</v>
      </c>
      <c r="G27" s="321">
        <v>42.44003604689879</v>
      </c>
      <c r="H27" s="321">
        <v>42.237394315316585</v>
      </c>
      <c r="I27" s="321">
        <v>42.037088448622164</v>
      </c>
      <c r="J27" s="322" t="s">
        <v>4</v>
      </c>
      <c r="K27" s="323" t="s">
        <v>4</v>
      </c>
    </row>
    <row r="28"/>
    <row r="29">
      <c r="C29" s="233"/>
      <c r="E29" s="233"/>
      <c r="F29" s="233"/>
      <c r="G29" s="233"/>
      <c r="H29" s="233"/>
      <c r="I29" s="233"/>
      <c r="J29" s="285"/>
    </row>
    <row r="30">
      <c r="A30" s="245" t="s">
        <v>34</v>
      </c>
      <c r="B30" s="241"/>
      <c r="C30" s="241"/>
      <c r="D30" s="241"/>
      <c r="E30" s="241"/>
      <c r="F30" s="241"/>
      <c r="G30" s="241"/>
      <c r="H30" s="241"/>
      <c r="I30" s="241"/>
      <c r="J30" s="241"/>
    </row>
    <row r="31" ht="28.5" customHeight="1" s="227" customFormat="1">
      <c r="A31" s="303" t="s">
        <v>35</v>
      </c>
      <c r="B31" s="303"/>
      <c r="C31" s="303"/>
      <c r="D31" s="303"/>
      <c r="E31" s="303"/>
      <c r="F31" s="303"/>
      <c r="G31" s="303"/>
      <c r="H31" s="303"/>
      <c r="I31" s="303"/>
      <c r="J31" s="303"/>
    </row>
    <row r="32" ht="30.75" customHeight="1">
      <c r="A32" s="299" t="s">
        <v>36</v>
      </c>
      <c r="B32" s="299"/>
      <c r="C32" s="299"/>
      <c r="D32" s="299"/>
      <c r="E32" s="299"/>
      <c r="F32" s="299"/>
      <c r="G32" s="299"/>
      <c r="H32" s="299"/>
      <c r="I32" s="299"/>
      <c r="J32" s="299"/>
    </row>
    <row r="33" ht="88.35" customHeight="1">
      <c r="A33" s="299" t="s">
        <v>37</v>
      </c>
      <c r="B33" s="299"/>
      <c r="C33" s="299"/>
      <c r="D33" s="299"/>
      <c r="E33" s="299"/>
      <c r="F33" s="299"/>
      <c r="G33" s="299"/>
      <c r="H33" s="299"/>
      <c r="I33" s="299"/>
      <c r="J33" s="299"/>
    </row>
    <row r="34" ht="88.35" customHeight="1">
      <c r="A34" s="299" t="s">
        <v>38</v>
      </c>
      <c r="B34" s="299"/>
      <c r="C34" s="299"/>
      <c r="D34" s="299"/>
      <c r="E34" s="299"/>
      <c r="F34" s="299"/>
      <c r="G34" s="299"/>
      <c r="H34" s="299"/>
      <c r="I34" s="299"/>
      <c r="J34" s="299"/>
    </row>
    <row r="35" ht="34.5" customHeight="1">
      <c r="A35" s="299" t="s">
        <v>39</v>
      </c>
      <c r="B35" s="299"/>
      <c r="C35" s="299"/>
      <c r="D35" s="299"/>
      <c r="E35" s="299"/>
      <c r="F35" s="299"/>
      <c r="G35" s="299"/>
      <c r="H35" s="299"/>
      <c r="I35" s="299"/>
      <c r="J35" s="299"/>
    </row>
    <row r="36" ht="60" customHeight="1">
      <c r="A36" s="299" t="s">
        <v>40</v>
      </c>
      <c r="B36" s="299"/>
      <c r="C36" s="299"/>
      <c r="D36" s="299"/>
      <c r="E36" s="299"/>
      <c r="F36" s="299"/>
      <c r="G36" s="299"/>
      <c r="H36" s="299"/>
      <c r="I36" s="299"/>
      <c r="J36" s="299"/>
    </row>
    <row r="37" ht="14.25" customHeight="1"/>
    <row r="38" ht="14.25" customHeight="1">
      <c r="A38" s="249" t="s">
        <v>41</v>
      </c>
      <c r="B38" s="248"/>
      <c r="C38" s="248"/>
      <c r="D38" s="248"/>
      <c r="E38" s="248"/>
      <c r="F38" s="248"/>
      <c r="G38" s="248"/>
      <c r="H38" s="248"/>
      <c r="I38" s="248"/>
      <c r="J38" s="248"/>
    </row>
    <row r="39" ht="42.75" customHeight="1">
      <c r="A39" s="254" t="s">
        <v>42</v>
      </c>
      <c r="B39" s="254" t="s">
        <v>43</v>
      </c>
      <c r="C39" s="254" t="s">
        <v>44</v>
      </c>
      <c r="D39" s="294" t="s">
        <v>45</v>
      </c>
      <c r="E39" s="255" t="s">
        <v>46</v>
      </c>
      <c r="F39" s="254" t="s">
        <v>47</v>
      </c>
      <c r="G39" s="254" t="s">
        <v>48</v>
      </c>
      <c r="H39" s="255" t="s">
        <v>49</v>
      </c>
      <c r="I39" s="255" t="s">
        <v>50</v>
      </c>
      <c r="J39" s="254" t="s">
        <v>51</v>
      </c>
    </row>
    <row r="40">
      <c r="A40" s="244" t="s">
        <v>15</v>
      </c>
      <c r="B40" s="324"/>
      <c r="C40" s="285" t="s">
        <v>4</v>
      </c>
      <c r="D40" s="320"/>
      <c r="E40" s="320"/>
      <c r="F40" s="320"/>
      <c r="G40" s="320"/>
      <c r="H40" s="320"/>
      <c r="I40" s="320"/>
      <c r="J40" s="285" t="s">
        <v>4</v>
      </c>
    </row>
    <row r="41">
      <c r="A41" s="244" t="s">
        <v>16</v>
      </c>
      <c r="B41" s="324">
        <v>3057000</v>
      </c>
      <c r="C41" s="237" t="s">
        <v>52</v>
      </c>
      <c r="D41" s="320">
        <v>50</v>
      </c>
      <c r="E41" s="320">
        <v>50</v>
      </c>
      <c r="F41" s="320"/>
      <c r="G41" s="320"/>
      <c r="H41" s="320"/>
      <c r="I41" s="320"/>
      <c r="J41" s="233" t="s">
        <v>17</v>
      </c>
    </row>
    <row r="42">
      <c r="A42" s="244" t="s">
        <v>18</v>
      </c>
      <c r="B42" s="324">
        <v>37036000</v>
      </c>
      <c r="C42" s="237" t="s">
        <v>52</v>
      </c>
      <c r="D42" s="320">
        <v>60</v>
      </c>
      <c r="E42" s="320">
        <v>60</v>
      </c>
      <c r="F42" s="320"/>
      <c r="G42" s="320"/>
      <c r="H42" s="320"/>
      <c r="I42" s="320"/>
      <c r="J42" s="233" t="s">
        <v>17</v>
      </c>
    </row>
    <row r="43">
      <c r="A43" s="244" t="s">
        <v>19</v>
      </c>
      <c r="B43" s="324">
        <v>11781000</v>
      </c>
      <c r="C43" s="237" t="s">
        <v>52</v>
      </c>
      <c r="D43" s="320">
        <v>70</v>
      </c>
      <c r="E43" s="320">
        <v>70</v>
      </c>
      <c r="F43" s="320"/>
      <c r="G43" s="320"/>
      <c r="H43" s="320"/>
      <c r="I43" s="320"/>
      <c r="J43" s="233" t="s">
        <v>17</v>
      </c>
    </row>
    <row r="44">
      <c r="A44" s="244" t="s">
        <v>20</v>
      </c>
      <c r="B44" s="324">
        <v>26107000</v>
      </c>
      <c r="C44" s="237" t="s">
        <v>4</v>
      </c>
      <c r="D44" s="320"/>
      <c r="E44" s="320"/>
      <c r="F44" s="320"/>
      <c r="G44" s="320"/>
      <c r="H44" s="320"/>
      <c r="I44" s="320"/>
      <c r="J44" s="233" t="s">
        <v>21</v>
      </c>
    </row>
    <row r="45"/>
    <row r="46">
      <c r="B46" s="237"/>
      <c r="C46" s="285"/>
      <c r="E46" s="233"/>
      <c r="F46" s="233"/>
      <c r="G46" s="233"/>
      <c r="H46" s="233"/>
      <c r="I46" s="233"/>
      <c r="J46" s="285"/>
    </row>
    <row r="47" ht="14.25" customHeight="1">
      <c r="A47" s="251" t="s">
        <v>53</v>
      </c>
      <c r="B47" s="248"/>
      <c r="C47" s="248"/>
      <c r="D47" s="248"/>
      <c r="E47" s="248"/>
      <c r="F47" s="248"/>
      <c r="G47" s="248"/>
      <c r="H47" s="248"/>
      <c r="I47" s="248"/>
      <c r="J47" s="248"/>
    </row>
    <row r="48" ht="32.85" customHeight="1">
      <c r="A48" s="299" t="s">
        <v>54</v>
      </c>
      <c r="B48" s="299"/>
      <c r="C48" s="299"/>
      <c r="D48" s="299"/>
      <c r="E48" s="299"/>
      <c r="F48" s="299"/>
      <c r="G48" s="299"/>
      <c r="H48" s="299"/>
      <c r="I48" s="299"/>
      <c r="J48" s="299"/>
    </row>
    <row r="49">
      <c r="A49" s="307" t="s">
        <v>55</v>
      </c>
      <c r="B49" s="306" t="s">
        <v>56</v>
      </c>
      <c r="C49" s="306"/>
      <c r="D49" s="306"/>
      <c r="E49" s="306"/>
      <c r="F49" s="306" t="s">
        <v>57</v>
      </c>
      <c r="G49" s="306"/>
      <c r="H49" s="306"/>
      <c r="I49" s="306"/>
      <c r="J49" s="304" t="s">
        <v>58</v>
      </c>
      <c r="K49" s="304" t="s">
        <v>25</v>
      </c>
    </row>
    <row r="50">
      <c r="A50" s="307"/>
      <c r="B50" s="253" t="s">
        <v>11</v>
      </c>
      <c r="C50" s="253" t="s">
        <v>12</v>
      </c>
      <c r="D50" s="253" t="s">
        <v>13</v>
      </c>
      <c r="E50" s="253" t="s">
        <v>14</v>
      </c>
      <c r="F50" s="253" t="s">
        <v>11</v>
      </c>
      <c r="G50" s="253" t="s">
        <v>12</v>
      </c>
      <c r="H50" s="253" t="s">
        <v>13</v>
      </c>
      <c r="I50" s="253" t="s">
        <v>14</v>
      </c>
      <c r="J50" s="304"/>
      <c r="K50" s="304"/>
    </row>
    <row r="51">
      <c r="A51" s="267" t="s">
        <v>15</v>
      </c>
      <c r="B51" s="314"/>
      <c r="C51" s="314"/>
      <c r="D51" s="314"/>
      <c r="E51" s="314"/>
      <c r="F51" s="314"/>
      <c r="G51" s="314"/>
      <c r="H51" s="314"/>
      <c r="I51" s="314"/>
      <c r="J51" s="315"/>
    </row>
    <row r="52">
      <c r="A52" s="244" t="s">
        <v>16</v>
      </c>
      <c r="B52" s="320">
        <v>90.000000000000028</v>
      </c>
      <c r="C52" s="320">
        <v>90</v>
      </c>
      <c r="D52" s="320">
        <v>90</v>
      </c>
      <c r="E52" s="320">
        <v>90</v>
      </c>
      <c r="F52" s="320">
        <v>90.000000000000028</v>
      </c>
      <c r="G52" s="320">
        <v>90</v>
      </c>
      <c r="H52" s="320">
        <v>90</v>
      </c>
      <c r="I52" s="320">
        <v>90</v>
      </c>
      <c r="J52" s="287" t="s">
        <v>59</v>
      </c>
      <c r="K52" s="323" t="s">
        <v>4</v>
      </c>
    </row>
    <row r="53">
      <c r="A53" s="244" t="s">
        <v>18</v>
      </c>
      <c r="B53" s="320">
        <v>20.000000000000018</v>
      </c>
      <c r="C53" s="320">
        <v>20.000000000000018</v>
      </c>
      <c r="D53" s="320">
        <v>20.000000000000018</v>
      </c>
      <c r="E53" s="320">
        <v>20.000000000000018</v>
      </c>
      <c r="F53" s="320">
        <v>20.000000000000018</v>
      </c>
      <c r="G53" s="320">
        <v>20.000000000000018</v>
      </c>
      <c r="H53" s="320">
        <v>20.000000000000018</v>
      </c>
      <c r="I53" s="320">
        <v>20.000000000000018</v>
      </c>
      <c r="J53" s="287" t="s">
        <v>59</v>
      </c>
      <c r="K53" s="323" t="s">
        <v>4</v>
      </c>
    </row>
    <row r="54">
      <c r="A54" s="244" t="s">
        <v>19</v>
      </c>
      <c r="B54" s="320">
        <v>29.999999999999961</v>
      </c>
      <c r="C54" s="320">
        <v>29.999999999999861</v>
      </c>
      <c r="D54" s="320">
        <v>29.999999999999961</v>
      </c>
      <c r="E54" s="320">
        <v>29.999999999999961</v>
      </c>
      <c r="F54" s="320">
        <v>29.999999999999961</v>
      </c>
      <c r="G54" s="320">
        <v>29.999999999999861</v>
      </c>
      <c r="H54" s="320">
        <v>29.999999999999961</v>
      </c>
      <c r="I54" s="320">
        <v>29.999999999999961</v>
      </c>
      <c r="J54" s="287" t="s">
        <v>59</v>
      </c>
      <c r="K54" s="323" t="s">
        <v>4</v>
      </c>
    </row>
    <row r="55">
      <c r="A55" s="244" t="s">
        <v>20</v>
      </c>
      <c r="B55" s="320">
        <v>39.999999999999972</v>
      </c>
      <c r="C55" s="320">
        <v>39.999999999999972</v>
      </c>
      <c r="D55" s="320">
        <v>39.999999999999972</v>
      </c>
      <c r="E55" s="320">
        <v>39.999999999999972</v>
      </c>
      <c r="F55" s="320">
        <v>39.999999999999972</v>
      </c>
      <c r="G55" s="320">
        <v>39.999999999999972</v>
      </c>
      <c r="H55" s="320">
        <v>39.999999999999972</v>
      </c>
      <c r="I55" s="320">
        <v>39.999999999999972</v>
      </c>
      <c r="J55" s="287" t="s">
        <v>59</v>
      </c>
      <c r="K55" s="323" t="s">
        <v>4</v>
      </c>
    </row>
    <row r="56">
      <c r="A56" s="267" t="s">
        <v>22</v>
      </c>
      <c r="B56" s="321">
        <v>33.948744212981175</v>
      </c>
      <c r="C56" s="321">
        <v>32.280256047993404</v>
      </c>
      <c r="D56" s="321">
        <v>30.949092589443506</v>
      </c>
      <c r="E56" s="321">
        <v>29.364691934865739</v>
      </c>
      <c r="F56" s="321">
        <v>33.948744212981175</v>
      </c>
      <c r="G56" s="321">
        <v>32.280256047993404</v>
      </c>
      <c r="H56" s="321">
        <v>30.949092589443506</v>
      </c>
      <c r="I56" s="321">
        <v>29.364691934865739</v>
      </c>
      <c r="J56" s="322" t="s">
        <v>4</v>
      </c>
      <c r="K56" s="323" t="s">
        <v>4</v>
      </c>
    </row>
    <row r="57"/>
    <row r="58">
      <c r="C58" s="233"/>
      <c r="E58" s="233"/>
      <c r="F58" s="233"/>
      <c r="G58" s="233"/>
      <c r="H58" s="233"/>
      <c r="I58" s="233"/>
      <c r="J58" s="285"/>
    </row>
    <row r="59">
      <c r="A59" s="245" t="s">
        <v>34</v>
      </c>
      <c r="B59" s="241"/>
      <c r="C59" s="241"/>
      <c r="D59" s="241"/>
      <c r="E59" s="241"/>
      <c r="F59" s="241"/>
      <c r="G59" s="241"/>
      <c r="H59" s="241"/>
      <c r="I59" s="241"/>
      <c r="J59" s="241"/>
    </row>
    <row r="60" ht="60" customHeight="1">
      <c r="A60" s="299" t="s">
        <v>60</v>
      </c>
      <c r="B60" s="299"/>
      <c r="C60" s="299"/>
      <c r="D60" s="299"/>
      <c r="E60" s="299"/>
      <c r="F60" s="299"/>
      <c r="G60" s="299"/>
      <c r="H60" s="299"/>
      <c r="I60" s="299"/>
      <c r="J60" s="299"/>
    </row>
    <row r="61" ht="14.25" customHeight="1"/>
    <row r="62" ht="14.25" customHeight="1">
      <c r="A62" s="249" t="s">
        <v>61</v>
      </c>
      <c r="B62" s="248"/>
      <c r="C62" s="248"/>
      <c r="D62" s="248"/>
      <c r="E62" s="248"/>
      <c r="F62" s="248"/>
      <c r="G62" s="248"/>
      <c r="H62" s="248"/>
      <c r="I62" s="248"/>
      <c r="J62" s="248"/>
    </row>
    <row r="63" ht="32.25" customHeight="1">
      <c r="A63" s="254" t="s">
        <v>42</v>
      </c>
      <c r="B63" s="254" t="s">
        <v>43</v>
      </c>
      <c r="C63" s="255" t="s">
        <v>62</v>
      </c>
      <c r="D63" s="255" t="s">
        <v>63</v>
      </c>
      <c r="E63" s="255" t="s">
        <v>64</v>
      </c>
      <c r="F63" s="255" t="s">
        <v>65</v>
      </c>
      <c r="G63" s="255" t="s">
        <v>66</v>
      </c>
      <c r="H63" s="255" t="s">
        <v>67</v>
      </c>
      <c r="I63" s="234"/>
      <c r="J63" s="234"/>
    </row>
    <row r="64">
      <c r="A64" s="244" t="s">
        <v>15</v>
      </c>
      <c r="B64" s="324"/>
      <c r="C64" s="320"/>
      <c r="D64" s="320"/>
      <c r="E64" s="324"/>
      <c r="F64" s="320"/>
      <c r="G64" s="320"/>
      <c r="H64" s="285" t="s">
        <v>4</v>
      </c>
      <c r="I64" s="241"/>
      <c r="J64" s="241"/>
    </row>
    <row r="65">
      <c r="A65" s="244" t="s">
        <v>16</v>
      </c>
      <c r="B65" s="324">
        <v>3057000</v>
      </c>
      <c r="C65" s="320" t="s">
        <v>68</v>
      </c>
      <c r="D65" s="320"/>
      <c r="E65" s="324"/>
      <c r="F65" s="320"/>
      <c r="G65" s="320"/>
      <c r="H65" s="238" t="s">
        <v>59</v>
      </c>
    </row>
    <row r="66">
      <c r="A66" s="244" t="s">
        <v>18</v>
      </c>
      <c r="B66" s="324">
        <v>37036000</v>
      </c>
      <c r="C66" s="320" t="s">
        <v>68</v>
      </c>
      <c r="D66" s="320"/>
      <c r="E66" s="324"/>
      <c r="F66" s="320"/>
      <c r="G66" s="320"/>
      <c r="H66" s="238" t="s">
        <v>59</v>
      </c>
    </row>
    <row r="67">
      <c r="A67" s="244" t="s">
        <v>19</v>
      </c>
      <c r="B67" s="324">
        <v>11781000</v>
      </c>
      <c r="C67" s="320" t="s">
        <v>68</v>
      </c>
      <c r="D67" s="320"/>
      <c r="E67" s="324"/>
      <c r="F67" s="320"/>
      <c r="G67" s="320"/>
      <c r="H67" s="238" t="s">
        <v>59</v>
      </c>
    </row>
    <row r="68">
      <c r="A68" s="244" t="s">
        <v>20</v>
      </c>
      <c r="B68" s="324">
        <v>26107000</v>
      </c>
      <c r="C68" s="320" t="s">
        <v>68</v>
      </c>
      <c r="D68" s="320"/>
      <c r="E68" s="324"/>
      <c r="F68" s="320"/>
      <c r="G68" s="320"/>
      <c r="H68" s="238" t="s">
        <v>59</v>
      </c>
    </row>
    <row r="69"/>
    <row r="70">
      <c r="B70" s="237"/>
      <c r="C70" s="233"/>
      <c r="F70" s="233"/>
      <c r="G70" s="233"/>
      <c r="H70" s="285"/>
      <c r="I70" s="241"/>
      <c r="J70" s="241"/>
    </row>
    <row r="71">
      <c r="A71" s="254" t="s">
        <v>69</v>
      </c>
      <c r="B71" s="325" t="s">
        <v>43</v>
      </c>
      <c r="C71" s="326" t="s">
        <v>70</v>
      </c>
      <c r="D71" s="326" t="s">
        <v>71</v>
      </c>
      <c r="E71" s="286"/>
      <c r="F71" s="286"/>
      <c r="G71" s="286"/>
      <c r="H71" s="286"/>
      <c r="I71" s="286"/>
      <c r="J71" s="286"/>
    </row>
    <row r="72">
      <c r="A72" s="244" t="s">
        <v>16</v>
      </c>
      <c r="B72" s="324">
        <v>3057000</v>
      </c>
      <c r="C72" s="320">
        <v>90</v>
      </c>
      <c r="D72" s="320">
        <v>90</v>
      </c>
      <c r="E72" s="320"/>
      <c r="F72" s="320"/>
      <c r="G72" s="320"/>
      <c r="H72" s="320"/>
      <c r="I72" s="320"/>
      <c r="J72" s="320"/>
    </row>
    <row r="73">
      <c r="A73" s="244" t="s">
        <v>18</v>
      </c>
      <c r="B73" s="324">
        <v>37036000</v>
      </c>
      <c r="C73" s="320">
        <v>20</v>
      </c>
      <c r="D73" s="320">
        <v>20</v>
      </c>
      <c r="E73" s="320"/>
      <c r="F73" s="320"/>
      <c r="G73" s="320"/>
      <c r="H73" s="320"/>
      <c r="I73" s="320"/>
      <c r="J73" s="320"/>
    </row>
    <row r="74">
      <c r="A74" s="244" t="s">
        <v>19</v>
      </c>
      <c r="B74" s="324">
        <v>11781000</v>
      </c>
      <c r="C74" s="320">
        <v>30</v>
      </c>
      <c r="D74" s="320">
        <v>30</v>
      </c>
      <c r="E74" s="320"/>
      <c r="F74" s="320"/>
      <c r="G74" s="320"/>
      <c r="H74" s="320"/>
      <c r="I74" s="320"/>
      <c r="J74" s="320"/>
    </row>
    <row r="75">
      <c r="A75" s="244" t="s">
        <v>20</v>
      </c>
      <c r="B75" s="324">
        <v>26107000</v>
      </c>
      <c r="C75" s="320">
        <v>40</v>
      </c>
      <c r="D75" s="320">
        <v>40</v>
      </c>
      <c r="E75" s="320"/>
      <c r="F75" s="320"/>
      <c r="G75" s="320"/>
      <c r="H75" s="320"/>
      <c r="I75" s="320"/>
      <c r="J75" s="320"/>
    </row>
    <row r="76"/>
    <row r="77">
      <c r="B77" s="237"/>
      <c r="C77" s="233"/>
      <c r="E77" s="233"/>
      <c r="F77" s="233"/>
      <c r="G77" s="233"/>
      <c r="H77" s="233"/>
      <c r="I77" s="233"/>
    </row>
    <row r="78">
      <c r="B78" s="237"/>
      <c r="C78" s="233"/>
      <c r="E78" s="233"/>
      <c r="F78" s="233"/>
      <c r="G78" s="233"/>
      <c r="H78" s="233"/>
      <c r="I78" s="233"/>
    </row>
    <row r="79">
      <c r="A79" s="249" t="s">
        <v>72</v>
      </c>
    </row>
    <row r="80" ht="32.25" customHeight="1">
      <c r="A80" s="299" t="s">
        <v>73</v>
      </c>
      <c r="B80" s="299"/>
      <c r="C80" s="299"/>
      <c r="D80" s="299"/>
      <c r="E80" s="299"/>
      <c r="F80" s="299"/>
      <c r="G80" s="299"/>
      <c r="H80" s="299"/>
      <c r="I80" s="299"/>
      <c r="J80" s="299"/>
    </row>
    <row r="81">
      <c r="A81" s="246" t="s">
        <v>74</v>
      </c>
      <c r="B81" s="247" t="s">
        <v>75</v>
      </c>
      <c r="C81" s="247" t="s">
        <v>76</v>
      </c>
      <c r="D81" s="247" t="s">
        <v>29</v>
      </c>
      <c r="E81" s="247" t="s">
        <v>77</v>
      </c>
      <c r="F81" s="247" t="s">
        <v>78</v>
      </c>
      <c r="G81" s="247" t="s">
        <v>79</v>
      </c>
      <c r="H81" s="247" t="s">
        <v>80</v>
      </c>
      <c r="I81" s="247" t="s">
        <v>81</v>
      </c>
      <c r="J81" s="247" t="s">
        <v>82</v>
      </c>
    </row>
    <row r="82">
      <c r="A82" s="267" t="s">
        <v>83</v>
      </c>
      <c r="B82" s="314"/>
      <c r="C82" s="314"/>
      <c r="D82" s="314"/>
      <c r="E82" s="314"/>
      <c r="F82" s="314"/>
      <c r="G82" s="314"/>
      <c r="H82" s="314"/>
      <c r="I82" s="314"/>
      <c r="J82" s="322"/>
    </row>
    <row r="83">
      <c r="A83" s="244" t="s">
        <v>84</v>
      </c>
      <c r="B83" s="320">
        <v>29.077121171622423</v>
      </c>
      <c r="C83" s="320">
        <v>29.077121171622423</v>
      </c>
      <c r="D83" s="320">
        <v>26.347762612117158</v>
      </c>
      <c r="E83" s="320">
        <v>25.2130855531916</v>
      </c>
      <c r="F83" s="320">
        <v>25.054075436658373</v>
      </c>
      <c r="G83" s="320">
        <v>24.988579713458176</v>
      </c>
      <c r="H83" s="320">
        <v>24.952712081673159</v>
      </c>
      <c r="I83" s="320"/>
      <c r="J83" s="287" t="s">
        <v>21</v>
      </c>
    </row>
    <row r="84">
      <c r="A84" s="267" t="s">
        <v>85</v>
      </c>
      <c r="B84" s="321">
        <v>29.077121171622423</v>
      </c>
      <c r="C84" s="321">
        <v>29.077121171622423</v>
      </c>
      <c r="D84" s="321">
        <v>26.347762612117158</v>
      </c>
      <c r="E84" s="321">
        <v>25.2130855531916</v>
      </c>
      <c r="F84" s="321">
        <v>25.054075436658373</v>
      </c>
      <c r="G84" s="321">
        <v>24.988579713458176</v>
      </c>
      <c r="H84" s="321">
        <v>24.952712081673159</v>
      </c>
      <c r="I84" s="321"/>
      <c r="J84" s="322" t="s">
        <v>21</v>
      </c>
    </row>
    <row r="85"/>
    <row r="86">
      <c r="C86" s="233"/>
      <c r="E86" s="233"/>
      <c r="F86" s="233"/>
      <c r="G86" s="233"/>
      <c r="H86" s="233"/>
      <c r="I86" s="233"/>
      <c r="J86" s="287"/>
    </row>
    <row r="87">
      <c r="A87" s="245" t="s">
        <v>34</v>
      </c>
      <c r="B87" s="241"/>
      <c r="C87" s="241"/>
      <c r="D87" s="241"/>
      <c r="E87" s="241"/>
      <c r="F87" s="241"/>
      <c r="G87" s="241"/>
      <c r="H87" s="241"/>
      <c r="I87" s="241"/>
      <c r="J87" s="241"/>
      <c r="K87" s="242"/>
      <c r="L87" s="242"/>
    </row>
    <row r="88" ht="17.25" customHeight="1" s="227" customFormat="1">
      <c r="A88" s="303" t="s">
        <v>86</v>
      </c>
      <c r="B88" s="303"/>
      <c r="C88" s="303"/>
      <c r="D88" s="303"/>
      <c r="E88" s="303"/>
      <c r="F88" s="303"/>
      <c r="G88" s="303"/>
      <c r="H88" s="303"/>
      <c r="I88" s="303"/>
      <c r="J88" s="303"/>
      <c r="K88" s="259"/>
      <c r="L88" s="259"/>
    </row>
    <row r="89" ht="47.25" customHeight="1">
      <c r="A89" s="299" t="s">
        <v>87</v>
      </c>
      <c r="B89" s="299"/>
      <c r="C89" s="299"/>
      <c r="D89" s="299"/>
      <c r="E89" s="299"/>
      <c r="F89" s="299"/>
      <c r="G89" s="299"/>
      <c r="H89" s="299"/>
      <c r="I89" s="299"/>
      <c r="J89" s="299"/>
      <c r="K89" s="260"/>
      <c r="L89" s="260"/>
    </row>
    <row r="92">
      <c r="A92" s="246" t="s">
        <v>88</v>
      </c>
      <c r="B92" s="247" t="s">
        <v>89</v>
      </c>
      <c r="C92" s="247" t="s">
        <v>90</v>
      </c>
    </row>
    <row r="93">
      <c r="A93" s="267" t="s">
        <v>83</v>
      </c>
      <c r="B93" s="314"/>
      <c r="C93" s="314"/>
      <c r="D93" s="314"/>
      <c r="E93" s="318"/>
      <c r="F93" s="317"/>
      <c r="G93" s="317"/>
      <c r="H93" s="318"/>
      <c r="I93" s="318"/>
      <c r="J93" s="314"/>
    </row>
    <row r="94">
      <c r="A94" s="244" t="s">
        <v>84</v>
      </c>
      <c r="B94" s="320">
        <v>42.384015381073056</v>
      </c>
      <c r="C94" s="320">
        <v>76.257836919597764</v>
      </c>
    </row>
    <row r="95">
      <c r="A95" s="267" t="s">
        <v>85</v>
      </c>
      <c r="B95" s="321">
        <v>42.384015381073056</v>
      </c>
      <c r="C95" s="321">
        <v>76.257836919597764</v>
      </c>
      <c r="D95" s="314"/>
      <c r="E95" s="318"/>
      <c r="F95" s="317"/>
      <c r="G95" s="317"/>
      <c r="H95" s="318"/>
      <c r="I95" s="318"/>
      <c r="J95" s="314"/>
    </row>
    <row r="96"/>
    <row r="97">
      <c r="C97" s="233"/>
    </row>
    <row r="98">
      <c r="A98" s="305" t="s">
        <v>91</v>
      </c>
      <c r="B98" s="306" t="s">
        <v>56</v>
      </c>
      <c r="C98" s="306"/>
      <c r="D98" s="306"/>
      <c r="E98" s="306"/>
      <c r="F98" s="306" t="s">
        <v>57</v>
      </c>
      <c r="G98" s="306"/>
      <c r="H98" s="306"/>
      <c r="I98" s="306"/>
    </row>
    <row r="99">
      <c r="A99" s="305"/>
      <c r="B99" s="253" t="s">
        <v>11</v>
      </c>
      <c r="C99" s="253" t="s">
        <v>12</v>
      </c>
      <c r="D99" s="253" t="s">
        <v>13</v>
      </c>
      <c r="E99" s="253" t="s">
        <v>14</v>
      </c>
      <c r="F99" s="253" t="s">
        <v>11</v>
      </c>
      <c r="G99" s="253" t="s">
        <v>12</v>
      </c>
      <c r="H99" s="253" t="s">
        <v>13</v>
      </c>
      <c r="I99" s="253" t="s">
        <v>14</v>
      </c>
    </row>
    <row r="100">
      <c r="A100" s="267" t="s">
        <v>83</v>
      </c>
      <c r="B100" s="314"/>
      <c r="C100" s="314"/>
      <c r="D100" s="314"/>
      <c r="E100" s="314"/>
      <c r="F100" s="314"/>
      <c r="G100" s="314"/>
      <c r="H100" s="314"/>
      <c r="I100" s="314"/>
      <c r="J100" s="314"/>
    </row>
    <row r="101">
      <c r="A101" s="244" t="s">
        <v>84</v>
      </c>
      <c r="B101" s="320">
        <v>0.0030411814943005358</v>
      </c>
      <c r="C101" s="320">
        <v>0.016117364486477378</v>
      </c>
      <c r="D101" s="320">
        <v>0.025294164665591725</v>
      </c>
      <c r="E101" s="320">
        <v>0.037103852999804114</v>
      </c>
      <c r="F101" s="320">
        <v>0.0040834388200332557</v>
      </c>
      <c r="G101" s="320">
        <v>0.029726221960788963</v>
      </c>
      <c r="H101" s="320">
        <v>0.060736665469107734</v>
      </c>
      <c r="I101" s="320">
        <v>0.12919267429036166</v>
      </c>
    </row>
    <row r="102">
      <c r="A102" s="267" t="s">
        <v>85</v>
      </c>
      <c r="B102" s="321">
        <v>0.0030411814943005358</v>
      </c>
      <c r="C102" s="321">
        <v>0.016117364486477378</v>
      </c>
      <c r="D102" s="321">
        <v>0.025294164665591725</v>
      </c>
      <c r="E102" s="321">
        <v>0.037103852999804114</v>
      </c>
      <c r="F102" s="321">
        <v>0.0040834388200332557</v>
      </c>
      <c r="G102" s="321">
        <v>0.029726221960788963</v>
      </c>
      <c r="H102" s="321">
        <v>0.060736665469107734</v>
      </c>
      <c r="I102" s="321">
        <v>0.12919267429036166</v>
      </c>
      <c r="J102" s="314"/>
    </row>
    <row r="103"/>
    <row r="104">
      <c r="C104" s="233"/>
      <c r="E104" s="233"/>
      <c r="F104" s="233"/>
      <c r="G104" s="233"/>
      <c r="H104" s="233"/>
      <c r="I104" s="233"/>
    </row>
    <row r="105" ht="25.5">
      <c r="A105" s="258" t="s">
        <v>92</v>
      </c>
      <c r="B105" s="258" t="s">
        <v>43</v>
      </c>
      <c r="C105" s="255" t="s">
        <v>93</v>
      </c>
      <c r="D105" s="255" t="s">
        <v>94</v>
      </c>
      <c r="E105" s="255" t="s">
        <v>95</v>
      </c>
    </row>
    <row r="106">
      <c r="A106" s="244" t="s">
        <v>96</v>
      </c>
      <c r="B106" s="324"/>
      <c r="C106" s="320"/>
      <c r="D106" s="320"/>
      <c r="E106" s="288" t="s">
        <v>4</v>
      </c>
    </row>
    <row r="107">
      <c r="A107" s="244" t="s">
        <v>84</v>
      </c>
      <c r="B107" s="324">
        <v>42818999.9999999</v>
      </c>
      <c r="C107" s="320"/>
      <c r="D107" s="320"/>
      <c r="E107" s="238" t="s">
        <v>21</v>
      </c>
    </row>
    <row r="108"/>
    <row r="109">
      <c r="B109" s="237"/>
      <c r="C109" s="233"/>
      <c r="E109" s="288"/>
    </row>
  </sheetData>
  <mergeCells>
    <mergeCell ref="K20:K21"/>
    <mergeCell ref="A9:J9"/>
    <mergeCell ref="A31:J31"/>
    <mergeCell ref="A34:J34"/>
    <mergeCell ref="A36:J36"/>
    <mergeCell ref="A49:A50"/>
    <mergeCell ref="B49:E49"/>
    <mergeCell ref="A48:J48"/>
    <mergeCell ref="F49:I49"/>
    <mergeCell ref="J49:J50"/>
    <mergeCell ref="A33:J33"/>
    <mergeCell ref="A32:J32"/>
    <mergeCell ref="A20:A21"/>
    <mergeCell ref="B20:I20"/>
    <mergeCell ref="J20:J21"/>
    <mergeCell ref="A35:J35"/>
    <mergeCell ref="K49:K50"/>
    <mergeCell ref="A98:A99"/>
    <mergeCell ref="B98:E98"/>
    <mergeCell ref="F98:I98"/>
    <mergeCell ref="A1:J1"/>
    <mergeCell ref="A80:J80"/>
    <mergeCell ref="A88:J88"/>
    <mergeCell ref="A89:J89"/>
    <mergeCell ref="A6:J6"/>
    <mergeCell ref="A4:J4"/>
    <mergeCell ref="A5:J5"/>
    <mergeCell ref="A10:A11"/>
    <mergeCell ref="B10:E10"/>
    <mergeCell ref="F10:I10"/>
    <mergeCell ref="J10:J11"/>
    <mergeCell ref="A60:J60"/>
  </mergeCells>
  <pageMargins left="0.25" right="0.25" top="0.75" bottom="0.75" header="0.3" footer="0.3"/>
  <pageSetup scale="77"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rowBreaks count="2" manualBreakCount="2">
    <brk id="35" max="1048575" man="1"/>
    <brk id="89" max="1048575" man="1"/>
  </rowBreaks>
  <legacyDrawingHF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N104"/>
  <sheetViews>
    <sheetView showGridLines="0" zoomScaleNormal="100" zoomScaleSheetLayoutView="75" workbookViewId="0">
      <pane ySplit="3" topLeftCell="A4" activePane="bottomLeft" state="frozen"/>
      <selection pane="bottomLeft" sqref="A1:N1"/>
    </sheetView>
  </sheetViews>
  <sheetFormatPr defaultColWidth="8.75" defaultRowHeight="12.75"/>
  <cols>
    <col min="1" max="1" width="38.625" customWidth="1" style="244"/>
    <col min="2" max="2" width="8.125" customWidth="1" style="233"/>
    <col min="3" max="3" width="10.625" customWidth="1" style="237"/>
    <col min="4" max="4" width="8.125" customWidth="1" style="233"/>
    <col min="5" max="5" width="8.125" customWidth="1" style="238"/>
    <col min="6" max="6" width="8.75" customWidth="1" style="237"/>
    <col min="7" max="7" width="8.125" customWidth="1" style="237"/>
    <col min="8" max="9" width="8.125" customWidth="1" style="238"/>
    <col min="10" max="10" width="8.125" customWidth="1" style="233"/>
    <col min="11" max="11" width="9.125" customWidth="1" style="233"/>
    <col min="12" max="12" width="9.125" customWidth="1" style="239"/>
    <col min="13" max="13" width="8.125" customWidth="1" style="239"/>
    <col min="14" max="14" width="35.625" customWidth="1" style="234"/>
    <col min="15" max="16384" width="8.75" customWidth="1" style="234"/>
  </cols>
  <sheetData>
    <row r="1" ht="24.95" customHeight="1" s="235" customFormat="1">
      <c r="A1" s="301" t="s">
        <v>0</v>
      </c>
      <c r="B1" s="301"/>
      <c r="C1" s="301"/>
      <c r="D1" s="301"/>
      <c r="E1" s="301"/>
      <c r="F1" s="301"/>
      <c r="G1" s="301"/>
      <c r="H1" s="301"/>
      <c r="I1" s="301"/>
      <c r="J1" s="301"/>
      <c r="K1" s="301"/>
      <c r="L1" s="301"/>
      <c r="M1" s="301"/>
      <c r="N1" s="301"/>
    </row>
    <row r="2" ht="14.25" customHeight="1">
      <c r="A2" s="236" t="s">
        <v>1</v>
      </c>
      <c r="N2" s="233" t="s">
        <v>2</v>
      </c>
    </row>
    <row r="3" ht="22.5" customHeight="1">
      <c r="A3" s="240" t="s">
        <v>400</v>
      </c>
      <c r="B3" s="241"/>
      <c r="C3" s="241"/>
      <c r="D3" s="241"/>
      <c r="E3" s="241"/>
      <c r="F3" s="241"/>
      <c r="G3" s="241"/>
      <c r="H3" s="241"/>
      <c r="I3" s="241"/>
      <c r="J3" s="241"/>
      <c r="K3" s="241"/>
      <c r="L3" s="242"/>
      <c r="M3" s="242"/>
    </row>
    <row r="4" ht="17.25" customHeight="1">
      <c r="A4" s="299" t="s">
        <v>401</v>
      </c>
      <c r="B4" s="299"/>
      <c r="C4" s="299"/>
      <c r="D4" s="299"/>
      <c r="E4" s="299"/>
      <c r="F4" s="299"/>
      <c r="G4" s="299"/>
      <c r="H4" s="299"/>
      <c r="I4" s="299"/>
      <c r="J4" s="299"/>
      <c r="K4" s="299"/>
      <c r="L4" s="299"/>
      <c r="M4" s="299"/>
    </row>
    <row r="5" ht="34.5" customHeight="1" s="265" customFormat="1">
      <c r="A5" s="261" t="s">
        <v>402</v>
      </c>
      <c r="B5" s="262" t="s">
        <v>403</v>
      </c>
      <c r="C5" s="263" t="s">
        <v>44</v>
      </c>
      <c r="D5" s="262" t="s">
        <v>404</v>
      </c>
      <c r="E5" s="264" t="s">
        <v>405</v>
      </c>
      <c r="F5" s="263" t="s">
        <v>406</v>
      </c>
      <c r="G5" s="263" t="s">
        <v>407</v>
      </c>
      <c r="H5" s="264" t="s">
        <v>408</v>
      </c>
      <c r="I5" s="264" t="s">
        <v>409</v>
      </c>
      <c r="J5" s="262" t="s">
        <v>410</v>
      </c>
      <c r="K5" s="262" t="s">
        <v>411</v>
      </c>
      <c r="L5" s="262" t="s">
        <v>412</v>
      </c>
      <c r="M5" s="262" t="s">
        <v>413</v>
      </c>
      <c r="N5" s="263" t="s">
        <v>414</v>
      </c>
    </row>
    <row r="6">
      <c r="A6" s="267" t="s">
        <v>415</v>
      </c>
      <c r="B6" s="314"/>
      <c r="C6" s="317"/>
      <c r="D6" s="314"/>
      <c r="E6" s="318"/>
      <c r="F6" s="317"/>
      <c r="G6" s="317"/>
      <c r="H6" s="318"/>
      <c r="I6" s="318"/>
      <c r="J6" s="314"/>
      <c r="K6" s="314"/>
      <c r="L6" s="319"/>
      <c r="M6" s="319"/>
      <c r="N6" s="327"/>
    </row>
    <row r="7">
      <c r="A7" s="267" t="s">
        <v>416</v>
      </c>
      <c r="B7" s="314"/>
      <c r="C7" s="317"/>
      <c r="D7" s="314"/>
      <c r="E7" s="318"/>
      <c r="F7" s="317"/>
      <c r="G7" s="317"/>
      <c r="H7" s="318"/>
      <c r="I7" s="318"/>
      <c r="J7" s="314"/>
      <c r="K7" s="314"/>
      <c r="L7" s="319"/>
      <c r="M7" s="319"/>
      <c r="N7" s="328"/>
    </row>
    <row r="8">
      <c r="A8" s="244" t="s">
        <v>417</v>
      </c>
      <c r="B8" s="320">
        <v>0</v>
      </c>
      <c r="C8" s="237" t="s">
        <v>418</v>
      </c>
      <c r="D8" s="320"/>
      <c r="E8" s="324">
        <v>1</v>
      </c>
      <c r="F8" s="237" t="s">
        <v>419</v>
      </c>
      <c r="G8" s="237" t="s">
        <v>420</v>
      </c>
      <c r="H8" s="324"/>
      <c r="I8" s="320"/>
      <c r="J8" s="320">
        <v>0</v>
      </c>
      <c r="K8" s="320">
        <v>0</v>
      </c>
      <c r="L8" s="329">
        <v>0</v>
      </c>
      <c r="M8" s="329">
        <v>0</v>
      </c>
      <c r="N8" s="266" t="s">
        <v>421</v>
      </c>
    </row>
    <row r="9">
      <c r="A9" s="244" t="s">
        <v>422</v>
      </c>
      <c r="B9" s="320">
        <v>0.07999999797903</v>
      </c>
      <c r="C9" s="237" t="s">
        <v>423</v>
      </c>
      <c r="D9" s="320">
        <v>0</v>
      </c>
      <c r="E9" s="324">
        <v>1</v>
      </c>
      <c r="F9" s="237" t="s">
        <v>424</v>
      </c>
      <c r="G9" s="237" t="s">
        <v>11</v>
      </c>
      <c r="H9" s="324"/>
      <c r="I9" s="320"/>
      <c r="J9" s="320">
        <v>0.05000522</v>
      </c>
      <c r="K9" s="320">
        <v>0</v>
      </c>
      <c r="L9" s="329">
        <v>0</v>
      </c>
      <c r="M9" s="329">
        <v>0.03112694</v>
      </c>
      <c r="N9" s="266" t="s">
        <v>425</v>
      </c>
    </row>
    <row r="10">
      <c r="A10" s="267" t="s">
        <v>426</v>
      </c>
      <c r="B10" s="314"/>
      <c r="C10" s="317"/>
      <c r="D10" s="314"/>
      <c r="E10" s="318"/>
      <c r="F10" s="317"/>
      <c r="G10" s="317"/>
      <c r="H10" s="318"/>
      <c r="I10" s="318"/>
      <c r="J10" s="314"/>
      <c r="K10" s="314"/>
      <c r="L10" s="319"/>
      <c r="M10" s="319"/>
      <c r="N10" s="328"/>
    </row>
    <row r="11">
      <c r="A11" s="244" t="s">
        <v>427</v>
      </c>
      <c r="B11" s="320">
        <v>1.45</v>
      </c>
      <c r="C11" s="237" t="s">
        <v>418</v>
      </c>
      <c r="D11" s="320"/>
      <c r="E11" s="324">
        <v>120</v>
      </c>
      <c r="F11" s="237" t="s">
        <v>419</v>
      </c>
      <c r="G11" s="237" t="s">
        <v>420</v>
      </c>
      <c r="H11" s="324"/>
      <c r="I11" s="320"/>
      <c r="J11" s="320">
        <v>1.4495821500000001</v>
      </c>
      <c r="K11" s="320">
        <v>0</v>
      </c>
      <c r="L11" s="329">
        <v>0</v>
      </c>
      <c r="M11" s="329">
        <v>0.00138014</v>
      </c>
      <c r="N11" s="266" t="s">
        <v>428</v>
      </c>
    </row>
    <row r="12">
      <c r="A12" s="244" t="s">
        <v>429</v>
      </c>
      <c r="B12" s="320">
        <v>0</v>
      </c>
      <c r="C12" s="237" t="s">
        <v>418</v>
      </c>
      <c r="D12" s="320"/>
      <c r="E12" s="324">
        <v>0</v>
      </c>
      <c r="F12" s="237" t="s">
        <v>419</v>
      </c>
      <c r="G12" s="237" t="s">
        <v>420</v>
      </c>
      <c r="H12" s="324"/>
      <c r="I12" s="320"/>
      <c r="J12" s="320">
        <v>0</v>
      </c>
      <c r="K12" s="320">
        <v>0</v>
      </c>
      <c r="L12" s="329">
        <v>0</v>
      </c>
      <c r="M12" s="329">
        <v>0</v>
      </c>
      <c r="N12" s="266" t="s">
        <v>430</v>
      </c>
    </row>
    <row r="13">
      <c r="A13" s="244" t="s">
        <v>431</v>
      </c>
      <c r="B13" s="320">
        <v>1.1</v>
      </c>
      <c r="C13" s="237" t="s">
        <v>418</v>
      </c>
      <c r="D13" s="320"/>
      <c r="E13" s="324">
        <v>120</v>
      </c>
      <c r="F13" s="237" t="s">
        <v>419</v>
      </c>
      <c r="G13" s="237" t="s">
        <v>420</v>
      </c>
      <c r="H13" s="324"/>
      <c r="I13" s="320"/>
      <c r="J13" s="320">
        <v>1.4564678100000001</v>
      </c>
      <c r="K13" s="320">
        <v>0</v>
      </c>
      <c r="L13" s="329">
        <v>0</v>
      </c>
      <c r="M13" s="329">
        <v>-0.35646061</v>
      </c>
      <c r="N13" s="266" t="s">
        <v>432</v>
      </c>
    </row>
    <row r="14">
      <c r="A14" s="244" t="s">
        <v>433</v>
      </c>
      <c r="B14" s="320">
        <v>0</v>
      </c>
      <c r="C14" s="237" t="s">
        <v>418</v>
      </c>
      <c r="D14" s="320"/>
      <c r="E14" s="324">
        <v>0</v>
      </c>
      <c r="F14" s="237" t="s">
        <v>419</v>
      </c>
      <c r="G14" s="237" t="s">
        <v>420</v>
      </c>
      <c r="H14" s="324"/>
      <c r="I14" s="320"/>
      <c r="J14" s="320">
        <v>0</v>
      </c>
      <c r="K14" s="320">
        <v>0</v>
      </c>
      <c r="L14" s="329">
        <v>0</v>
      </c>
      <c r="M14" s="329">
        <v>0</v>
      </c>
      <c r="N14" s="266" t="s">
        <v>430</v>
      </c>
    </row>
    <row r="15">
      <c r="A15" s="267" t="s">
        <v>434</v>
      </c>
      <c r="B15" s="314"/>
      <c r="C15" s="317"/>
      <c r="D15" s="314"/>
      <c r="E15" s="318"/>
      <c r="F15" s="317"/>
      <c r="G15" s="317"/>
      <c r="H15" s="318"/>
      <c r="I15" s="318"/>
      <c r="J15" s="314"/>
      <c r="K15" s="314"/>
      <c r="L15" s="319"/>
      <c r="M15" s="319"/>
      <c r="N15" s="328"/>
    </row>
    <row r="16">
      <c r="A16" s="267" t="s">
        <v>435</v>
      </c>
      <c r="B16" s="314"/>
      <c r="C16" s="317"/>
      <c r="D16" s="314"/>
      <c r="E16" s="318"/>
      <c r="F16" s="317"/>
      <c r="G16" s="317"/>
      <c r="H16" s="318"/>
      <c r="I16" s="318"/>
      <c r="J16" s="314"/>
      <c r="K16" s="314"/>
      <c r="L16" s="319"/>
      <c r="M16" s="319"/>
      <c r="N16" s="328"/>
    </row>
    <row r="17">
      <c r="A17" s="244" t="s">
        <v>436</v>
      </c>
      <c r="B17" s="320">
        <v>1.89575000386685</v>
      </c>
      <c r="C17" s="237" t="s">
        <v>437</v>
      </c>
      <c r="D17" s="320">
        <v>1.64950000308454</v>
      </c>
      <c r="E17" s="324">
        <v>360</v>
      </c>
      <c r="F17" s="237" t="s">
        <v>424</v>
      </c>
      <c r="G17" s="237" t="s">
        <v>438</v>
      </c>
      <c r="H17" s="324">
        <v>720</v>
      </c>
      <c r="I17" s="320">
        <v>75</v>
      </c>
      <c r="J17" s="320">
        <v>1.4039415899999999</v>
      </c>
      <c r="K17" s="320">
        <v>-0.08460969</v>
      </c>
      <c r="L17" s="329">
        <v>0.23488049000000003</v>
      </c>
      <c r="M17" s="329">
        <v>1.36134844</v>
      </c>
      <c r="N17" s="266" t="s">
        <v>439</v>
      </c>
    </row>
    <row r="18">
      <c r="A18" s="244" t="s">
        <v>440</v>
      </c>
      <c r="B18" s="320">
        <v>0</v>
      </c>
      <c r="C18" s="237" t="s">
        <v>418</v>
      </c>
      <c r="D18" s="320"/>
      <c r="E18" s="324">
        <v>0</v>
      </c>
      <c r="F18" s="237" t="s">
        <v>419</v>
      </c>
      <c r="G18" s="237" t="s">
        <v>420</v>
      </c>
      <c r="H18" s="324"/>
      <c r="I18" s="320"/>
      <c r="J18" s="320">
        <v>0</v>
      </c>
      <c r="K18" s="320">
        <v>0</v>
      </c>
      <c r="L18" s="329">
        <v>0</v>
      </c>
      <c r="M18" s="329">
        <v>0</v>
      </c>
      <c r="N18" s="266" t="s">
        <v>430</v>
      </c>
    </row>
    <row r="19">
      <c r="A19" s="244" t="s">
        <v>441</v>
      </c>
      <c r="B19" s="320">
        <v>1.81</v>
      </c>
      <c r="C19" s="237" t="s">
        <v>418</v>
      </c>
      <c r="D19" s="320"/>
      <c r="E19" s="324">
        <v>360</v>
      </c>
      <c r="F19" s="237" t="s">
        <v>419</v>
      </c>
      <c r="G19" s="237" t="s">
        <v>420</v>
      </c>
      <c r="H19" s="324">
        <v>720</v>
      </c>
      <c r="I19" s="320">
        <v>75</v>
      </c>
      <c r="J19" s="320">
        <v>1.67537676</v>
      </c>
      <c r="K19" s="320">
        <v>-0.20980621</v>
      </c>
      <c r="L19" s="329">
        <v>0.15138105</v>
      </c>
      <c r="M19" s="329">
        <v>0.20742799</v>
      </c>
      <c r="N19" s="266" t="s">
        <v>442</v>
      </c>
    </row>
    <row r="20">
      <c r="A20" s="267" t="s">
        <v>443</v>
      </c>
      <c r="B20" s="314"/>
      <c r="C20" s="317"/>
      <c r="D20" s="314"/>
      <c r="E20" s="318"/>
      <c r="F20" s="317"/>
      <c r="G20" s="317"/>
      <c r="H20" s="318"/>
      <c r="I20" s="318"/>
      <c r="J20" s="314"/>
      <c r="K20" s="314"/>
      <c r="L20" s="319"/>
      <c r="M20" s="319"/>
      <c r="N20" s="328"/>
    </row>
    <row r="21">
      <c r="A21" s="244" t="s">
        <v>444</v>
      </c>
      <c r="B21" s="320">
        <v>1.89575000386685</v>
      </c>
      <c r="C21" s="237" t="s">
        <v>437</v>
      </c>
      <c r="D21" s="320">
        <v>1.64950000308454</v>
      </c>
      <c r="E21" s="324">
        <v>360</v>
      </c>
      <c r="F21" s="237" t="s">
        <v>424</v>
      </c>
      <c r="G21" s="237" t="s">
        <v>438</v>
      </c>
      <c r="H21" s="324">
        <v>720</v>
      </c>
      <c r="I21" s="320">
        <v>75</v>
      </c>
      <c r="J21" s="320">
        <v>1.4039415899999999</v>
      </c>
      <c r="K21" s="320">
        <v>-0.08460969</v>
      </c>
      <c r="L21" s="329">
        <v>0.23488049000000003</v>
      </c>
      <c r="M21" s="329">
        <v>1.36134844</v>
      </c>
      <c r="N21" s="266" t="s">
        <v>439</v>
      </c>
    </row>
    <row r="22">
      <c r="A22" s="244" t="s">
        <v>445</v>
      </c>
      <c r="B22" s="320">
        <v>0</v>
      </c>
      <c r="C22" s="237" t="s">
        <v>418</v>
      </c>
      <c r="D22" s="320"/>
      <c r="E22" s="324">
        <v>0</v>
      </c>
      <c r="F22" s="237" t="s">
        <v>419</v>
      </c>
      <c r="G22" s="237" t="s">
        <v>420</v>
      </c>
      <c r="H22" s="324"/>
      <c r="I22" s="320"/>
      <c r="J22" s="320">
        <v>0</v>
      </c>
      <c r="K22" s="320">
        <v>0</v>
      </c>
      <c r="L22" s="329">
        <v>0</v>
      </c>
      <c r="M22" s="329">
        <v>0</v>
      </c>
      <c r="N22" s="266" t="s">
        <v>430</v>
      </c>
    </row>
    <row r="23">
      <c r="A23" s="267" t="s">
        <v>446</v>
      </c>
      <c r="B23" s="314"/>
      <c r="C23" s="317"/>
      <c r="D23" s="314"/>
      <c r="E23" s="318"/>
      <c r="F23" s="317"/>
      <c r="G23" s="317"/>
      <c r="H23" s="318"/>
      <c r="I23" s="318"/>
      <c r="J23" s="314"/>
      <c r="K23" s="314"/>
      <c r="L23" s="319"/>
      <c r="M23" s="319"/>
      <c r="N23" s="328"/>
    </row>
    <row r="24">
      <c r="A24" s="267" t="s">
        <v>447</v>
      </c>
      <c r="B24" s="314"/>
      <c r="C24" s="317"/>
      <c r="D24" s="314"/>
      <c r="E24" s="318"/>
      <c r="F24" s="317"/>
      <c r="G24" s="317"/>
      <c r="H24" s="318"/>
      <c r="I24" s="318"/>
      <c r="J24" s="314"/>
      <c r="K24" s="314"/>
      <c r="L24" s="319"/>
      <c r="M24" s="319"/>
      <c r="N24" s="328"/>
    </row>
    <row r="25">
      <c r="A25" s="267" t="s">
        <v>448</v>
      </c>
      <c r="B25" s="314"/>
      <c r="C25" s="317"/>
      <c r="D25" s="314"/>
      <c r="E25" s="318"/>
      <c r="F25" s="317"/>
      <c r="G25" s="317"/>
      <c r="H25" s="318"/>
      <c r="I25" s="318"/>
      <c r="J25" s="314"/>
      <c r="K25" s="314"/>
      <c r="L25" s="319"/>
      <c r="M25" s="319"/>
      <c r="N25" s="328"/>
    </row>
    <row r="26">
      <c r="A26" s="244" t="s">
        <v>449</v>
      </c>
      <c r="B26" s="320">
        <v>3.95</v>
      </c>
      <c r="C26" s="237" t="s">
        <v>450</v>
      </c>
      <c r="D26" s="320">
        <v>0.700000119209292</v>
      </c>
      <c r="E26" s="324">
        <v>36</v>
      </c>
      <c r="F26" s="237" t="s">
        <v>424</v>
      </c>
      <c r="G26" s="237" t="s">
        <v>13</v>
      </c>
      <c r="H26" s="324">
        <v>720</v>
      </c>
      <c r="I26" s="320">
        <v>75</v>
      </c>
      <c r="J26" s="320">
        <v>0.44539971</v>
      </c>
      <c r="K26" s="320">
        <v>4.24E-06</v>
      </c>
      <c r="L26" s="329">
        <v>0.49706526999999995</v>
      </c>
      <c r="M26" s="329">
        <v>3.3295182</v>
      </c>
      <c r="N26" s="266" t="s">
        <v>451</v>
      </c>
    </row>
    <row r="27">
      <c r="A27" s="244" t="s">
        <v>452</v>
      </c>
      <c r="B27" s="320">
        <v>4.05887000244111</v>
      </c>
      <c r="C27" s="237" t="s">
        <v>437</v>
      </c>
      <c r="D27" s="320">
        <v>3.8126200016588</v>
      </c>
      <c r="E27" s="324">
        <v>36</v>
      </c>
      <c r="F27" s="237" t="s">
        <v>424</v>
      </c>
      <c r="G27" s="237" t="s">
        <v>13</v>
      </c>
      <c r="H27" s="324">
        <v>720</v>
      </c>
      <c r="I27" s="320">
        <v>75</v>
      </c>
      <c r="J27" s="320">
        <v>0.44489369000000006</v>
      </c>
      <c r="K27" s="320">
        <v>3.9E-06</v>
      </c>
      <c r="L27" s="329">
        <v>0.49714825</v>
      </c>
      <c r="M27" s="329">
        <v>3.52390873</v>
      </c>
      <c r="N27" s="266" t="s">
        <v>453</v>
      </c>
    </row>
    <row r="28">
      <c r="A28" s="244" t="s">
        <v>454</v>
      </c>
      <c r="B28" s="320">
        <v>3.95</v>
      </c>
      <c r="C28" s="237" t="s">
        <v>455</v>
      </c>
      <c r="D28" s="320">
        <v>3.88000000249594</v>
      </c>
      <c r="E28" s="324">
        <v>36</v>
      </c>
      <c r="F28" s="237" t="s">
        <v>424</v>
      </c>
      <c r="G28" s="237" t="s">
        <v>13</v>
      </c>
      <c r="H28" s="324">
        <v>720</v>
      </c>
      <c r="I28" s="320">
        <v>75</v>
      </c>
      <c r="J28" s="320">
        <v>0.445161870000001</v>
      </c>
      <c r="K28" s="320">
        <v>4.09E-06</v>
      </c>
      <c r="L28" s="329">
        <v>0.49699202000000003</v>
      </c>
      <c r="M28" s="329">
        <v>3.4127220799999995</v>
      </c>
      <c r="N28" s="266" t="s">
        <v>456</v>
      </c>
    </row>
    <row r="29">
      <c r="A29" s="244" t="s">
        <v>457</v>
      </c>
      <c r="B29" s="320">
        <v>4.4</v>
      </c>
      <c r="C29" s="237" t="s">
        <v>418</v>
      </c>
      <c r="D29" s="320"/>
      <c r="E29" s="324">
        <v>36</v>
      </c>
      <c r="F29" s="237" t="s">
        <v>419</v>
      </c>
      <c r="G29" s="237" t="s">
        <v>420</v>
      </c>
      <c r="H29" s="324">
        <v>720</v>
      </c>
      <c r="I29" s="320">
        <v>75</v>
      </c>
      <c r="J29" s="320">
        <v>0.44488972000000004</v>
      </c>
      <c r="K29" s="320">
        <v>3.91E-06</v>
      </c>
      <c r="L29" s="329">
        <v>0.49850325999999995</v>
      </c>
      <c r="M29" s="329">
        <v>3.49652669</v>
      </c>
      <c r="N29" s="266" t="s">
        <v>458</v>
      </c>
    </row>
    <row r="30">
      <c r="A30" s="244" t="s">
        <v>459</v>
      </c>
      <c r="B30" s="320">
        <v>3.84800001494586</v>
      </c>
      <c r="C30" s="237" t="s">
        <v>386</v>
      </c>
      <c r="D30" s="320">
        <v>3.54200001321733</v>
      </c>
      <c r="E30" s="324">
        <v>36</v>
      </c>
      <c r="F30" s="237" t="s">
        <v>424</v>
      </c>
      <c r="G30" s="237" t="s">
        <v>13</v>
      </c>
      <c r="H30" s="324">
        <v>720</v>
      </c>
      <c r="I30" s="320">
        <v>75</v>
      </c>
      <c r="J30" s="320">
        <v>0.44495123</v>
      </c>
      <c r="K30" s="320">
        <v>3.99E-06</v>
      </c>
      <c r="L30" s="329">
        <v>0.4967122</v>
      </c>
      <c r="M30" s="329">
        <v>3.46913479</v>
      </c>
      <c r="N30" s="266" t="s">
        <v>460</v>
      </c>
    </row>
    <row r="31">
      <c r="A31" s="244" t="s">
        <v>461</v>
      </c>
      <c r="B31" s="320">
        <v>3.95</v>
      </c>
      <c r="C31" s="237" t="s">
        <v>450</v>
      </c>
      <c r="D31" s="320">
        <v>0.700000119209292</v>
      </c>
      <c r="E31" s="324">
        <v>36</v>
      </c>
      <c r="F31" s="237" t="s">
        <v>424</v>
      </c>
      <c r="G31" s="237" t="s">
        <v>13</v>
      </c>
      <c r="H31" s="324">
        <v>720</v>
      </c>
      <c r="I31" s="320">
        <v>75</v>
      </c>
      <c r="J31" s="320">
        <v>0.44539971</v>
      </c>
      <c r="K31" s="320">
        <v>4.24E-06</v>
      </c>
      <c r="L31" s="329">
        <v>0.49706526999999995</v>
      </c>
      <c r="M31" s="329">
        <v>3.3295182</v>
      </c>
      <c r="N31" s="266" t="s">
        <v>451</v>
      </c>
    </row>
    <row r="32">
      <c r="A32" s="244" t="s">
        <v>462</v>
      </c>
      <c r="B32" s="320">
        <v>4.05887000244111</v>
      </c>
      <c r="C32" s="237" t="s">
        <v>437</v>
      </c>
      <c r="D32" s="320">
        <v>3.8126200016588</v>
      </c>
      <c r="E32" s="324">
        <v>36</v>
      </c>
      <c r="F32" s="237" t="s">
        <v>424</v>
      </c>
      <c r="G32" s="237" t="s">
        <v>13</v>
      </c>
      <c r="H32" s="324">
        <v>720</v>
      </c>
      <c r="I32" s="320">
        <v>75</v>
      </c>
      <c r="J32" s="320">
        <v>0.44489369000000006</v>
      </c>
      <c r="K32" s="320">
        <v>3.9E-06</v>
      </c>
      <c r="L32" s="329">
        <v>0.49714825</v>
      </c>
      <c r="M32" s="329">
        <v>3.52390873</v>
      </c>
      <c r="N32" s="266" t="s">
        <v>453</v>
      </c>
    </row>
    <row r="33">
      <c r="A33" s="244" t="s">
        <v>463</v>
      </c>
      <c r="B33" s="320">
        <v>3.95</v>
      </c>
      <c r="C33" s="237" t="s">
        <v>455</v>
      </c>
      <c r="D33" s="320">
        <v>3.88000000249594</v>
      </c>
      <c r="E33" s="324">
        <v>36</v>
      </c>
      <c r="F33" s="237" t="s">
        <v>424</v>
      </c>
      <c r="G33" s="237" t="s">
        <v>13</v>
      </c>
      <c r="H33" s="324">
        <v>720</v>
      </c>
      <c r="I33" s="320">
        <v>75</v>
      </c>
      <c r="J33" s="320">
        <v>0.445161870000001</v>
      </c>
      <c r="K33" s="320">
        <v>4.09E-06</v>
      </c>
      <c r="L33" s="329">
        <v>0.49699202000000003</v>
      </c>
      <c r="M33" s="329">
        <v>3.4127220799999995</v>
      </c>
      <c r="N33" s="266" t="s">
        <v>456</v>
      </c>
    </row>
    <row r="34">
      <c r="A34" s="244" t="s">
        <v>464</v>
      </c>
      <c r="B34" s="320">
        <v>4.4</v>
      </c>
      <c r="C34" s="237" t="s">
        <v>418</v>
      </c>
      <c r="D34" s="320"/>
      <c r="E34" s="324">
        <v>36</v>
      </c>
      <c r="F34" s="237" t="s">
        <v>419</v>
      </c>
      <c r="G34" s="237" t="s">
        <v>420</v>
      </c>
      <c r="H34" s="324">
        <v>720</v>
      </c>
      <c r="I34" s="320">
        <v>75</v>
      </c>
      <c r="J34" s="320">
        <v>0.44488972000000004</v>
      </c>
      <c r="K34" s="320">
        <v>3.91E-06</v>
      </c>
      <c r="L34" s="329">
        <v>0.49850325999999995</v>
      </c>
      <c r="M34" s="329">
        <v>3.49652669</v>
      </c>
      <c r="N34" s="266" t="s">
        <v>458</v>
      </c>
    </row>
    <row r="35">
      <c r="A35" s="244" t="s">
        <v>465</v>
      </c>
      <c r="B35" s="320">
        <v>3.84800001494586</v>
      </c>
      <c r="C35" s="237" t="s">
        <v>386</v>
      </c>
      <c r="D35" s="320">
        <v>3.54200001321733</v>
      </c>
      <c r="E35" s="324">
        <v>36</v>
      </c>
      <c r="F35" s="237" t="s">
        <v>424</v>
      </c>
      <c r="G35" s="237" t="s">
        <v>13</v>
      </c>
      <c r="H35" s="324">
        <v>720</v>
      </c>
      <c r="I35" s="320">
        <v>75</v>
      </c>
      <c r="J35" s="320">
        <v>0.44495123</v>
      </c>
      <c r="K35" s="320">
        <v>3.99E-06</v>
      </c>
      <c r="L35" s="329">
        <v>0.4967122</v>
      </c>
      <c r="M35" s="329">
        <v>3.46913479</v>
      </c>
      <c r="N35" s="266" t="s">
        <v>460</v>
      </c>
    </row>
    <row r="36">
      <c r="A36" s="244" t="s">
        <v>466</v>
      </c>
      <c r="B36" s="320">
        <v>3.55</v>
      </c>
      <c r="C36" s="237" t="s">
        <v>450</v>
      </c>
      <c r="D36" s="320">
        <v>0.300000119209291</v>
      </c>
      <c r="E36" s="324">
        <v>180</v>
      </c>
      <c r="F36" s="237" t="s">
        <v>424</v>
      </c>
      <c r="G36" s="237" t="s">
        <v>13</v>
      </c>
      <c r="H36" s="324">
        <v>720</v>
      </c>
      <c r="I36" s="320">
        <v>75</v>
      </c>
      <c r="J36" s="320">
        <v>1.26483135</v>
      </c>
      <c r="K36" s="320">
        <v>-4.297E-05</v>
      </c>
      <c r="L36" s="329">
        <v>0.77608849</v>
      </c>
      <c r="M36" s="329">
        <v>2.6742447400000002</v>
      </c>
      <c r="N36" s="266" t="s">
        <v>467</v>
      </c>
    </row>
    <row r="37">
      <c r="A37" s="244" t="s">
        <v>468</v>
      </c>
      <c r="B37" s="320">
        <v>3.55</v>
      </c>
      <c r="C37" s="237" t="s">
        <v>455</v>
      </c>
      <c r="D37" s="320">
        <v>3.48000000249594</v>
      </c>
      <c r="E37" s="324">
        <v>180</v>
      </c>
      <c r="F37" s="237" t="s">
        <v>424</v>
      </c>
      <c r="G37" s="237" t="s">
        <v>13</v>
      </c>
      <c r="H37" s="324">
        <v>720</v>
      </c>
      <c r="I37" s="320">
        <v>75</v>
      </c>
      <c r="J37" s="320">
        <v>1.26311022</v>
      </c>
      <c r="K37" s="320">
        <v>-2E-08</v>
      </c>
      <c r="L37" s="329">
        <v>0.77750334</v>
      </c>
      <c r="M37" s="329">
        <v>2.71857909</v>
      </c>
      <c r="N37" s="266" t="s">
        <v>469</v>
      </c>
    </row>
    <row r="38">
      <c r="A38" s="244" t="s">
        <v>470</v>
      </c>
      <c r="B38" s="320">
        <v>3.65887000244111</v>
      </c>
      <c r="C38" s="237" t="s">
        <v>437</v>
      </c>
      <c r="D38" s="320">
        <v>3.4126200016588</v>
      </c>
      <c r="E38" s="324">
        <v>180</v>
      </c>
      <c r="F38" s="237" t="s">
        <v>424</v>
      </c>
      <c r="G38" s="237" t="s">
        <v>13</v>
      </c>
      <c r="H38" s="324">
        <v>720</v>
      </c>
      <c r="I38" s="320">
        <v>75</v>
      </c>
      <c r="J38" s="320">
        <v>1.26143722</v>
      </c>
      <c r="K38" s="320">
        <v>-2E-08</v>
      </c>
      <c r="L38" s="329">
        <v>0.77982089</v>
      </c>
      <c r="M38" s="329">
        <v>2.74121623</v>
      </c>
      <c r="N38" s="266" t="s">
        <v>471</v>
      </c>
    </row>
    <row r="39">
      <c r="A39" s="244" t="s">
        <v>472</v>
      </c>
      <c r="B39" s="320">
        <v>3.6</v>
      </c>
      <c r="C39" s="237" t="s">
        <v>418</v>
      </c>
      <c r="D39" s="320"/>
      <c r="E39" s="324">
        <v>360</v>
      </c>
      <c r="F39" s="237" t="s">
        <v>419</v>
      </c>
      <c r="G39" s="237" t="s">
        <v>420</v>
      </c>
      <c r="H39" s="324">
        <v>720</v>
      </c>
      <c r="I39" s="320">
        <v>75</v>
      </c>
      <c r="J39" s="320">
        <v>1.67018</v>
      </c>
      <c r="K39" s="320">
        <v>2.038E-05</v>
      </c>
      <c r="L39" s="329">
        <v>0.80786086</v>
      </c>
      <c r="M39" s="329">
        <v>1.18379072</v>
      </c>
      <c r="N39" s="266" t="s">
        <v>473</v>
      </c>
    </row>
    <row r="40">
      <c r="A40" s="267" t="s">
        <v>474</v>
      </c>
      <c r="B40" s="314"/>
      <c r="C40" s="317"/>
      <c r="D40" s="314"/>
      <c r="E40" s="318"/>
      <c r="F40" s="317"/>
      <c r="G40" s="317"/>
      <c r="H40" s="318"/>
      <c r="I40" s="318"/>
      <c r="J40" s="314"/>
      <c r="K40" s="314"/>
      <c r="L40" s="319"/>
      <c r="M40" s="319"/>
      <c r="N40" s="328"/>
    </row>
    <row r="41">
      <c r="A41" s="244" t="s">
        <v>475</v>
      </c>
      <c r="B41" s="320">
        <v>3.55</v>
      </c>
      <c r="C41" s="237" t="s">
        <v>450</v>
      </c>
      <c r="D41" s="320">
        <v>0.300000119209291</v>
      </c>
      <c r="E41" s="324">
        <v>180</v>
      </c>
      <c r="F41" s="237" t="s">
        <v>424</v>
      </c>
      <c r="G41" s="237" t="s">
        <v>13</v>
      </c>
      <c r="H41" s="324">
        <v>720</v>
      </c>
      <c r="I41" s="320">
        <v>75</v>
      </c>
      <c r="J41" s="320">
        <v>0.74854</v>
      </c>
      <c r="K41" s="320">
        <v>7.4600000000000006E-06</v>
      </c>
      <c r="L41" s="329">
        <v>0.70106463000000008</v>
      </c>
      <c r="M41" s="329">
        <v>2.74092246</v>
      </c>
      <c r="N41" s="266" t="s">
        <v>476</v>
      </c>
    </row>
    <row r="42">
      <c r="A42" s="267" t="s">
        <v>477</v>
      </c>
      <c r="B42" s="314"/>
      <c r="C42" s="317"/>
      <c r="D42" s="314"/>
      <c r="E42" s="318"/>
      <c r="F42" s="317"/>
      <c r="G42" s="317"/>
      <c r="H42" s="318"/>
      <c r="I42" s="318"/>
      <c r="J42" s="314"/>
      <c r="K42" s="314"/>
      <c r="L42" s="319"/>
      <c r="M42" s="319"/>
      <c r="N42" s="328"/>
    </row>
    <row r="43">
      <c r="A43" s="244" t="s">
        <v>478</v>
      </c>
      <c r="B43" s="320">
        <v>2.15</v>
      </c>
      <c r="C43" s="237" t="s">
        <v>418</v>
      </c>
      <c r="D43" s="320"/>
      <c r="E43" s="324">
        <v>120</v>
      </c>
      <c r="F43" s="237" t="s">
        <v>419</v>
      </c>
      <c r="G43" s="237" t="s">
        <v>420</v>
      </c>
      <c r="H43" s="324">
        <v>720</v>
      </c>
      <c r="I43" s="320">
        <v>75</v>
      </c>
      <c r="J43" s="320">
        <v>1.0008578799999999</v>
      </c>
      <c r="K43" s="320">
        <v>-0.08073432</v>
      </c>
      <c r="L43" s="329">
        <v>0.0482327</v>
      </c>
      <c r="M43" s="329">
        <v>1.1916005299999999</v>
      </c>
      <c r="N43" s="266" t="s">
        <v>479</v>
      </c>
    </row>
    <row r="44">
      <c r="A44" s="244" t="s">
        <v>480</v>
      </c>
      <c r="B44" s="320">
        <v>2.4</v>
      </c>
      <c r="C44" s="237" t="s">
        <v>418</v>
      </c>
      <c r="D44" s="320"/>
      <c r="E44" s="324">
        <v>120</v>
      </c>
      <c r="F44" s="237" t="s">
        <v>419</v>
      </c>
      <c r="G44" s="237" t="s">
        <v>420</v>
      </c>
      <c r="H44" s="324">
        <v>720</v>
      </c>
      <c r="I44" s="320">
        <v>75</v>
      </c>
      <c r="J44" s="320">
        <v>1.28757347</v>
      </c>
      <c r="K44" s="320">
        <v>-0.11082903</v>
      </c>
      <c r="L44" s="329">
        <v>0.20709211</v>
      </c>
      <c r="M44" s="329">
        <v>1.03194714</v>
      </c>
      <c r="N44" s="266" t="s">
        <v>481</v>
      </c>
    </row>
    <row r="45">
      <c r="A45" s="244" t="s">
        <v>482</v>
      </c>
      <c r="B45" s="320">
        <v>3.02</v>
      </c>
      <c r="C45" s="237" t="s">
        <v>418</v>
      </c>
      <c r="D45" s="320"/>
      <c r="E45" s="324">
        <v>360</v>
      </c>
      <c r="F45" s="237" t="s">
        <v>419</v>
      </c>
      <c r="G45" s="237" t="s">
        <v>420</v>
      </c>
      <c r="H45" s="324">
        <v>720</v>
      </c>
      <c r="I45" s="320">
        <v>75</v>
      </c>
      <c r="J45" s="320">
        <v>1.52887037</v>
      </c>
      <c r="K45" s="320">
        <v>-0.18531201</v>
      </c>
      <c r="L45" s="329">
        <v>0.18531812</v>
      </c>
      <c r="M45" s="329">
        <v>1.51834047</v>
      </c>
      <c r="N45" s="266" t="s">
        <v>483</v>
      </c>
    </row>
    <row r="46">
      <c r="A46" s="244" t="s">
        <v>484</v>
      </c>
      <c r="B46" s="320">
        <v>2.35</v>
      </c>
      <c r="C46" s="237" t="s">
        <v>418</v>
      </c>
      <c r="D46" s="320"/>
      <c r="E46" s="324">
        <v>180</v>
      </c>
      <c r="F46" s="237" t="s">
        <v>419</v>
      </c>
      <c r="G46" s="237" t="s">
        <v>420</v>
      </c>
      <c r="H46" s="324">
        <v>720</v>
      </c>
      <c r="I46" s="320">
        <v>75</v>
      </c>
      <c r="J46" s="320">
        <v>1.24197567</v>
      </c>
      <c r="K46" s="320">
        <v>-0.12929772</v>
      </c>
      <c r="L46" s="329">
        <v>0.0762995</v>
      </c>
      <c r="M46" s="329">
        <v>1.1742723800000001</v>
      </c>
      <c r="N46" s="266" t="s">
        <v>485</v>
      </c>
    </row>
    <row r="47">
      <c r="A47" s="244" t="s">
        <v>486</v>
      </c>
      <c r="B47" s="320">
        <v>2.53</v>
      </c>
      <c r="C47" s="237" t="s">
        <v>487</v>
      </c>
      <c r="D47" s="320">
        <v>2.37049999620765</v>
      </c>
      <c r="E47" s="324">
        <v>360</v>
      </c>
      <c r="F47" s="237" t="s">
        <v>424</v>
      </c>
      <c r="G47" s="237" t="s">
        <v>12</v>
      </c>
      <c r="H47" s="324">
        <v>720</v>
      </c>
      <c r="I47" s="320">
        <v>75</v>
      </c>
      <c r="J47" s="320">
        <v>1.32668813</v>
      </c>
      <c r="K47" s="320">
        <v>0.00865837</v>
      </c>
      <c r="L47" s="329">
        <v>0.23921588</v>
      </c>
      <c r="M47" s="329">
        <v>2.06566011</v>
      </c>
      <c r="N47" s="266" t="s">
        <v>488</v>
      </c>
    </row>
    <row r="48">
      <c r="A48" s="244" t="s">
        <v>489</v>
      </c>
      <c r="B48" s="320">
        <v>2.67575000386685</v>
      </c>
      <c r="C48" s="237" t="s">
        <v>437</v>
      </c>
      <c r="D48" s="320">
        <v>2.42950000308454</v>
      </c>
      <c r="E48" s="324">
        <v>360</v>
      </c>
      <c r="F48" s="237" t="s">
        <v>424</v>
      </c>
      <c r="G48" s="237" t="s">
        <v>13</v>
      </c>
      <c r="H48" s="324">
        <v>720</v>
      </c>
      <c r="I48" s="320">
        <v>75</v>
      </c>
      <c r="J48" s="320">
        <v>1.3069961700000001</v>
      </c>
      <c r="K48" s="320">
        <v>0.0081935</v>
      </c>
      <c r="L48" s="329">
        <v>0.24514662999999998</v>
      </c>
      <c r="M48" s="329">
        <v>2.19181838</v>
      </c>
      <c r="N48" s="266" t="s">
        <v>490</v>
      </c>
    </row>
    <row r="49">
      <c r="A49" s="244" t="s">
        <v>491</v>
      </c>
      <c r="B49" s="320">
        <v>2.53</v>
      </c>
      <c r="C49" s="237" t="s">
        <v>455</v>
      </c>
      <c r="D49" s="320">
        <v>2.46000000249594</v>
      </c>
      <c r="E49" s="324">
        <v>360</v>
      </c>
      <c r="F49" s="237" t="s">
        <v>424</v>
      </c>
      <c r="G49" s="237" t="s">
        <v>13</v>
      </c>
      <c r="H49" s="324">
        <v>720</v>
      </c>
      <c r="I49" s="320">
        <v>75</v>
      </c>
      <c r="J49" s="320">
        <v>1.3166344300000001</v>
      </c>
      <c r="K49" s="320">
        <v>-0.022032529999999998</v>
      </c>
      <c r="L49" s="329">
        <v>0.24643732</v>
      </c>
      <c r="M49" s="329">
        <v>2.20447307</v>
      </c>
      <c r="N49" s="266" t="s">
        <v>492</v>
      </c>
    </row>
    <row r="50">
      <c r="A50" s="244" t="s">
        <v>493</v>
      </c>
      <c r="B50" s="320">
        <v>3.62000001221895</v>
      </c>
      <c r="C50" s="237" t="s">
        <v>494</v>
      </c>
      <c r="D50" s="320">
        <v>2.75</v>
      </c>
      <c r="E50" s="324">
        <v>360</v>
      </c>
      <c r="F50" s="237" t="s">
        <v>424</v>
      </c>
      <c r="G50" s="237" t="s">
        <v>141</v>
      </c>
      <c r="H50" s="324">
        <v>720</v>
      </c>
      <c r="I50" s="320">
        <v>75</v>
      </c>
      <c r="J50" s="320">
        <v>1.29691685</v>
      </c>
      <c r="K50" s="320">
        <v>-0.09405569</v>
      </c>
      <c r="L50" s="329">
        <v>0.27964982</v>
      </c>
      <c r="M50" s="329">
        <v>2.62948159</v>
      </c>
      <c r="N50" s="266" t="s">
        <v>495</v>
      </c>
    </row>
    <row r="51">
      <c r="A51" s="244" t="s">
        <v>496</v>
      </c>
      <c r="B51" s="320">
        <v>3.2100000102073</v>
      </c>
      <c r="C51" s="237" t="s">
        <v>497</v>
      </c>
      <c r="D51" s="320">
        <v>2.75</v>
      </c>
      <c r="E51" s="324">
        <v>360</v>
      </c>
      <c r="F51" s="237" t="s">
        <v>424</v>
      </c>
      <c r="G51" s="237" t="s">
        <v>140</v>
      </c>
      <c r="H51" s="324">
        <v>720</v>
      </c>
      <c r="I51" s="320">
        <v>75</v>
      </c>
      <c r="J51" s="320">
        <v>1.27210238</v>
      </c>
      <c r="K51" s="320">
        <v>-0.062284679999999995</v>
      </c>
      <c r="L51" s="329">
        <v>0.27124248</v>
      </c>
      <c r="M51" s="329">
        <v>2.55504485</v>
      </c>
      <c r="N51" s="266" t="s">
        <v>498</v>
      </c>
    </row>
    <row r="52">
      <c r="A52" s="244" t="s">
        <v>499</v>
      </c>
      <c r="B52" s="320">
        <v>2.81999999750406</v>
      </c>
      <c r="C52" s="237" t="s">
        <v>455</v>
      </c>
      <c r="D52" s="320">
        <v>2.75</v>
      </c>
      <c r="E52" s="324">
        <v>360</v>
      </c>
      <c r="F52" s="237" t="s">
        <v>424</v>
      </c>
      <c r="G52" s="237" t="s">
        <v>500</v>
      </c>
      <c r="H52" s="324">
        <v>720</v>
      </c>
      <c r="I52" s="320">
        <v>75</v>
      </c>
      <c r="J52" s="320">
        <v>1.13559963</v>
      </c>
      <c r="K52" s="320">
        <v>-0.07341686</v>
      </c>
      <c r="L52" s="329">
        <v>0.16335861000000002</v>
      </c>
      <c r="M52" s="329">
        <v>1.85762036</v>
      </c>
      <c r="N52" s="266" t="s">
        <v>501</v>
      </c>
    </row>
    <row r="53">
      <c r="A53" s="244" t="s">
        <v>502</v>
      </c>
      <c r="B53" s="320">
        <v>2.6</v>
      </c>
      <c r="C53" s="237" t="s">
        <v>418</v>
      </c>
      <c r="D53" s="320"/>
      <c r="E53" s="324">
        <v>240</v>
      </c>
      <c r="F53" s="237" t="s">
        <v>419</v>
      </c>
      <c r="G53" s="237" t="s">
        <v>420</v>
      </c>
      <c r="H53" s="324">
        <v>720</v>
      </c>
      <c r="I53" s="320">
        <v>75</v>
      </c>
      <c r="J53" s="320">
        <v>1.38103797</v>
      </c>
      <c r="K53" s="320">
        <v>-0.16002674</v>
      </c>
      <c r="L53" s="329">
        <v>0.12038585000000002</v>
      </c>
      <c r="M53" s="329">
        <v>1.27695468</v>
      </c>
      <c r="N53" s="266" t="s">
        <v>503</v>
      </c>
    </row>
    <row r="54">
      <c r="A54" s="244" t="s">
        <v>504</v>
      </c>
      <c r="B54" s="320">
        <v>3.55</v>
      </c>
      <c r="C54" s="237" t="s">
        <v>450</v>
      </c>
      <c r="D54" s="320">
        <v>0.300000119209291</v>
      </c>
      <c r="E54" s="324">
        <v>180</v>
      </c>
      <c r="F54" s="237" t="s">
        <v>424</v>
      </c>
      <c r="G54" s="237" t="s">
        <v>13</v>
      </c>
      <c r="H54" s="324">
        <v>720</v>
      </c>
      <c r="I54" s="320">
        <v>75</v>
      </c>
      <c r="J54" s="320">
        <v>0.74854</v>
      </c>
      <c r="K54" s="320">
        <v>7.4600000000000006E-06</v>
      </c>
      <c r="L54" s="329">
        <v>0.70106463000000008</v>
      </c>
      <c r="M54" s="329">
        <v>2.74092246</v>
      </c>
      <c r="N54" s="266" t="s">
        <v>476</v>
      </c>
    </row>
    <row r="55">
      <c r="A55" s="244" t="s">
        <v>505</v>
      </c>
      <c r="B55" s="320">
        <v>3.55</v>
      </c>
      <c r="C55" s="237" t="s">
        <v>455</v>
      </c>
      <c r="D55" s="320">
        <v>3.48000000249594</v>
      </c>
      <c r="E55" s="324">
        <v>180</v>
      </c>
      <c r="F55" s="237" t="s">
        <v>424</v>
      </c>
      <c r="G55" s="237" t="s">
        <v>13</v>
      </c>
      <c r="H55" s="324">
        <v>720</v>
      </c>
      <c r="I55" s="320">
        <v>75</v>
      </c>
      <c r="J55" s="320">
        <v>0.7474629</v>
      </c>
      <c r="K55" s="320">
        <v>8.01E-06</v>
      </c>
      <c r="L55" s="329">
        <v>0.70143238</v>
      </c>
      <c r="M55" s="329">
        <v>2.80588936</v>
      </c>
      <c r="N55" s="266" t="s">
        <v>506</v>
      </c>
    </row>
    <row r="56">
      <c r="A56" s="244" t="s">
        <v>507</v>
      </c>
      <c r="B56" s="320">
        <v>3.65887000244111</v>
      </c>
      <c r="C56" s="237" t="s">
        <v>437</v>
      </c>
      <c r="D56" s="320">
        <v>3.4126200016588</v>
      </c>
      <c r="E56" s="324">
        <v>180</v>
      </c>
      <c r="F56" s="237" t="s">
        <v>424</v>
      </c>
      <c r="G56" s="237" t="s">
        <v>13</v>
      </c>
      <c r="H56" s="324">
        <v>720</v>
      </c>
      <c r="I56" s="320">
        <v>75</v>
      </c>
      <c r="J56" s="320">
        <v>0.7458594</v>
      </c>
      <c r="K56" s="320">
        <v>8.69E-06</v>
      </c>
      <c r="L56" s="329">
        <v>0.70357246000000007</v>
      </c>
      <c r="M56" s="329">
        <v>2.87993173</v>
      </c>
      <c r="N56" s="266" t="s">
        <v>508</v>
      </c>
    </row>
    <row r="57">
      <c r="A57" s="244" t="s">
        <v>509</v>
      </c>
      <c r="B57" s="320">
        <v>3.6</v>
      </c>
      <c r="C57" s="237" t="s">
        <v>418</v>
      </c>
      <c r="D57" s="320"/>
      <c r="E57" s="324">
        <v>180</v>
      </c>
      <c r="F57" s="237" t="s">
        <v>419</v>
      </c>
      <c r="G57" s="237" t="s">
        <v>420</v>
      </c>
      <c r="H57" s="324">
        <v>720</v>
      </c>
      <c r="I57" s="320">
        <v>75</v>
      </c>
      <c r="J57" s="320">
        <v>0.74380492</v>
      </c>
      <c r="K57" s="320">
        <v>4.19E-06</v>
      </c>
      <c r="L57" s="329">
        <v>0.70923753</v>
      </c>
      <c r="M57" s="329">
        <v>2.1853501300000002</v>
      </c>
      <c r="N57" s="266" t="s">
        <v>510</v>
      </c>
    </row>
    <row r="58">
      <c r="A58" s="267" t="s">
        <v>511</v>
      </c>
      <c r="B58" s="314"/>
      <c r="C58" s="317"/>
      <c r="D58" s="314"/>
      <c r="E58" s="318"/>
      <c r="F58" s="317"/>
      <c r="G58" s="317"/>
      <c r="H58" s="318"/>
      <c r="I58" s="318"/>
      <c r="J58" s="314"/>
      <c r="K58" s="314"/>
      <c r="L58" s="319"/>
      <c r="M58" s="319"/>
      <c r="N58" s="328"/>
    </row>
    <row r="59">
      <c r="A59" s="244" t="s">
        <v>512</v>
      </c>
      <c r="B59" s="320">
        <v>3.55</v>
      </c>
      <c r="C59" s="237" t="s">
        <v>450</v>
      </c>
      <c r="D59" s="320">
        <v>0.300000119209291</v>
      </c>
      <c r="E59" s="324">
        <v>180</v>
      </c>
      <c r="F59" s="237" t="s">
        <v>424</v>
      </c>
      <c r="G59" s="237" t="s">
        <v>13</v>
      </c>
      <c r="H59" s="324">
        <v>720</v>
      </c>
      <c r="I59" s="320">
        <v>75</v>
      </c>
      <c r="J59" s="320">
        <v>1.26483135</v>
      </c>
      <c r="K59" s="320">
        <v>-4.297E-05</v>
      </c>
      <c r="L59" s="329">
        <v>0.77608849</v>
      </c>
      <c r="M59" s="329">
        <v>2.6742447400000002</v>
      </c>
      <c r="N59" s="266" t="s">
        <v>467</v>
      </c>
    </row>
    <row r="60">
      <c r="A60" s="244" t="s">
        <v>513</v>
      </c>
      <c r="B60" s="320">
        <v>3.55</v>
      </c>
      <c r="C60" s="237" t="s">
        <v>455</v>
      </c>
      <c r="D60" s="320">
        <v>3.48000000249594</v>
      </c>
      <c r="E60" s="324">
        <v>180</v>
      </c>
      <c r="F60" s="237" t="s">
        <v>424</v>
      </c>
      <c r="G60" s="237" t="s">
        <v>13</v>
      </c>
      <c r="H60" s="324">
        <v>720</v>
      </c>
      <c r="I60" s="320">
        <v>75</v>
      </c>
      <c r="J60" s="320">
        <v>1.26311022</v>
      </c>
      <c r="K60" s="320">
        <v>-2E-08</v>
      </c>
      <c r="L60" s="329">
        <v>0.77750334</v>
      </c>
      <c r="M60" s="329">
        <v>2.71857909</v>
      </c>
      <c r="N60" s="266" t="s">
        <v>469</v>
      </c>
    </row>
    <row r="61">
      <c r="A61" s="244" t="s">
        <v>514</v>
      </c>
      <c r="B61" s="320">
        <v>3.65887000244111</v>
      </c>
      <c r="C61" s="237" t="s">
        <v>437</v>
      </c>
      <c r="D61" s="320">
        <v>3.4126200016588</v>
      </c>
      <c r="E61" s="324">
        <v>180</v>
      </c>
      <c r="F61" s="237" t="s">
        <v>424</v>
      </c>
      <c r="G61" s="237" t="s">
        <v>13</v>
      </c>
      <c r="H61" s="324">
        <v>720</v>
      </c>
      <c r="I61" s="320">
        <v>75</v>
      </c>
      <c r="J61" s="320">
        <v>1.26143722</v>
      </c>
      <c r="K61" s="320">
        <v>-2E-08</v>
      </c>
      <c r="L61" s="329">
        <v>0.77982089</v>
      </c>
      <c r="M61" s="329">
        <v>2.74121623</v>
      </c>
      <c r="N61" s="266" t="s">
        <v>471</v>
      </c>
    </row>
    <row r="62">
      <c r="A62" s="244" t="s">
        <v>515</v>
      </c>
      <c r="B62" s="320">
        <v>3.6</v>
      </c>
      <c r="C62" s="237" t="s">
        <v>418</v>
      </c>
      <c r="D62" s="320"/>
      <c r="E62" s="324">
        <v>360</v>
      </c>
      <c r="F62" s="237" t="s">
        <v>419</v>
      </c>
      <c r="G62" s="237" t="s">
        <v>420</v>
      </c>
      <c r="H62" s="324">
        <v>720</v>
      </c>
      <c r="I62" s="320">
        <v>75</v>
      </c>
      <c r="J62" s="320">
        <v>1.67018</v>
      </c>
      <c r="K62" s="320">
        <v>2.038E-05</v>
      </c>
      <c r="L62" s="329">
        <v>0.80786086</v>
      </c>
      <c r="M62" s="329">
        <v>1.18379072</v>
      </c>
      <c r="N62" s="266" t="s">
        <v>473</v>
      </c>
    </row>
    <row r="63">
      <c r="A63" s="244" t="s">
        <v>516</v>
      </c>
      <c r="B63" s="320">
        <v>3.35</v>
      </c>
      <c r="C63" s="237" t="s">
        <v>418</v>
      </c>
      <c r="D63" s="320"/>
      <c r="E63" s="324">
        <v>84</v>
      </c>
      <c r="F63" s="237" t="s">
        <v>419</v>
      </c>
      <c r="G63" s="237" t="s">
        <v>420</v>
      </c>
      <c r="H63" s="324">
        <v>720</v>
      </c>
      <c r="I63" s="320">
        <v>75</v>
      </c>
      <c r="J63" s="320">
        <v>1.0961672199999999</v>
      </c>
      <c r="K63" s="320">
        <v>-1.32E-06</v>
      </c>
      <c r="L63" s="329">
        <v>0.78321957000000009</v>
      </c>
      <c r="M63" s="329">
        <v>1.5048373</v>
      </c>
      <c r="N63" s="266" t="s">
        <v>517</v>
      </c>
    </row>
    <row r="64">
      <c r="A64" s="244" t="s">
        <v>518</v>
      </c>
      <c r="B64" s="320">
        <v>3.55</v>
      </c>
      <c r="C64" s="237" t="s">
        <v>450</v>
      </c>
      <c r="D64" s="320">
        <v>0.300000119209291</v>
      </c>
      <c r="E64" s="324">
        <v>180</v>
      </c>
      <c r="F64" s="237" t="s">
        <v>424</v>
      </c>
      <c r="G64" s="237" t="s">
        <v>13</v>
      </c>
      <c r="H64" s="324">
        <v>720</v>
      </c>
      <c r="I64" s="320">
        <v>75</v>
      </c>
      <c r="J64" s="320">
        <v>1.26483135</v>
      </c>
      <c r="K64" s="320">
        <v>-4.297E-05</v>
      </c>
      <c r="L64" s="329">
        <v>0.77608849</v>
      </c>
      <c r="M64" s="329">
        <v>2.6742447400000002</v>
      </c>
      <c r="N64" s="266" t="s">
        <v>467</v>
      </c>
    </row>
    <row r="65">
      <c r="A65" s="244" t="s">
        <v>519</v>
      </c>
      <c r="B65" s="320">
        <v>3.55</v>
      </c>
      <c r="C65" s="237" t="s">
        <v>455</v>
      </c>
      <c r="D65" s="320">
        <v>3.48000000249594</v>
      </c>
      <c r="E65" s="324">
        <v>180</v>
      </c>
      <c r="F65" s="237" t="s">
        <v>424</v>
      </c>
      <c r="G65" s="237" t="s">
        <v>13</v>
      </c>
      <c r="H65" s="324">
        <v>720</v>
      </c>
      <c r="I65" s="320">
        <v>75</v>
      </c>
      <c r="J65" s="320">
        <v>1.26311022</v>
      </c>
      <c r="K65" s="320">
        <v>-2E-08</v>
      </c>
      <c r="L65" s="329">
        <v>0.77750334</v>
      </c>
      <c r="M65" s="329">
        <v>2.71857909</v>
      </c>
      <c r="N65" s="266" t="s">
        <v>469</v>
      </c>
    </row>
    <row r="66">
      <c r="A66" s="244" t="s">
        <v>520</v>
      </c>
      <c r="B66" s="320">
        <v>3.65887000244111</v>
      </c>
      <c r="C66" s="237" t="s">
        <v>437</v>
      </c>
      <c r="D66" s="320">
        <v>3.4126200016588</v>
      </c>
      <c r="E66" s="324">
        <v>180</v>
      </c>
      <c r="F66" s="237" t="s">
        <v>424</v>
      </c>
      <c r="G66" s="237" t="s">
        <v>13</v>
      </c>
      <c r="H66" s="324">
        <v>720</v>
      </c>
      <c r="I66" s="320">
        <v>75</v>
      </c>
      <c r="J66" s="320">
        <v>1.26143722</v>
      </c>
      <c r="K66" s="320">
        <v>-2E-08</v>
      </c>
      <c r="L66" s="329">
        <v>0.77982089</v>
      </c>
      <c r="M66" s="329">
        <v>2.74121623</v>
      </c>
      <c r="N66" s="266" t="s">
        <v>471</v>
      </c>
    </row>
    <row r="67">
      <c r="A67" s="244" t="s">
        <v>521</v>
      </c>
      <c r="B67" s="320">
        <v>3.6</v>
      </c>
      <c r="C67" s="237" t="s">
        <v>418</v>
      </c>
      <c r="D67" s="320"/>
      <c r="E67" s="324">
        <v>360</v>
      </c>
      <c r="F67" s="237" t="s">
        <v>419</v>
      </c>
      <c r="G67" s="237" t="s">
        <v>420</v>
      </c>
      <c r="H67" s="324">
        <v>720</v>
      </c>
      <c r="I67" s="320">
        <v>75</v>
      </c>
      <c r="J67" s="320">
        <v>1.67018</v>
      </c>
      <c r="K67" s="320">
        <v>2.038E-05</v>
      </c>
      <c r="L67" s="329">
        <v>0.80786086</v>
      </c>
      <c r="M67" s="329">
        <v>1.18379072</v>
      </c>
      <c r="N67" s="266" t="s">
        <v>473</v>
      </c>
    </row>
    <row r="68">
      <c r="A68" s="244" t="s">
        <v>522</v>
      </c>
      <c r="B68" s="320">
        <v>3.35</v>
      </c>
      <c r="C68" s="237" t="s">
        <v>418</v>
      </c>
      <c r="D68" s="320"/>
      <c r="E68" s="324">
        <v>84</v>
      </c>
      <c r="F68" s="237" t="s">
        <v>419</v>
      </c>
      <c r="G68" s="237" t="s">
        <v>420</v>
      </c>
      <c r="H68" s="324">
        <v>720</v>
      </c>
      <c r="I68" s="320">
        <v>75</v>
      </c>
      <c r="J68" s="320">
        <v>1.0961672199999999</v>
      </c>
      <c r="K68" s="320">
        <v>-1.32E-06</v>
      </c>
      <c r="L68" s="329">
        <v>0.78321957000000009</v>
      </c>
      <c r="M68" s="329">
        <v>1.5048373</v>
      </c>
      <c r="N68" s="266" t="s">
        <v>517</v>
      </c>
    </row>
    <row r="69">
      <c r="A69" s="244" t="s">
        <v>523</v>
      </c>
      <c r="B69" s="320">
        <v>3.55</v>
      </c>
      <c r="C69" s="237" t="s">
        <v>450</v>
      </c>
      <c r="D69" s="320">
        <v>0.300000119209291</v>
      </c>
      <c r="E69" s="324">
        <v>180</v>
      </c>
      <c r="F69" s="237" t="s">
        <v>424</v>
      </c>
      <c r="G69" s="237" t="s">
        <v>13</v>
      </c>
      <c r="H69" s="324">
        <v>720</v>
      </c>
      <c r="I69" s="320">
        <v>75</v>
      </c>
      <c r="J69" s="320">
        <v>1.26483135</v>
      </c>
      <c r="K69" s="320">
        <v>-4.297E-05</v>
      </c>
      <c r="L69" s="329">
        <v>0.77608849</v>
      </c>
      <c r="M69" s="329">
        <v>2.6742447400000002</v>
      </c>
      <c r="N69" s="266" t="s">
        <v>467</v>
      </c>
    </row>
    <row r="70">
      <c r="A70" s="244" t="s">
        <v>524</v>
      </c>
      <c r="B70" s="320">
        <v>3.65887000244111</v>
      </c>
      <c r="C70" s="237" t="s">
        <v>437</v>
      </c>
      <c r="D70" s="320">
        <v>3.4126200016588</v>
      </c>
      <c r="E70" s="324">
        <v>180</v>
      </c>
      <c r="F70" s="237" t="s">
        <v>424</v>
      </c>
      <c r="G70" s="237" t="s">
        <v>13</v>
      </c>
      <c r="H70" s="324">
        <v>720</v>
      </c>
      <c r="I70" s="320">
        <v>75</v>
      </c>
      <c r="J70" s="320">
        <v>1.26143722</v>
      </c>
      <c r="K70" s="320">
        <v>-2E-08</v>
      </c>
      <c r="L70" s="329">
        <v>0.77982089</v>
      </c>
      <c r="M70" s="329">
        <v>2.74121623</v>
      </c>
      <c r="N70" s="266" t="s">
        <v>471</v>
      </c>
    </row>
    <row r="71">
      <c r="A71" s="244" t="s">
        <v>525</v>
      </c>
      <c r="B71" s="320">
        <v>3.55</v>
      </c>
      <c r="C71" s="237" t="s">
        <v>455</v>
      </c>
      <c r="D71" s="320">
        <v>3.48000000249594</v>
      </c>
      <c r="E71" s="324">
        <v>180</v>
      </c>
      <c r="F71" s="237" t="s">
        <v>424</v>
      </c>
      <c r="G71" s="237" t="s">
        <v>13</v>
      </c>
      <c r="H71" s="324">
        <v>720</v>
      </c>
      <c r="I71" s="320">
        <v>75</v>
      </c>
      <c r="J71" s="320">
        <v>1.26311022</v>
      </c>
      <c r="K71" s="320">
        <v>-2E-08</v>
      </c>
      <c r="L71" s="329">
        <v>0.77750334</v>
      </c>
      <c r="M71" s="329">
        <v>2.71857909</v>
      </c>
      <c r="N71" s="266" t="s">
        <v>469</v>
      </c>
    </row>
    <row r="72">
      <c r="A72" s="244" t="s">
        <v>526</v>
      </c>
      <c r="B72" s="320">
        <v>3.6</v>
      </c>
      <c r="C72" s="237" t="s">
        <v>418</v>
      </c>
      <c r="D72" s="320"/>
      <c r="E72" s="324">
        <v>360</v>
      </c>
      <c r="F72" s="237" t="s">
        <v>419</v>
      </c>
      <c r="G72" s="237" t="s">
        <v>420</v>
      </c>
      <c r="H72" s="324">
        <v>720</v>
      </c>
      <c r="I72" s="320">
        <v>75</v>
      </c>
      <c r="J72" s="320">
        <v>1.67018</v>
      </c>
      <c r="K72" s="320">
        <v>2.038E-05</v>
      </c>
      <c r="L72" s="329">
        <v>0.80786086</v>
      </c>
      <c r="M72" s="329">
        <v>1.18379072</v>
      </c>
      <c r="N72" s="266" t="s">
        <v>473</v>
      </c>
    </row>
    <row r="73">
      <c r="A73" s="244" t="s">
        <v>527</v>
      </c>
      <c r="B73" s="320">
        <v>3.7</v>
      </c>
      <c r="C73" s="237" t="s">
        <v>418</v>
      </c>
      <c r="D73" s="320"/>
      <c r="E73" s="324">
        <v>60</v>
      </c>
      <c r="F73" s="237" t="s">
        <v>419</v>
      </c>
      <c r="G73" s="237" t="s">
        <v>420</v>
      </c>
      <c r="H73" s="324">
        <v>720</v>
      </c>
      <c r="I73" s="320">
        <v>75</v>
      </c>
      <c r="J73" s="320">
        <v>0.83324829</v>
      </c>
      <c r="K73" s="320">
        <v>3.824E-05</v>
      </c>
      <c r="L73" s="329">
        <v>0.35616545</v>
      </c>
      <c r="M73" s="329">
        <v>2.5422098699999998</v>
      </c>
      <c r="N73" s="266" t="s">
        <v>528</v>
      </c>
    </row>
    <row r="74">
      <c r="A74" s="244" t="s">
        <v>529</v>
      </c>
      <c r="B74" s="320">
        <v>3.5</v>
      </c>
      <c r="C74" s="237" t="s">
        <v>450</v>
      </c>
      <c r="D74" s="320">
        <v>0.250000119209291</v>
      </c>
      <c r="E74" s="324">
        <v>60</v>
      </c>
      <c r="F74" s="237" t="s">
        <v>424</v>
      </c>
      <c r="G74" s="237" t="s">
        <v>13</v>
      </c>
      <c r="H74" s="324">
        <v>720</v>
      </c>
      <c r="I74" s="320">
        <v>75</v>
      </c>
      <c r="J74" s="320">
        <v>0.82991275</v>
      </c>
      <c r="K74" s="320">
        <v>5.477E-05</v>
      </c>
      <c r="L74" s="329">
        <v>0.35434710999999997</v>
      </c>
      <c r="M74" s="329">
        <v>2.99210437</v>
      </c>
      <c r="N74" s="266" t="s">
        <v>530</v>
      </c>
    </row>
    <row r="75">
      <c r="A75" s="244" t="s">
        <v>531</v>
      </c>
      <c r="B75" s="320">
        <v>3.60887000244111</v>
      </c>
      <c r="C75" s="237" t="s">
        <v>437</v>
      </c>
      <c r="D75" s="320">
        <v>3.3626200016588</v>
      </c>
      <c r="E75" s="324">
        <v>60</v>
      </c>
      <c r="F75" s="237" t="s">
        <v>424</v>
      </c>
      <c r="G75" s="237" t="s">
        <v>13</v>
      </c>
      <c r="H75" s="324">
        <v>720</v>
      </c>
      <c r="I75" s="320">
        <v>75</v>
      </c>
      <c r="J75" s="320">
        <v>0.82805986</v>
      </c>
      <c r="K75" s="320">
        <v>6.391E-05</v>
      </c>
      <c r="L75" s="329">
        <v>0.35446686</v>
      </c>
      <c r="M75" s="329">
        <v>3.1995976699999997</v>
      </c>
      <c r="N75" s="266" t="s">
        <v>532</v>
      </c>
    </row>
    <row r="76">
      <c r="A76" s="244" t="s">
        <v>533</v>
      </c>
      <c r="B76" s="320">
        <v>3.5</v>
      </c>
      <c r="C76" s="237" t="s">
        <v>455</v>
      </c>
      <c r="D76" s="320">
        <v>3.43000000249594</v>
      </c>
      <c r="E76" s="324">
        <v>60</v>
      </c>
      <c r="F76" s="237" t="s">
        <v>424</v>
      </c>
      <c r="G76" s="237" t="s">
        <v>13</v>
      </c>
      <c r="H76" s="324">
        <v>720</v>
      </c>
      <c r="I76" s="320">
        <v>75</v>
      </c>
      <c r="J76" s="320">
        <v>0.82895076000000012</v>
      </c>
      <c r="K76" s="320">
        <v>5.9250000000000004E-05</v>
      </c>
      <c r="L76" s="329">
        <v>0.35428987</v>
      </c>
      <c r="M76" s="329">
        <v>3.0966318</v>
      </c>
      <c r="N76" s="266" t="s">
        <v>534</v>
      </c>
    </row>
    <row r="77">
      <c r="A77" s="267" t="s">
        <v>535</v>
      </c>
      <c r="B77" s="314"/>
      <c r="C77" s="317"/>
      <c r="D77" s="314"/>
      <c r="E77" s="318"/>
      <c r="F77" s="317"/>
      <c r="G77" s="317"/>
      <c r="H77" s="318"/>
      <c r="I77" s="318"/>
      <c r="J77" s="314"/>
      <c r="K77" s="314"/>
      <c r="L77" s="319"/>
      <c r="M77" s="319"/>
      <c r="N77" s="328"/>
    </row>
    <row r="78">
      <c r="A78" s="244" t="s">
        <v>536</v>
      </c>
      <c r="B78" s="320">
        <v>3.14</v>
      </c>
      <c r="C78" s="237" t="s">
        <v>418</v>
      </c>
      <c r="D78" s="320"/>
      <c r="E78" s="324">
        <v>60</v>
      </c>
      <c r="F78" s="237" t="s">
        <v>419</v>
      </c>
      <c r="G78" s="237" t="s">
        <v>420</v>
      </c>
      <c r="H78" s="324">
        <v>710</v>
      </c>
      <c r="I78" s="320">
        <v>70</v>
      </c>
      <c r="J78" s="320">
        <v>0.42138615</v>
      </c>
      <c r="K78" s="320">
        <v>8.823E-05</v>
      </c>
      <c r="L78" s="329">
        <v>0.75284257</v>
      </c>
      <c r="M78" s="329">
        <v>1.98897771</v>
      </c>
      <c r="N78" s="266" t="s">
        <v>537</v>
      </c>
    </row>
    <row r="79">
      <c r="A79" s="244" t="s">
        <v>538</v>
      </c>
      <c r="B79" s="320">
        <v>8.84</v>
      </c>
      <c r="C79" s="237" t="s">
        <v>418</v>
      </c>
      <c r="D79" s="320"/>
      <c r="E79" s="324">
        <v>24</v>
      </c>
      <c r="F79" s="237" t="s">
        <v>419</v>
      </c>
      <c r="G79" s="237" t="s">
        <v>420</v>
      </c>
      <c r="H79" s="324">
        <v>720</v>
      </c>
      <c r="I79" s="320">
        <v>75</v>
      </c>
      <c r="J79" s="320">
        <v>0.13483351</v>
      </c>
      <c r="K79" s="320">
        <v>2.5849999999999998E-05</v>
      </c>
      <c r="L79" s="329">
        <v>3.78662855</v>
      </c>
      <c r="M79" s="329">
        <v>5.08075177</v>
      </c>
      <c r="N79" s="266" t="s">
        <v>539</v>
      </c>
    </row>
    <row r="80">
      <c r="A80" s="244" t="s">
        <v>540</v>
      </c>
      <c r="B80" s="320">
        <v>3.5</v>
      </c>
      <c r="C80" s="237" t="s">
        <v>450</v>
      </c>
      <c r="D80" s="320">
        <v>0.250000119209291</v>
      </c>
      <c r="E80" s="324">
        <v>60</v>
      </c>
      <c r="F80" s="237" t="s">
        <v>424</v>
      </c>
      <c r="G80" s="237" t="s">
        <v>13</v>
      </c>
      <c r="H80" s="324">
        <v>720</v>
      </c>
      <c r="I80" s="320">
        <v>75</v>
      </c>
      <c r="J80" s="320">
        <v>0.82991275</v>
      </c>
      <c r="K80" s="320">
        <v>5.477E-05</v>
      </c>
      <c r="L80" s="329">
        <v>0.35434710999999997</v>
      </c>
      <c r="M80" s="329">
        <v>2.99210437</v>
      </c>
      <c r="N80" s="266" t="s">
        <v>530</v>
      </c>
    </row>
    <row r="81">
      <c r="A81" s="244" t="s">
        <v>541</v>
      </c>
      <c r="B81" s="320">
        <v>3.60887000244111</v>
      </c>
      <c r="C81" s="237" t="s">
        <v>437</v>
      </c>
      <c r="D81" s="320">
        <v>3.3626200016588</v>
      </c>
      <c r="E81" s="324">
        <v>60</v>
      </c>
      <c r="F81" s="237" t="s">
        <v>424</v>
      </c>
      <c r="G81" s="237" t="s">
        <v>13</v>
      </c>
      <c r="H81" s="324">
        <v>720</v>
      </c>
      <c r="I81" s="320">
        <v>75</v>
      </c>
      <c r="J81" s="320">
        <v>0.82805986</v>
      </c>
      <c r="K81" s="320">
        <v>6.391E-05</v>
      </c>
      <c r="L81" s="329">
        <v>0.35446686</v>
      </c>
      <c r="M81" s="329">
        <v>3.1995976699999997</v>
      </c>
      <c r="N81" s="266" t="s">
        <v>532</v>
      </c>
    </row>
    <row r="82">
      <c r="A82" s="244" t="s">
        <v>542</v>
      </c>
      <c r="B82" s="320">
        <v>3.5</v>
      </c>
      <c r="C82" s="237" t="s">
        <v>455</v>
      </c>
      <c r="D82" s="320">
        <v>3.43000000249594</v>
      </c>
      <c r="E82" s="324">
        <v>60</v>
      </c>
      <c r="F82" s="237" t="s">
        <v>424</v>
      </c>
      <c r="G82" s="237" t="s">
        <v>13</v>
      </c>
      <c r="H82" s="324">
        <v>720</v>
      </c>
      <c r="I82" s="320">
        <v>75</v>
      </c>
      <c r="J82" s="320">
        <v>0.82895076000000012</v>
      </c>
      <c r="K82" s="320">
        <v>5.9250000000000004E-05</v>
      </c>
      <c r="L82" s="329">
        <v>0.35428987</v>
      </c>
      <c r="M82" s="329">
        <v>3.0966318</v>
      </c>
      <c r="N82" s="266" t="s">
        <v>534</v>
      </c>
    </row>
    <row r="83">
      <c r="A83" s="244" t="s">
        <v>543</v>
      </c>
      <c r="B83" s="320">
        <v>3.7</v>
      </c>
      <c r="C83" s="237" t="s">
        <v>418</v>
      </c>
      <c r="D83" s="320"/>
      <c r="E83" s="324">
        <v>60</v>
      </c>
      <c r="F83" s="237" t="s">
        <v>419</v>
      </c>
      <c r="G83" s="237" t="s">
        <v>420</v>
      </c>
      <c r="H83" s="324">
        <v>720</v>
      </c>
      <c r="I83" s="320">
        <v>75</v>
      </c>
      <c r="J83" s="320">
        <v>0.83324829</v>
      </c>
      <c r="K83" s="320">
        <v>3.824E-05</v>
      </c>
      <c r="L83" s="329">
        <v>0.35616545</v>
      </c>
      <c r="M83" s="329">
        <v>2.5422098699999998</v>
      </c>
      <c r="N83" s="266" t="s">
        <v>528</v>
      </c>
    </row>
    <row r="84">
      <c r="A84" s="244" t="s">
        <v>544</v>
      </c>
      <c r="B84" s="320">
        <v>0</v>
      </c>
      <c r="C84" s="237" t="s">
        <v>418</v>
      </c>
      <c r="D84" s="320"/>
      <c r="E84" s="324">
        <v>0</v>
      </c>
      <c r="F84" s="237" t="s">
        <v>419</v>
      </c>
      <c r="G84" s="237" t="s">
        <v>420</v>
      </c>
      <c r="H84" s="324">
        <v>720</v>
      </c>
      <c r="I84" s="320">
        <v>75</v>
      </c>
      <c r="J84" s="320">
        <v>0</v>
      </c>
      <c r="K84" s="320">
        <v>0</v>
      </c>
      <c r="L84" s="329">
        <v>0</v>
      </c>
      <c r="M84" s="329">
        <v>0</v>
      </c>
      <c r="N84" s="266" t="s">
        <v>545</v>
      </c>
    </row>
    <row r="85">
      <c r="A85" s="267" t="s">
        <v>546</v>
      </c>
      <c r="B85" s="314"/>
      <c r="C85" s="317"/>
      <c r="D85" s="314"/>
      <c r="E85" s="318"/>
      <c r="F85" s="317"/>
      <c r="G85" s="317"/>
      <c r="H85" s="318"/>
      <c r="I85" s="318"/>
      <c r="J85" s="314"/>
      <c r="K85" s="314"/>
      <c r="L85" s="319"/>
      <c r="M85" s="319"/>
      <c r="N85" s="328"/>
    </row>
    <row r="86">
      <c r="A86" s="244" t="s">
        <v>547</v>
      </c>
      <c r="B86" s="320">
        <v>0</v>
      </c>
      <c r="C86" s="237" t="s">
        <v>418</v>
      </c>
      <c r="D86" s="320"/>
      <c r="E86" s="324">
        <v>0</v>
      </c>
      <c r="F86" s="237" t="s">
        <v>419</v>
      </c>
      <c r="G86" s="237" t="s">
        <v>420</v>
      </c>
      <c r="H86" s="324"/>
      <c r="I86" s="320"/>
      <c r="J86" s="320">
        <v>0</v>
      </c>
      <c r="K86" s="320">
        <v>0</v>
      </c>
      <c r="L86" s="329">
        <v>0</v>
      </c>
      <c r="M86" s="329">
        <v>0</v>
      </c>
      <c r="N86" s="266" t="s">
        <v>548</v>
      </c>
    </row>
    <row r="87">
      <c r="A87" s="244" t="s">
        <v>549</v>
      </c>
      <c r="B87" s="320">
        <v>0</v>
      </c>
      <c r="C87" s="237" t="s">
        <v>418</v>
      </c>
      <c r="D87" s="320"/>
      <c r="E87" s="324">
        <v>0</v>
      </c>
      <c r="F87" s="237" t="s">
        <v>419</v>
      </c>
      <c r="G87" s="237" t="s">
        <v>420</v>
      </c>
      <c r="H87" s="324"/>
      <c r="I87" s="320"/>
      <c r="J87" s="320">
        <v>0</v>
      </c>
      <c r="K87" s="320">
        <v>0</v>
      </c>
      <c r="L87" s="329">
        <v>0</v>
      </c>
      <c r="M87" s="329">
        <v>0</v>
      </c>
      <c r="N87" s="266" t="s">
        <v>548</v>
      </c>
    </row>
    <row r="88">
      <c r="A88" s="244" t="s">
        <v>550</v>
      </c>
      <c r="B88" s="320">
        <v>0</v>
      </c>
      <c r="C88" s="237" t="s">
        <v>418</v>
      </c>
      <c r="D88" s="320"/>
      <c r="E88" s="324">
        <v>0</v>
      </c>
      <c r="F88" s="237" t="s">
        <v>419</v>
      </c>
      <c r="G88" s="237" t="s">
        <v>420</v>
      </c>
      <c r="H88" s="324"/>
      <c r="I88" s="320"/>
      <c r="J88" s="320">
        <v>0</v>
      </c>
      <c r="K88" s="320">
        <v>0</v>
      </c>
      <c r="L88" s="329">
        <v>0</v>
      </c>
      <c r="M88" s="329">
        <v>0</v>
      </c>
      <c r="N88" s="266" t="s">
        <v>551</v>
      </c>
    </row>
    <row r="89">
      <c r="A89" s="267" t="s">
        <v>552</v>
      </c>
      <c r="B89" s="314"/>
      <c r="C89" s="317"/>
      <c r="D89" s="314"/>
      <c r="E89" s="318"/>
      <c r="F89" s="317"/>
      <c r="G89" s="317"/>
      <c r="H89" s="318"/>
      <c r="I89" s="318"/>
      <c r="J89" s="314"/>
      <c r="K89" s="314"/>
      <c r="L89" s="319"/>
      <c r="M89" s="319"/>
      <c r="N89" s="328"/>
    </row>
    <row r="90">
      <c r="A90" s="267" t="s">
        <v>553</v>
      </c>
      <c r="B90" s="314"/>
      <c r="C90" s="317"/>
      <c r="D90" s="314"/>
      <c r="E90" s="318"/>
      <c r="F90" s="317"/>
      <c r="G90" s="317"/>
      <c r="H90" s="318"/>
      <c r="I90" s="318"/>
      <c r="J90" s="314"/>
      <c r="K90" s="314"/>
      <c r="L90" s="319"/>
      <c r="M90" s="319"/>
      <c r="N90" s="328"/>
    </row>
    <row r="91">
      <c r="A91" s="244" t="s">
        <v>554</v>
      </c>
      <c r="B91" s="320">
        <v>0.1319256396</v>
      </c>
      <c r="C91" s="237" t="s">
        <v>418</v>
      </c>
      <c r="D91" s="320"/>
      <c r="E91" s="324">
        <v>3</v>
      </c>
      <c r="F91" s="237" t="s">
        <v>419</v>
      </c>
      <c r="G91" s="237" t="s">
        <v>420</v>
      </c>
      <c r="H91" s="324"/>
      <c r="I91" s="320"/>
      <c r="J91" s="320"/>
      <c r="K91" s="320"/>
      <c r="L91" s="329"/>
      <c r="M91" s="329"/>
      <c r="N91" s="266" t="s">
        <v>555</v>
      </c>
    </row>
    <row r="92">
      <c r="A92" s="244" t="s">
        <v>556</v>
      </c>
      <c r="B92" s="320">
        <v>0.2150125752</v>
      </c>
      <c r="C92" s="237" t="s">
        <v>418</v>
      </c>
      <c r="D92" s="320"/>
      <c r="E92" s="324">
        <v>12</v>
      </c>
      <c r="F92" s="237" t="s">
        <v>419</v>
      </c>
      <c r="G92" s="237" t="s">
        <v>420</v>
      </c>
      <c r="H92" s="324"/>
      <c r="I92" s="320"/>
      <c r="J92" s="320"/>
      <c r="K92" s="320"/>
      <c r="L92" s="329"/>
      <c r="M92" s="329"/>
      <c r="N92" s="266" t="s">
        <v>557</v>
      </c>
    </row>
    <row r="93">
      <c r="A93" s="244" t="s">
        <v>558</v>
      </c>
      <c r="B93" s="320">
        <v>0.5330585748</v>
      </c>
      <c r="C93" s="237" t="s">
        <v>418</v>
      </c>
      <c r="D93" s="320"/>
      <c r="E93" s="324">
        <v>36</v>
      </c>
      <c r="F93" s="237" t="s">
        <v>419</v>
      </c>
      <c r="G93" s="237" t="s">
        <v>420</v>
      </c>
      <c r="H93" s="324"/>
      <c r="I93" s="320"/>
      <c r="J93" s="320"/>
      <c r="K93" s="320"/>
      <c r="L93" s="329"/>
      <c r="M93" s="329"/>
      <c r="N93" s="266" t="s">
        <v>559</v>
      </c>
    </row>
    <row r="94">
      <c r="A94" s="244" t="s">
        <v>560</v>
      </c>
      <c r="B94" s="320">
        <v>0.8631728148</v>
      </c>
      <c r="C94" s="237" t="s">
        <v>418</v>
      </c>
      <c r="D94" s="320"/>
      <c r="E94" s="324">
        <v>60</v>
      </c>
      <c r="F94" s="237" t="s">
        <v>419</v>
      </c>
      <c r="G94" s="237" t="s">
        <v>420</v>
      </c>
      <c r="H94" s="324"/>
      <c r="I94" s="320"/>
      <c r="J94" s="320"/>
      <c r="K94" s="320"/>
      <c r="L94" s="329"/>
      <c r="M94" s="329"/>
      <c r="N94" s="266" t="s">
        <v>561</v>
      </c>
    </row>
    <row r="95">
      <c r="A95" s="244" t="s">
        <v>562</v>
      </c>
      <c r="B95" s="320">
        <v>0.530158695824759</v>
      </c>
      <c r="C95" s="237" t="s">
        <v>418</v>
      </c>
      <c r="D95" s="320"/>
      <c r="E95" s="324"/>
      <c r="F95" s="237" t="s">
        <v>418</v>
      </c>
      <c r="G95" s="237" t="s">
        <v>418</v>
      </c>
      <c r="H95" s="324"/>
      <c r="I95" s="320"/>
      <c r="J95" s="320"/>
      <c r="K95" s="320"/>
      <c r="L95" s="329"/>
      <c r="M95" s="329"/>
      <c r="N95" s="266" t="s">
        <v>563</v>
      </c>
    </row>
    <row r="96">
      <c r="A96" s="244" t="s">
        <v>564</v>
      </c>
      <c r="B96" s="320">
        <v>0.536648618059575</v>
      </c>
      <c r="C96" s="237" t="s">
        <v>418</v>
      </c>
      <c r="D96" s="320"/>
      <c r="E96" s="324"/>
      <c r="F96" s="237" t="s">
        <v>418</v>
      </c>
      <c r="G96" s="237" t="s">
        <v>418</v>
      </c>
      <c r="H96" s="324"/>
      <c r="I96" s="320"/>
      <c r="J96" s="320"/>
      <c r="K96" s="320"/>
      <c r="L96" s="329"/>
      <c r="M96" s="329"/>
      <c r="N96" s="266" t="s">
        <v>563</v>
      </c>
    </row>
    <row r="97">
      <c r="A97" s="244" t="s">
        <v>565</v>
      </c>
      <c r="B97" s="320">
        <v>0.316815436353048</v>
      </c>
      <c r="C97" s="237" t="s">
        <v>418</v>
      </c>
      <c r="D97" s="320"/>
      <c r="E97" s="324"/>
      <c r="F97" s="237" t="s">
        <v>418</v>
      </c>
      <c r="G97" s="237" t="s">
        <v>418</v>
      </c>
      <c r="H97" s="324"/>
      <c r="I97" s="320"/>
      <c r="J97" s="320"/>
      <c r="K97" s="320"/>
      <c r="L97" s="329"/>
      <c r="M97" s="329"/>
      <c r="N97" s="266" t="s">
        <v>563</v>
      </c>
    </row>
    <row r="98">
      <c r="A98" s="244" t="s">
        <v>566</v>
      </c>
      <c r="B98" s="320">
        <v>0</v>
      </c>
      <c r="C98" s="237" t="s">
        <v>418</v>
      </c>
      <c r="D98" s="320"/>
      <c r="E98" s="324"/>
      <c r="F98" s="237" t="s">
        <v>418</v>
      </c>
      <c r="G98" s="237" t="s">
        <v>418</v>
      </c>
      <c r="H98" s="324"/>
      <c r="I98" s="320"/>
      <c r="J98" s="320"/>
      <c r="K98" s="320"/>
      <c r="L98" s="329"/>
      <c r="M98" s="329"/>
      <c r="N98" s="266" t="s">
        <v>563</v>
      </c>
    </row>
    <row r="99">
      <c r="A99" s="267" t="s">
        <v>567</v>
      </c>
      <c r="B99" s="314"/>
      <c r="C99" s="317"/>
      <c r="D99" s="314"/>
      <c r="E99" s="318"/>
      <c r="F99" s="317"/>
      <c r="G99" s="317"/>
      <c r="H99" s="318"/>
      <c r="I99" s="318"/>
      <c r="J99" s="314"/>
      <c r="K99" s="314"/>
      <c r="L99" s="319"/>
      <c r="M99" s="319"/>
      <c r="N99" s="328"/>
    </row>
    <row r="100">
      <c r="A100" s="244" t="s">
        <v>568</v>
      </c>
      <c r="B100" s="320">
        <v>0</v>
      </c>
      <c r="C100" s="237" t="s">
        <v>418</v>
      </c>
      <c r="D100" s="320"/>
      <c r="E100" s="324">
        <v>0</v>
      </c>
      <c r="F100" s="237" t="s">
        <v>419</v>
      </c>
      <c r="G100" s="237" t="s">
        <v>420</v>
      </c>
      <c r="H100" s="324"/>
      <c r="I100" s="320"/>
      <c r="J100" s="320">
        <v>0</v>
      </c>
      <c r="K100" s="320">
        <v>0</v>
      </c>
      <c r="L100" s="329">
        <v>0</v>
      </c>
      <c r="M100" s="329">
        <v>0</v>
      </c>
      <c r="N100" s="266" t="s">
        <v>569</v>
      </c>
    </row>
    <row r="101"/>
    <row r="102">
      <c r="N102" s="266"/>
    </row>
    <row r="103">
      <c r="A103" s="245" t="s">
        <v>34</v>
      </c>
      <c r="B103" s="241"/>
      <c r="C103" s="241"/>
      <c r="D103" s="241"/>
      <c r="E103" s="241"/>
      <c r="F103" s="241"/>
      <c r="G103" s="241"/>
      <c r="H103" s="241"/>
      <c r="I103" s="241"/>
      <c r="J103" s="241"/>
      <c r="K103" s="234"/>
      <c r="L103" s="234"/>
      <c r="M103" s="234"/>
    </row>
    <row r="104" ht="45" customHeight="1">
      <c r="A104" s="299" t="s">
        <v>570</v>
      </c>
      <c r="B104" s="299"/>
      <c r="C104" s="299"/>
      <c r="D104" s="299"/>
      <c r="E104" s="299"/>
      <c r="F104" s="299"/>
      <c r="G104" s="299"/>
      <c r="H104" s="299"/>
      <c r="I104" s="299"/>
      <c r="J104" s="299"/>
      <c r="K104" s="299"/>
      <c r="L104" s="299"/>
      <c r="M104" s="299"/>
      <c r="N104" s="299"/>
    </row>
  </sheetData>
  <mergeCells>
    <mergeCell ref="A4:M4"/>
    <mergeCell ref="A1:N1"/>
    <mergeCell ref="A104:N104"/>
  </mergeCells>
  <pageMargins left="0.25" right="0.25" top="0.75" bottom="0.75" header="0.3" footer="0.3"/>
  <pageSetup scale="68"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M66"/>
  <sheetViews>
    <sheetView showGridLines="0" zoomScaleNormal="100" zoomScaleSheetLayoutView="75" workbookViewId="0">
      <pane ySplit="3" topLeftCell="A4" activePane="bottomLeft" state="frozen"/>
      <selection pane="bottomLeft" sqref="A1:M1"/>
    </sheetView>
  </sheetViews>
  <sheetFormatPr defaultColWidth="8.75" defaultRowHeight="12.75"/>
  <cols>
    <col min="1" max="1" width="38.625" customWidth="1" style="244"/>
    <col min="2" max="2" width="9.625" customWidth="1" style="233"/>
    <col min="3" max="3" width="9.625" customWidth="1" style="237"/>
    <col min="4" max="4" width="9.625" customWidth="1" style="233"/>
    <col min="5" max="5" width="9.625" customWidth="1" style="238"/>
    <col min="6" max="7" width="9.625" customWidth="1" style="237"/>
    <col min="8" max="9" width="9.625" customWidth="1" style="238"/>
    <col min="10" max="10" width="9.625" customWidth="1" style="233"/>
    <col min="11" max="11" width="9.625" customWidth="1" style="234"/>
    <col min="12" max="16384" width="8.75" customWidth="1" style="234"/>
  </cols>
  <sheetData>
    <row r="1" ht="24.95" customHeight="1" s="235" customFormat="1">
      <c r="A1" s="301" t="s">
        <v>0</v>
      </c>
      <c r="B1" s="301"/>
      <c r="C1" s="301"/>
      <c r="D1" s="301"/>
      <c r="E1" s="301"/>
      <c r="F1" s="301"/>
      <c r="G1" s="301"/>
      <c r="H1" s="301"/>
      <c r="I1" s="301"/>
      <c r="J1" s="301"/>
      <c r="K1" s="301"/>
      <c r="L1" s="301"/>
      <c r="M1" s="301"/>
    </row>
    <row r="2" ht="14.25" customHeight="1">
      <c r="A2" s="236" t="s">
        <v>1</v>
      </c>
      <c r="M2" s="233" t="s">
        <v>2</v>
      </c>
    </row>
    <row r="3" ht="22.5" customHeight="1">
      <c r="A3" s="240" t="s">
        <v>571</v>
      </c>
      <c r="B3" s="241"/>
      <c r="C3" s="241"/>
      <c r="D3" s="241"/>
      <c r="E3" s="241"/>
      <c r="F3" s="241"/>
      <c r="G3" s="241"/>
      <c r="H3" s="241"/>
      <c r="I3" s="241"/>
      <c r="J3" s="241"/>
    </row>
    <row r="4" ht="30.75" customHeight="1">
      <c r="A4" s="299" t="s">
        <v>572</v>
      </c>
      <c r="B4" s="299"/>
      <c r="C4" s="299"/>
      <c r="D4" s="299"/>
      <c r="E4" s="299"/>
      <c r="F4" s="299"/>
      <c r="G4" s="299"/>
      <c r="H4" s="299"/>
      <c r="I4" s="299"/>
      <c r="J4" s="299"/>
      <c r="K4" s="299"/>
      <c r="L4" s="299"/>
      <c r="M4" s="299"/>
    </row>
    <row r="5" hidden="1" ht="14.25" customHeight="1">
      <c r="A5" s="257" t="s">
        <v>4</v>
      </c>
      <c r="B5" s="257"/>
      <c r="C5" s="257"/>
      <c r="D5" s="257"/>
      <c r="E5" s="257"/>
      <c r="F5" s="257"/>
      <c r="G5" s="257"/>
      <c r="H5" s="257"/>
      <c r="I5" s="257"/>
      <c r="J5" s="257"/>
      <c r="K5" s="257"/>
    </row>
    <row r="6" ht="17.25" customHeight="1">
      <c r="A6" s="257" t="s">
        <v>573</v>
      </c>
      <c r="B6" s="256"/>
      <c r="C6" s="256"/>
      <c r="D6" s="256"/>
      <c r="E6" s="256"/>
      <c r="F6" s="256"/>
      <c r="G6" s="256"/>
      <c r="H6" s="256"/>
      <c r="I6" s="256"/>
      <c r="J6" s="256"/>
    </row>
    <row r="7" ht="17.25" customHeight="1" s="265" customFormat="1">
      <c r="A7" s="261" t="s">
        <v>574</v>
      </c>
      <c r="B7" s="247" t="s">
        <v>75</v>
      </c>
      <c r="C7" s="247" t="s">
        <v>76</v>
      </c>
      <c r="D7" s="247" t="s">
        <v>101</v>
      </c>
      <c r="E7" s="247" t="s">
        <v>29</v>
      </c>
      <c r="F7" s="247" t="s">
        <v>102</v>
      </c>
      <c r="G7" s="247" t="s">
        <v>77</v>
      </c>
      <c r="H7" s="247" t="s">
        <v>78</v>
      </c>
      <c r="I7" s="247" t="s">
        <v>79</v>
      </c>
      <c r="J7" s="247" t="s">
        <v>80</v>
      </c>
      <c r="K7" s="247" t="s">
        <v>575</v>
      </c>
      <c r="L7" s="247"/>
      <c r="M7" s="247"/>
    </row>
    <row r="8">
      <c r="A8" s="267" t="s">
        <v>105</v>
      </c>
      <c r="B8" s="314"/>
      <c r="C8" s="317"/>
      <c r="D8" s="314"/>
      <c r="E8" s="318"/>
      <c r="F8" s="317"/>
      <c r="G8" s="317"/>
      <c r="H8" s="318"/>
      <c r="I8" s="318"/>
      <c r="J8" s="314"/>
      <c r="K8" s="327"/>
      <c r="L8" s="328"/>
      <c r="M8" s="328"/>
    </row>
    <row r="9">
      <c r="A9" s="244" t="s">
        <v>106</v>
      </c>
      <c r="B9" s="320">
        <v>1.6113</v>
      </c>
      <c r="C9" s="320">
        <v>1.6113</v>
      </c>
      <c r="D9" s="320">
        <v>1.6113</v>
      </c>
      <c r="E9" s="320">
        <v>1.6113</v>
      </c>
      <c r="F9" s="320">
        <v>1.6113</v>
      </c>
      <c r="G9" s="320">
        <v>1.6113</v>
      </c>
      <c r="H9" s="320">
        <v>1.6113</v>
      </c>
      <c r="I9" s="320">
        <v>1.6113</v>
      </c>
      <c r="J9" s="320">
        <v>1.6113</v>
      </c>
      <c r="K9" s="329">
        <v>70</v>
      </c>
    </row>
    <row r="10">
      <c r="A10" s="244" t="s">
        <v>107</v>
      </c>
      <c r="B10" s="320">
        <v>1.6113</v>
      </c>
      <c r="C10" s="320">
        <v>1.6113</v>
      </c>
      <c r="D10" s="320">
        <v>1.6113</v>
      </c>
      <c r="E10" s="320">
        <v>1.6113</v>
      </c>
      <c r="F10" s="320">
        <v>1.6113</v>
      </c>
      <c r="G10" s="320">
        <v>1.6113</v>
      </c>
      <c r="H10" s="320">
        <v>1.6113</v>
      </c>
      <c r="I10" s="320">
        <v>1.6113</v>
      </c>
      <c r="J10" s="320">
        <v>1.6113</v>
      </c>
      <c r="K10" s="329">
        <v>70</v>
      </c>
    </row>
    <row r="11">
      <c r="A11" s="244" t="s">
        <v>108</v>
      </c>
      <c r="B11" s="320">
        <v>1.2363</v>
      </c>
      <c r="C11" s="320">
        <v>1.2363</v>
      </c>
      <c r="D11" s="320">
        <v>1.2363</v>
      </c>
      <c r="E11" s="320">
        <v>1.2363</v>
      </c>
      <c r="F11" s="320">
        <v>1.2363</v>
      </c>
      <c r="G11" s="320">
        <v>1.2363</v>
      </c>
      <c r="H11" s="320">
        <v>1.2363</v>
      </c>
      <c r="I11" s="320">
        <v>1.2363</v>
      </c>
      <c r="J11" s="320">
        <v>1.2363</v>
      </c>
      <c r="K11" s="329">
        <v>80</v>
      </c>
    </row>
    <row r="12">
      <c r="A12" s="244" t="s">
        <v>109</v>
      </c>
      <c r="B12" s="320">
        <v>1.5955000000000001</v>
      </c>
      <c r="C12" s="320">
        <v>1.5955000000000001</v>
      </c>
      <c r="D12" s="320">
        <v>1.5955000000000001</v>
      </c>
      <c r="E12" s="320">
        <v>1.5955000000000001</v>
      </c>
      <c r="F12" s="320">
        <v>1.5955000000000001</v>
      </c>
      <c r="G12" s="320">
        <v>1.5955000000000001</v>
      </c>
      <c r="H12" s="320">
        <v>1.5955000000000001</v>
      </c>
      <c r="I12" s="320">
        <v>1.5955000000000001</v>
      </c>
      <c r="J12" s="320">
        <v>1.5955000000000001</v>
      </c>
      <c r="K12" s="329">
        <v>60.990372923848327</v>
      </c>
    </row>
    <row r="13">
      <c r="A13" s="244" t="s">
        <v>110</v>
      </c>
      <c r="B13" s="320">
        <v>0.73951428177576106</v>
      </c>
      <c r="C13" s="320">
        <v>0.736766196628913</v>
      </c>
      <c r="D13" s="320">
        <v>0.73525298760093194</v>
      </c>
      <c r="E13" s="320">
        <v>0.731719178830287</v>
      </c>
      <c r="F13" s="320">
        <v>0.728938119915517</v>
      </c>
      <c r="G13" s="320">
        <v>0.726360539586563</v>
      </c>
      <c r="H13" s="320">
        <v>0.719104149689322</v>
      </c>
      <c r="I13" s="320">
        <v>0.711582256624764</v>
      </c>
      <c r="J13" s="320">
        <v>0.70548025564389794</v>
      </c>
      <c r="K13" s="329">
        <v>76.174213176747756</v>
      </c>
    </row>
    <row r="14">
      <c r="A14" s="244" t="s">
        <v>111</v>
      </c>
      <c r="B14" s="320">
        <v>1.5955000000000001</v>
      </c>
      <c r="C14" s="320">
        <v>1.5955000000000001</v>
      </c>
      <c r="D14" s="320">
        <v>1.5955000000000001</v>
      </c>
      <c r="E14" s="320">
        <v>1.5955000000000001</v>
      </c>
      <c r="F14" s="320">
        <v>1.5955000000000001</v>
      </c>
      <c r="G14" s="320">
        <v>1.5955000000000001</v>
      </c>
      <c r="H14" s="320">
        <v>1.5955000000000001</v>
      </c>
      <c r="I14" s="320">
        <v>1.5955000000000001</v>
      </c>
      <c r="J14" s="320">
        <v>1.5955000000000001</v>
      </c>
      <c r="K14" s="329">
        <v>64.614533084107478</v>
      </c>
    </row>
    <row r="15">
      <c r="A15" s="244" t="s">
        <v>112</v>
      </c>
      <c r="B15" s="320">
        <v>1.2363000000000002</v>
      </c>
      <c r="C15" s="320">
        <v>1.2363000000000002</v>
      </c>
      <c r="D15" s="320">
        <v>1.2363000000000002</v>
      </c>
      <c r="E15" s="320">
        <v>1.2363000000000002</v>
      </c>
      <c r="F15" s="320">
        <v>1.2363000000000002</v>
      </c>
      <c r="G15" s="320">
        <v>1.2363000000000002</v>
      </c>
      <c r="H15" s="320">
        <v>1.2363000000000002</v>
      </c>
      <c r="I15" s="320">
        <v>1.2363000000000002</v>
      </c>
      <c r="J15" s="320">
        <v>1.2363000000000002</v>
      </c>
      <c r="K15" s="329">
        <v>80</v>
      </c>
    </row>
    <row r="16">
      <c r="A16" s="244" t="s">
        <v>113</v>
      </c>
      <c r="B16" s="320">
        <v>1.2363000000000002</v>
      </c>
      <c r="C16" s="320">
        <v>1.2363000000000002</v>
      </c>
      <c r="D16" s="320">
        <v>1.2363000000000002</v>
      </c>
      <c r="E16" s="320">
        <v>1.2363000000000002</v>
      </c>
      <c r="F16" s="320">
        <v>1.2363000000000002</v>
      </c>
      <c r="G16" s="320">
        <v>1.2363000000000002</v>
      </c>
      <c r="H16" s="320">
        <v>1.2363000000000002</v>
      </c>
      <c r="I16" s="320">
        <v>1.2363000000000002</v>
      </c>
      <c r="J16" s="320">
        <v>1.2363000000000002</v>
      </c>
      <c r="K16" s="329">
        <v>80</v>
      </c>
    </row>
    <row r="17">
      <c r="A17" s="244" t="s">
        <v>114</v>
      </c>
      <c r="B17" s="320">
        <v>1.2363000000000002</v>
      </c>
      <c r="C17" s="320">
        <v>1.2363000000000002</v>
      </c>
      <c r="D17" s="320">
        <v>1.2363000000000002</v>
      </c>
      <c r="E17" s="320">
        <v>1.2363000000000002</v>
      </c>
      <c r="F17" s="320">
        <v>1.2363000000000002</v>
      </c>
      <c r="G17" s="320">
        <v>1.2363000000000002</v>
      </c>
      <c r="H17" s="320">
        <v>1.2363000000000002</v>
      </c>
      <c r="I17" s="320">
        <v>1.2363000000000002</v>
      </c>
      <c r="J17" s="320">
        <v>1.2363000000000002</v>
      </c>
      <c r="K17" s="329">
        <v>80</v>
      </c>
    </row>
    <row r="18">
      <c r="A18" s="244" t="s">
        <v>115</v>
      </c>
      <c r="B18" s="320">
        <v>1.49212037080031</v>
      </c>
      <c r="C18" s="320">
        <v>1.49212037080031</v>
      </c>
      <c r="D18" s="320">
        <v>1.49212037080031</v>
      </c>
      <c r="E18" s="320">
        <v>1.49212037080031</v>
      </c>
      <c r="F18" s="320">
        <v>1.49212037080031</v>
      </c>
      <c r="G18" s="320">
        <v>1.49212037080031</v>
      </c>
      <c r="H18" s="320">
        <v>1.49212037080031</v>
      </c>
      <c r="I18" s="320">
        <v>1.49212037080031</v>
      </c>
      <c r="J18" s="320">
        <v>1.49212037080031</v>
      </c>
      <c r="K18" s="329">
        <v>82.9276305462072</v>
      </c>
    </row>
    <row r="19">
      <c r="A19" s="244" t="s">
        <v>117</v>
      </c>
      <c r="B19" s="320">
        <v>1.8900000000000001</v>
      </c>
      <c r="C19" s="320">
        <v>1.8900000000000001</v>
      </c>
      <c r="D19" s="320">
        <v>1.8900000000000001</v>
      </c>
      <c r="E19" s="320">
        <v>1.8900000000000001</v>
      </c>
      <c r="F19" s="320">
        <v>1.8900000000000001</v>
      </c>
      <c r="G19" s="320">
        <v>1.8900000000000001</v>
      </c>
      <c r="H19" s="320">
        <v>1.8900000000000001</v>
      </c>
      <c r="I19" s="320">
        <v>1.8900000000000001</v>
      </c>
      <c r="J19" s="320">
        <v>1.8900000000000001</v>
      </c>
      <c r="K19" s="329">
        <v>64.0710109758835</v>
      </c>
    </row>
    <row r="20">
      <c r="A20" s="244" t="s">
        <v>118</v>
      </c>
      <c r="B20" s="320">
        <v>2.4673</v>
      </c>
      <c r="C20" s="320">
        <v>2.4673</v>
      </c>
      <c r="D20" s="320">
        <v>2.4673</v>
      </c>
      <c r="E20" s="320">
        <v>2.4673</v>
      </c>
      <c r="F20" s="320">
        <v>2.4673</v>
      </c>
      <c r="G20" s="320">
        <v>2.4673</v>
      </c>
      <c r="H20" s="320">
        <v>2.4673</v>
      </c>
      <c r="I20" s="320">
        <v>2.4673</v>
      </c>
      <c r="J20" s="320">
        <v>2.4673</v>
      </c>
      <c r="K20" s="329">
        <v>24.999999999999989</v>
      </c>
    </row>
    <row r="21">
      <c r="A21" s="244" t="s">
        <v>119</v>
      </c>
      <c r="B21" s="320">
        <v>1.7209999999999999</v>
      </c>
      <c r="C21" s="320">
        <v>1.7209999999999999</v>
      </c>
      <c r="D21" s="320">
        <v>1.7209999999999999</v>
      </c>
      <c r="E21" s="320">
        <v>1.7209999999999999</v>
      </c>
      <c r="F21" s="320">
        <v>1.7209999999999999</v>
      </c>
      <c r="G21" s="320">
        <v>1.7209999999999999</v>
      </c>
      <c r="H21" s="320">
        <v>1.7209999999999999</v>
      </c>
      <c r="I21" s="320">
        <v>1.7209999999999999</v>
      </c>
      <c r="J21" s="320">
        <v>1.7209999999999999</v>
      </c>
      <c r="K21" s="329">
        <v>80</v>
      </c>
    </row>
    <row r="22">
      <c r="A22" s="244" t="s">
        <v>120</v>
      </c>
      <c r="B22" s="320">
        <v>0</v>
      </c>
      <c r="C22" s="320">
        <v>0</v>
      </c>
      <c r="D22" s="320">
        <v>0</v>
      </c>
      <c r="E22" s="320">
        <v>0</v>
      </c>
      <c r="F22" s="320">
        <v>0</v>
      </c>
      <c r="G22" s="320">
        <v>0</v>
      </c>
      <c r="H22" s="320">
        <v>0</v>
      </c>
      <c r="I22" s="320">
        <v>0</v>
      </c>
      <c r="J22" s="320">
        <v>0</v>
      </c>
      <c r="K22" s="329">
        <v>0</v>
      </c>
    </row>
    <row r="23">
      <c r="A23" s="267" t="s">
        <v>121</v>
      </c>
      <c r="B23" s="321">
        <v>1.0640926357296081</v>
      </c>
      <c r="C23" s="321">
        <v>1.0624519562391028</v>
      </c>
      <c r="D23" s="321">
        <v>1.0615485304409962</v>
      </c>
      <c r="E23" s="321">
        <v>1.0594387531729899</v>
      </c>
      <c r="F23" s="321">
        <v>1.057778387471227</v>
      </c>
      <c r="G23" s="321">
        <v>1.0562395038650565</v>
      </c>
      <c r="H23" s="321">
        <v>1.0519072472415056</v>
      </c>
      <c r="I23" s="321">
        <v>1.0474164782073108</v>
      </c>
      <c r="J23" s="321">
        <v>1.0437734222882342</v>
      </c>
      <c r="K23" s="330">
        <v>71.373140185227356</v>
      </c>
      <c r="L23" s="328"/>
      <c r="M23" s="328"/>
    </row>
    <row r="24"/>
    <row r="25">
      <c r="K25" s="266"/>
    </row>
    <row r="26">
      <c r="A26" s="245" t="s">
        <v>34</v>
      </c>
      <c r="B26" s="241"/>
      <c r="C26" s="241"/>
      <c r="D26" s="241"/>
      <c r="E26" s="241"/>
      <c r="F26" s="241"/>
      <c r="G26" s="241"/>
      <c r="H26" s="241"/>
      <c r="I26" s="241"/>
      <c r="J26" s="241"/>
    </row>
    <row r="27" ht="14.25" customHeight="1">
      <c r="A27" s="299" t="s">
        <v>576</v>
      </c>
      <c r="B27" s="299"/>
      <c r="C27" s="299"/>
      <c r="D27" s="299"/>
      <c r="E27" s="299"/>
      <c r="F27" s="299"/>
      <c r="G27" s="299"/>
      <c r="H27" s="299"/>
      <c r="I27" s="299"/>
      <c r="J27" s="299"/>
      <c r="K27" s="299"/>
      <c r="L27" s="299"/>
      <c r="M27" s="299"/>
    </row>
    <row r="28" ht="14.25" customHeight="1">
      <c r="A28" s="299" t="s">
        <v>577</v>
      </c>
      <c r="B28" s="299"/>
      <c r="C28" s="299"/>
      <c r="D28" s="299"/>
      <c r="E28" s="299"/>
      <c r="F28" s="299"/>
      <c r="G28" s="299"/>
      <c r="H28" s="299"/>
      <c r="I28" s="299"/>
      <c r="J28" s="299"/>
      <c r="K28" s="299"/>
      <c r="L28" s="299"/>
      <c r="M28" s="299"/>
    </row>
    <row r="31">
      <c r="A31" s="249" t="s">
        <v>578</v>
      </c>
      <c r="K31" s="233"/>
      <c r="L31" s="239"/>
      <c r="M31" s="239"/>
    </row>
    <row r="32">
      <c r="A32" s="244" t="s">
        <v>579</v>
      </c>
      <c r="K32" s="233"/>
      <c r="L32" s="239"/>
      <c r="M32" s="239"/>
    </row>
    <row r="33">
      <c r="A33" s="244" t="s">
        <v>580</v>
      </c>
      <c r="K33" s="233"/>
      <c r="L33" s="239"/>
      <c r="M33" s="239"/>
    </row>
    <row r="34">
      <c r="A34" s="243" t="s">
        <v>581</v>
      </c>
      <c r="B34" s="252" t="s">
        <v>582</v>
      </c>
      <c r="C34" s="252" t="s">
        <v>583</v>
      </c>
      <c r="D34" s="252" t="s">
        <v>584</v>
      </c>
      <c r="E34" s="252" t="s">
        <v>585</v>
      </c>
      <c r="F34" s="252" t="s">
        <v>586</v>
      </c>
      <c r="G34" s="252" t="s">
        <v>587</v>
      </c>
      <c r="H34" s="252" t="s">
        <v>588</v>
      </c>
      <c r="I34" s="252" t="s">
        <v>589</v>
      </c>
      <c r="J34" s="252" t="s">
        <v>590</v>
      </c>
      <c r="K34" s="252" t="s">
        <v>591</v>
      </c>
      <c r="L34" s="252" t="s">
        <v>592</v>
      </c>
      <c r="M34" s="252" t="s">
        <v>593</v>
      </c>
    </row>
    <row r="35">
      <c r="A35" s="243" t="s">
        <v>594</v>
      </c>
      <c r="B35" s="250">
        <v>840</v>
      </c>
      <c r="C35" s="250">
        <v>810</v>
      </c>
      <c r="D35" s="250">
        <v>780</v>
      </c>
      <c r="E35" s="250">
        <v>750</v>
      </c>
      <c r="F35" s="250">
        <v>720</v>
      </c>
      <c r="G35" s="250">
        <v>690</v>
      </c>
      <c r="H35" s="250">
        <v>670</v>
      </c>
      <c r="I35" s="250">
        <v>650</v>
      </c>
      <c r="J35" s="250">
        <v>630</v>
      </c>
      <c r="K35" s="250">
        <v>600</v>
      </c>
      <c r="L35" s="250">
        <v>570</v>
      </c>
      <c r="M35" s="250">
        <v>540</v>
      </c>
    </row>
    <row r="36">
      <c r="A36" s="244" t="s">
        <v>595</v>
      </c>
      <c r="B36" s="320">
        <v>0.7345</v>
      </c>
      <c r="C36" s="320">
        <v>0.7545</v>
      </c>
      <c r="D36" s="320">
        <v>0.776</v>
      </c>
      <c r="E36" s="320">
        <v>0.79799999999999993</v>
      </c>
      <c r="F36" s="320">
        <v>0.8207000000000001</v>
      </c>
      <c r="G36" s="320">
        <v>0.8671</v>
      </c>
      <c r="H36" s="320">
        <v>0.988</v>
      </c>
      <c r="I36" s="320">
        <v>1.1277000000000002</v>
      </c>
      <c r="J36" s="320">
        <v>1.2970000000000002</v>
      </c>
      <c r="K36" s="320">
        <v>1.6398</v>
      </c>
      <c r="L36" s="329">
        <v>1.6398</v>
      </c>
      <c r="M36" s="329">
        <v>1.6398</v>
      </c>
    </row>
    <row r="37">
      <c r="A37" s="244" t="s">
        <v>596</v>
      </c>
      <c r="B37" s="320">
        <v>0.76030000000000009</v>
      </c>
      <c r="C37" s="320">
        <v>0.787</v>
      </c>
      <c r="D37" s="320">
        <v>0.8147</v>
      </c>
      <c r="E37" s="320">
        <v>0.8385999999999999</v>
      </c>
      <c r="F37" s="320">
        <v>0.8673</v>
      </c>
      <c r="G37" s="320">
        <v>0.90119999999999989</v>
      </c>
      <c r="H37" s="320">
        <v>0.93449999999999989</v>
      </c>
      <c r="I37" s="320">
        <v>0.9719</v>
      </c>
      <c r="J37" s="320">
        <v>1.012</v>
      </c>
      <c r="K37" s="329">
        <v>1.0826</v>
      </c>
      <c r="L37" s="329">
        <v>1.0826</v>
      </c>
      <c r="M37" s="329">
        <v>1.0826</v>
      </c>
    </row>
    <row r="38">
      <c r="A38" s="244" t="s">
        <v>597</v>
      </c>
      <c r="B38" s="320">
        <v>0.742</v>
      </c>
      <c r="C38" s="320">
        <v>0.8043</v>
      </c>
      <c r="D38" s="320">
        <v>0.87049999999999994</v>
      </c>
      <c r="E38" s="320">
        <v>0.94400000000000006</v>
      </c>
      <c r="F38" s="320">
        <v>1.0234999999999999</v>
      </c>
      <c r="G38" s="320">
        <v>1.0977999999999999</v>
      </c>
      <c r="H38" s="320">
        <v>1.1063</v>
      </c>
      <c r="I38" s="320">
        <v>1.1134</v>
      </c>
      <c r="J38" s="320">
        <v>1.1284</v>
      </c>
      <c r="K38" s="329">
        <v>1.1808</v>
      </c>
      <c r="L38" s="329">
        <v>1.1808</v>
      </c>
      <c r="M38" s="329">
        <v>1.1808</v>
      </c>
    </row>
    <row r="39">
      <c r="A39" s="244" t="s">
        <v>598</v>
      </c>
      <c r="B39" s="320">
        <v>1.203</v>
      </c>
      <c r="C39" s="320">
        <v>1.2753999999999999</v>
      </c>
      <c r="D39" s="320">
        <v>1.3554</v>
      </c>
      <c r="E39" s="320">
        <v>1.4398</v>
      </c>
      <c r="F39" s="320">
        <v>1.5258</v>
      </c>
      <c r="G39" s="320">
        <v>1.6032000000000002</v>
      </c>
      <c r="H39" s="320">
        <v>1.6197</v>
      </c>
      <c r="I39" s="320">
        <v>1.6365</v>
      </c>
      <c r="J39" s="320">
        <v>1.6581</v>
      </c>
      <c r="K39" s="329">
        <v>1.7057</v>
      </c>
      <c r="L39" s="329">
        <v>1.7057</v>
      </c>
      <c r="M39" s="329">
        <v>1.7057</v>
      </c>
    </row>
    <row r="40">
      <c r="A40" s="244" t="s">
        <v>599</v>
      </c>
      <c r="B40" s="320">
        <v>1.3842999999999999</v>
      </c>
      <c r="C40" s="320">
        <v>1.426</v>
      </c>
      <c r="D40" s="320">
        <v>1.46</v>
      </c>
      <c r="E40" s="320">
        <v>1.5016</v>
      </c>
      <c r="F40" s="320">
        <v>1.5457999999999998</v>
      </c>
      <c r="G40" s="320">
        <v>1.5838999999999999</v>
      </c>
      <c r="H40" s="320">
        <v>1.6188999999999998</v>
      </c>
      <c r="I40" s="320">
        <v>1.6552999999999998</v>
      </c>
      <c r="J40" s="320">
        <v>1.6931000000000003</v>
      </c>
      <c r="K40" s="329">
        <v>1.7500000000000002</v>
      </c>
      <c r="L40" s="329">
        <v>1.7500000000000002</v>
      </c>
      <c r="M40" s="329">
        <v>1.7500000000000002</v>
      </c>
    </row>
    <row r="41">
      <c r="A41" s="244" t="s">
        <v>600</v>
      </c>
      <c r="B41" s="320">
        <v>1.4682</v>
      </c>
      <c r="C41" s="320">
        <v>1.5018</v>
      </c>
      <c r="D41" s="320">
        <v>1.5364</v>
      </c>
      <c r="E41" s="320">
        <v>1.5720999999999998</v>
      </c>
      <c r="F41" s="320">
        <v>1.6113</v>
      </c>
      <c r="G41" s="320">
        <v>1.8093000000000001</v>
      </c>
      <c r="H41" s="320">
        <v>2.6241</v>
      </c>
      <c r="I41" s="320">
        <v>3.1690000000000005</v>
      </c>
      <c r="J41" s="320">
        <v>3.7138999999999998</v>
      </c>
      <c r="K41" s="329">
        <v>5.3608</v>
      </c>
      <c r="L41" s="329">
        <v>7.6705999999999994</v>
      </c>
      <c r="M41" s="329">
        <v>10.762599999999999</v>
      </c>
    </row>
    <row r="42">
      <c r="A42" s="244" t="s">
        <v>601</v>
      </c>
      <c r="B42" s="320">
        <v>1.0682</v>
      </c>
      <c r="C42" s="320">
        <v>1.1018</v>
      </c>
      <c r="D42" s="320">
        <v>1.1364</v>
      </c>
      <c r="E42" s="320">
        <v>1.1721000000000001</v>
      </c>
      <c r="F42" s="320">
        <v>1.2113</v>
      </c>
      <c r="G42" s="320">
        <v>1.4093</v>
      </c>
      <c r="H42" s="320">
        <v>2.2241</v>
      </c>
      <c r="I42" s="320">
        <v>2.769</v>
      </c>
      <c r="J42" s="320">
        <v>3.3139000000000003</v>
      </c>
      <c r="K42" s="329">
        <v>4.9608</v>
      </c>
      <c r="L42" s="329">
        <v>7.2706000000000008</v>
      </c>
      <c r="M42" s="329">
        <v>10.3626</v>
      </c>
    </row>
    <row r="43">
      <c r="A43" s="244" t="s">
        <v>602</v>
      </c>
      <c r="B43" s="320">
        <v>1.8182</v>
      </c>
      <c r="C43" s="320">
        <v>1.8518</v>
      </c>
      <c r="D43" s="320">
        <v>1.8863999999999999</v>
      </c>
      <c r="E43" s="320">
        <v>1.9221</v>
      </c>
      <c r="F43" s="320">
        <v>1.9612999999999998</v>
      </c>
      <c r="G43" s="320">
        <v>2.1593</v>
      </c>
      <c r="H43" s="320">
        <v>2.9741</v>
      </c>
      <c r="I43" s="320">
        <v>3.519</v>
      </c>
      <c r="J43" s="320">
        <v>4.0639</v>
      </c>
      <c r="K43" s="329">
        <v>5.7108</v>
      </c>
      <c r="L43" s="329">
        <v>8.0206</v>
      </c>
      <c r="M43" s="329">
        <v>11.1126</v>
      </c>
    </row>
    <row r="44">
      <c r="A44" s="244" t="s">
        <v>603</v>
      </c>
      <c r="B44" s="320">
        <v>1.5779</v>
      </c>
      <c r="C44" s="320">
        <v>1.6115000000000002</v>
      </c>
      <c r="D44" s="320">
        <v>1.6461</v>
      </c>
      <c r="E44" s="320">
        <v>1.6818</v>
      </c>
      <c r="F44" s="320">
        <v>1.7209999999999999</v>
      </c>
      <c r="G44" s="320">
        <v>1.9189999999999998</v>
      </c>
      <c r="H44" s="320">
        <v>2.7338</v>
      </c>
      <c r="I44" s="320">
        <v>3.2786999999999997</v>
      </c>
      <c r="J44" s="320">
        <v>3.8234999999999997</v>
      </c>
      <c r="K44" s="329">
        <v>5.4704999999999995</v>
      </c>
      <c r="L44" s="329">
        <v>7.7802</v>
      </c>
      <c r="M44" s="329">
        <v>10.8723</v>
      </c>
    </row>
    <row r="45">
      <c r="A45" s="244" t="s">
        <v>604</v>
      </c>
      <c r="B45" s="320">
        <v>3.1557000000000004</v>
      </c>
      <c r="C45" s="320">
        <v>3.2229</v>
      </c>
      <c r="D45" s="320">
        <v>3.2922</v>
      </c>
      <c r="E45" s="320">
        <v>3.3636</v>
      </c>
      <c r="F45" s="320">
        <v>3.4419999999999997</v>
      </c>
      <c r="G45" s="320">
        <v>3.8379999999999996</v>
      </c>
      <c r="H45" s="320">
        <v>5.4675</v>
      </c>
      <c r="I45" s="320">
        <v>6.5573000000000006</v>
      </c>
      <c r="J45" s="320">
        <v>7.6471</v>
      </c>
      <c r="K45" s="329">
        <v>10.940900000000001</v>
      </c>
      <c r="L45" s="329">
        <v>15.5605</v>
      </c>
      <c r="M45" s="329">
        <v>18</v>
      </c>
    </row>
    <row r="46">
      <c r="A46" s="244" t="s">
        <v>605</v>
      </c>
      <c r="B46" s="320">
        <v>0.66819999999999991</v>
      </c>
      <c r="C46" s="320">
        <v>0.7018</v>
      </c>
      <c r="D46" s="320">
        <v>0.73639999999999994</v>
      </c>
      <c r="E46" s="320">
        <v>0.7721</v>
      </c>
      <c r="F46" s="320">
        <v>0.8113</v>
      </c>
      <c r="G46" s="320">
        <v>1.0092999999999999</v>
      </c>
      <c r="H46" s="320">
        <v>1.8241</v>
      </c>
      <c r="I46" s="320">
        <v>2.3689999999999998</v>
      </c>
      <c r="J46" s="320">
        <v>2.9139000000000004</v>
      </c>
      <c r="K46" s="329">
        <v>4.5608</v>
      </c>
      <c r="L46" s="329">
        <v>6.8706000000000005</v>
      </c>
      <c r="M46" s="329">
        <v>9.9626</v>
      </c>
    </row>
    <row r="47">
      <c r="A47" s="244" t="s">
        <v>606</v>
      </c>
      <c r="B47" s="320">
        <v>0.46030000000000004</v>
      </c>
      <c r="C47" s="320">
        <v>0.47479999999999994</v>
      </c>
      <c r="D47" s="320">
        <v>0.4897</v>
      </c>
      <c r="E47" s="320">
        <v>0.5051</v>
      </c>
      <c r="F47" s="320">
        <v>0.522</v>
      </c>
      <c r="G47" s="320">
        <v>0.72</v>
      </c>
      <c r="H47" s="320">
        <v>1.5348000000000002</v>
      </c>
      <c r="I47" s="320">
        <v>2.0797</v>
      </c>
      <c r="J47" s="320">
        <v>2.6245000000000003</v>
      </c>
      <c r="K47" s="329">
        <v>4.2715000000000005</v>
      </c>
      <c r="L47" s="329">
        <v>6.5812</v>
      </c>
      <c r="M47" s="329">
        <v>9.6733</v>
      </c>
    </row>
    <row r="48">
      <c r="A48" s="244" t="s">
        <v>607</v>
      </c>
      <c r="B48" s="320">
        <v>1.1372</v>
      </c>
      <c r="C48" s="320">
        <v>1.1372</v>
      </c>
      <c r="D48" s="320">
        <v>1.2544</v>
      </c>
      <c r="E48" s="320">
        <v>1.3717</v>
      </c>
      <c r="F48" s="320">
        <v>1.5955000000000001</v>
      </c>
      <c r="G48" s="320">
        <v>1.8927</v>
      </c>
      <c r="H48" s="320">
        <v>2.8906</v>
      </c>
      <c r="I48" s="320">
        <v>3.2881</v>
      </c>
      <c r="J48" s="320">
        <v>3.6854999999999998</v>
      </c>
      <c r="K48" s="329">
        <v>4.4803000000000006</v>
      </c>
      <c r="L48" s="329">
        <v>4.5729</v>
      </c>
      <c r="M48" s="329">
        <v>5.2547000000000006</v>
      </c>
    </row>
    <row r="49">
      <c r="A49" s="244" t="s">
        <v>608</v>
      </c>
      <c r="B49" s="320">
        <v>1.1372</v>
      </c>
      <c r="C49" s="320">
        <v>1.1372</v>
      </c>
      <c r="D49" s="320">
        <v>1.2544</v>
      </c>
      <c r="E49" s="320">
        <v>1.3717</v>
      </c>
      <c r="F49" s="320">
        <v>1.5955000000000001</v>
      </c>
      <c r="G49" s="320">
        <v>1.8927</v>
      </c>
      <c r="H49" s="320">
        <v>2.8906</v>
      </c>
      <c r="I49" s="320">
        <v>3.2881</v>
      </c>
      <c r="J49" s="320">
        <v>3.6854999999999998</v>
      </c>
      <c r="K49" s="329">
        <v>4.4803000000000006</v>
      </c>
      <c r="L49" s="329">
        <v>4.5729</v>
      </c>
      <c r="M49" s="329">
        <v>5.2547000000000006</v>
      </c>
    </row>
    <row r="50">
      <c r="A50" s="244" t="s">
        <v>609</v>
      </c>
      <c r="B50" s="320">
        <v>0.53</v>
      </c>
      <c r="C50" s="320">
        <v>0.53</v>
      </c>
      <c r="D50" s="320">
        <v>0.67999999999999994</v>
      </c>
      <c r="E50" s="320">
        <v>1.1199999999999999</v>
      </c>
      <c r="F50" s="320">
        <v>1.8900000000000001</v>
      </c>
      <c r="G50" s="320">
        <v>2.87</v>
      </c>
      <c r="H50" s="320">
        <v>3.71</v>
      </c>
      <c r="I50" s="320">
        <v>5.54</v>
      </c>
      <c r="J50" s="320">
        <v>7.0000000000000009</v>
      </c>
      <c r="K50" s="329">
        <v>9</v>
      </c>
      <c r="L50" s="329">
        <v>9</v>
      </c>
      <c r="M50" s="329">
        <v>9</v>
      </c>
    </row>
    <row r="51">
      <c r="A51" s="244" t="s">
        <v>610</v>
      </c>
      <c r="B51" s="320">
        <v>0.5874</v>
      </c>
      <c r="C51" s="320">
        <v>0.5874</v>
      </c>
      <c r="D51" s="320">
        <v>0.7255</v>
      </c>
      <c r="E51" s="320">
        <v>1.1535</v>
      </c>
      <c r="F51" s="320">
        <v>1.9755000000000003</v>
      </c>
      <c r="G51" s="320">
        <v>3.3688000000000002</v>
      </c>
      <c r="H51" s="320">
        <v>3.9555</v>
      </c>
      <c r="I51" s="320">
        <v>6.0072</v>
      </c>
      <c r="J51" s="320">
        <v>7.5</v>
      </c>
      <c r="K51" s="329">
        <v>9.5</v>
      </c>
      <c r="L51" s="329">
        <v>9.5</v>
      </c>
      <c r="M51" s="329">
        <v>9.5</v>
      </c>
    </row>
    <row r="52">
      <c r="A52" s="244" t="s">
        <v>611</v>
      </c>
      <c r="B52" s="320">
        <v>0.64869999999999994</v>
      </c>
      <c r="C52" s="320">
        <v>0.64869999999999994</v>
      </c>
      <c r="D52" s="320">
        <v>0.8501</v>
      </c>
      <c r="E52" s="320">
        <v>1.3414000000000002</v>
      </c>
      <c r="F52" s="320">
        <v>2.39</v>
      </c>
      <c r="G52" s="320">
        <v>3.37</v>
      </c>
      <c r="H52" s="320">
        <v>4.21</v>
      </c>
      <c r="I52" s="320">
        <v>6.04</v>
      </c>
      <c r="J52" s="320">
        <v>7.5</v>
      </c>
      <c r="K52" s="329">
        <v>9.5</v>
      </c>
      <c r="L52" s="329">
        <v>9.5</v>
      </c>
      <c r="M52" s="329">
        <v>9.5</v>
      </c>
    </row>
    <row r="53">
      <c r="A53" s="244" t="s">
        <v>612</v>
      </c>
      <c r="B53" s="320">
        <v>1.03</v>
      </c>
      <c r="C53" s="320">
        <v>1.03</v>
      </c>
      <c r="D53" s="320">
        <v>1.18</v>
      </c>
      <c r="E53" s="320">
        <v>1.6199999999999999</v>
      </c>
      <c r="F53" s="320">
        <v>2.39</v>
      </c>
      <c r="G53" s="320">
        <v>3.37</v>
      </c>
      <c r="H53" s="320">
        <v>4.21</v>
      </c>
      <c r="I53" s="320">
        <v>6.04</v>
      </c>
      <c r="J53" s="320">
        <v>7.5</v>
      </c>
      <c r="K53" s="329">
        <v>9.5</v>
      </c>
      <c r="L53" s="329">
        <v>9.5</v>
      </c>
      <c r="M53" s="329">
        <v>9.5</v>
      </c>
    </row>
    <row r="54">
      <c r="A54" s="244" t="s">
        <v>613</v>
      </c>
      <c r="B54" s="320">
        <v>0.2</v>
      </c>
      <c r="C54" s="320">
        <v>0.2</v>
      </c>
      <c r="D54" s="320">
        <v>0.2</v>
      </c>
      <c r="E54" s="320">
        <v>0.2</v>
      </c>
      <c r="F54" s="320">
        <v>0.2</v>
      </c>
      <c r="G54" s="320">
        <v>0.2</v>
      </c>
      <c r="H54" s="320">
        <v>0.2</v>
      </c>
      <c r="I54" s="320">
        <v>0.2</v>
      </c>
      <c r="J54" s="320">
        <v>0.2</v>
      </c>
      <c r="K54" s="329">
        <v>0.2</v>
      </c>
      <c r="L54" s="329">
        <v>0.2</v>
      </c>
      <c r="M54" s="329">
        <v>0.2</v>
      </c>
    </row>
    <row r="55">
      <c r="A55" s="244" t="s">
        <v>614</v>
      </c>
      <c r="B55" s="320">
        <v>1.7054</v>
      </c>
      <c r="C55" s="320">
        <v>1.7054</v>
      </c>
      <c r="D55" s="320">
        <v>1.851</v>
      </c>
      <c r="E55" s="320">
        <v>1.9965</v>
      </c>
      <c r="F55" s="320">
        <v>1.9673</v>
      </c>
      <c r="G55" s="320">
        <v>2.7139</v>
      </c>
      <c r="H55" s="320">
        <v>3.4192</v>
      </c>
      <c r="I55" s="320">
        <v>3.9409</v>
      </c>
      <c r="J55" s="320">
        <v>4.4624999999999995</v>
      </c>
      <c r="K55" s="329">
        <v>5.5058000000000007</v>
      </c>
      <c r="L55" s="329">
        <v>8.1039</v>
      </c>
      <c r="M55" s="329">
        <v>11.8414</v>
      </c>
    </row>
    <row r="56">
      <c r="A56" s="244" t="s">
        <v>615</v>
      </c>
      <c r="B56" s="320">
        <v>2.2054</v>
      </c>
      <c r="C56" s="320">
        <v>2.2054</v>
      </c>
      <c r="D56" s="320">
        <v>2.351</v>
      </c>
      <c r="E56" s="320">
        <v>2.4965</v>
      </c>
      <c r="F56" s="320">
        <v>2.4673</v>
      </c>
      <c r="G56" s="320">
        <v>3.2139</v>
      </c>
      <c r="H56" s="320">
        <v>4.4192</v>
      </c>
      <c r="I56" s="320">
        <v>4.9409</v>
      </c>
      <c r="J56" s="320">
        <v>5.4625</v>
      </c>
      <c r="K56" s="329">
        <v>6.5058000000000007</v>
      </c>
      <c r="L56" s="329">
        <v>9.1039</v>
      </c>
      <c r="M56" s="329">
        <v>12.8414</v>
      </c>
    </row>
    <row r="57">
      <c r="A57" s="244" t="s">
        <v>616</v>
      </c>
      <c r="B57" s="320">
        <v>3.0799</v>
      </c>
      <c r="C57" s="320">
        <v>3.0799</v>
      </c>
      <c r="D57" s="320">
        <v>3.3722000000000003</v>
      </c>
      <c r="E57" s="320">
        <v>3.6527</v>
      </c>
      <c r="F57" s="320">
        <v>5.0945</v>
      </c>
      <c r="G57" s="320">
        <v>7.1502</v>
      </c>
      <c r="H57" s="320">
        <v>8.9862</v>
      </c>
      <c r="I57" s="320">
        <v>9.7499</v>
      </c>
      <c r="J57" s="320">
        <v>10.4462</v>
      </c>
      <c r="K57" s="329">
        <v>12.0523</v>
      </c>
      <c r="L57" s="329">
        <v>18</v>
      </c>
      <c r="M57" s="329">
        <v>18</v>
      </c>
    </row>
    <row r="58">
      <c r="A58" s="244" t="s">
        <v>617</v>
      </c>
      <c r="B58" s="320">
        <v>3.0429999999999997</v>
      </c>
      <c r="C58" s="320">
        <v>3.0429999999999997</v>
      </c>
      <c r="D58" s="320">
        <v>3.2881</v>
      </c>
      <c r="E58" s="320">
        <v>3.5231</v>
      </c>
      <c r="F58" s="320">
        <v>4.7608999999999995</v>
      </c>
      <c r="G58" s="320">
        <v>6.5896</v>
      </c>
      <c r="H58" s="320">
        <v>8.1937</v>
      </c>
      <c r="I58" s="320">
        <v>8.8636</v>
      </c>
      <c r="J58" s="320">
        <v>9.4738</v>
      </c>
      <c r="K58" s="329">
        <v>10.8905</v>
      </c>
      <c r="L58" s="329">
        <v>18</v>
      </c>
      <c r="M58" s="329">
        <v>18</v>
      </c>
    </row>
    <row r="59">
      <c r="A59" s="244" t="s">
        <v>618</v>
      </c>
      <c r="B59" s="320">
        <v>0.5581</v>
      </c>
      <c r="C59" s="320">
        <v>0.5581</v>
      </c>
      <c r="D59" s="320">
        <v>0.61349999999999993</v>
      </c>
      <c r="E59" s="320">
        <v>0.66880000000000006</v>
      </c>
      <c r="F59" s="320">
        <v>0.91999999999999993</v>
      </c>
      <c r="G59" s="320">
        <v>2.6597</v>
      </c>
      <c r="H59" s="320">
        <v>4.3507</v>
      </c>
      <c r="I59" s="320">
        <v>5.2468</v>
      </c>
      <c r="J59" s="320">
        <v>6.1429</v>
      </c>
      <c r="K59" s="329">
        <v>7.9351</v>
      </c>
      <c r="L59" s="329">
        <v>16.3834</v>
      </c>
      <c r="M59" s="329">
        <v>18</v>
      </c>
    </row>
    <row r="60">
      <c r="A60" s="244" t="s">
        <v>619</v>
      </c>
      <c r="B60" s="320">
        <v>3.3508000000000004</v>
      </c>
      <c r="C60" s="320">
        <v>3.3508000000000004</v>
      </c>
      <c r="D60" s="320">
        <v>3.6477999999999997</v>
      </c>
      <c r="E60" s="320">
        <v>3.9447</v>
      </c>
      <c r="F60" s="320">
        <v>5.8718</v>
      </c>
      <c r="G60" s="320">
        <v>5.7926</v>
      </c>
      <c r="H60" s="320">
        <v>18</v>
      </c>
      <c r="I60" s="320">
        <v>18</v>
      </c>
      <c r="J60" s="320">
        <v>18</v>
      </c>
      <c r="K60" s="329">
        <v>18</v>
      </c>
      <c r="L60" s="329">
        <v>18</v>
      </c>
      <c r="M60" s="329">
        <v>18</v>
      </c>
    </row>
    <row r="61"/>
    <row r="62">
      <c r="C62" s="233"/>
      <c r="E62" s="233"/>
      <c r="F62" s="233"/>
      <c r="G62" s="233"/>
      <c r="H62" s="233"/>
      <c r="I62" s="233"/>
      <c r="K62" s="233"/>
      <c r="L62" s="239"/>
      <c r="M62" s="239"/>
    </row>
    <row r="63">
      <c r="A63" s="244" t="s">
        <v>34</v>
      </c>
      <c r="K63" s="233"/>
      <c r="L63" s="239"/>
      <c r="M63" s="239"/>
    </row>
    <row r="64">
      <c r="A64" s="244" t="s">
        <v>620</v>
      </c>
    </row>
    <row r="65">
      <c r="A65" s="244" t="s">
        <v>621</v>
      </c>
    </row>
    <row r="66">
      <c r="A66" s="244" t="s">
        <v>622</v>
      </c>
    </row>
  </sheetData>
  <mergeCells>
    <mergeCell ref="A4:M4"/>
    <mergeCell ref="A27:M27"/>
    <mergeCell ref="A28:M28"/>
    <mergeCell ref="A1:M1"/>
  </mergeCells>
  <pageMargins left="0.25" right="0.25" top="0.75" bottom="0.75" header="0.3" footer="0.3"/>
  <pageSetup scale="79"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101"/>
  <sheetViews>
    <sheetView showGridLines="0" zoomScaleNormal="100" zoomScaleSheetLayoutView="75" workbookViewId="0">
      <pane ySplit="3" topLeftCell="A4" activePane="bottomLeft" state="frozen"/>
      <selection pane="bottomLeft" sqref="A1:N1"/>
    </sheetView>
  </sheetViews>
  <sheetFormatPr defaultColWidth="8.75" defaultRowHeight="12.75"/>
  <cols>
    <col min="1" max="1" width="38.625" customWidth="1" style="244"/>
    <col min="2" max="2" width="10.125" customWidth="1" style="233"/>
    <col min="3" max="3" width="10.125" customWidth="1" style="237"/>
    <col min="4" max="4" width="10.125" customWidth="1" style="233"/>
    <col min="5" max="5" width="10.125" customWidth="1" style="238"/>
    <col min="6" max="7" width="10.125" customWidth="1" style="237"/>
    <col min="8" max="9" width="10.125" customWidth="1" style="238"/>
    <col min="10" max="11" width="10.125" customWidth="1" style="233"/>
    <col min="12" max="14" width="10.125" customWidth="1" style="234"/>
    <col min="15" max="16384" width="8.75" customWidth="1" style="234"/>
  </cols>
  <sheetData>
    <row r="1" ht="24.95" customHeight="1" s="235" customFormat="1">
      <c r="A1" s="301" t="s">
        <v>0</v>
      </c>
      <c r="B1" s="301"/>
      <c r="C1" s="301"/>
      <c r="D1" s="301"/>
      <c r="E1" s="301"/>
      <c r="F1" s="301"/>
      <c r="G1" s="301"/>
      <c r="H1" s="301"/>
      <c r="I1" s="301"/>
      <c r="J1" s="301"/>
      <c r="K1" s="301"/>
      <c r="L1" s="301"/>
      <c r="M1" s="301"/>
      <c r="N1" s="301"/>
    </row>
    <row r="2" ht="14.25" customHeight="1">
      <c r="A2" s="236" t="s">
        <v>1</v>
      </c>
      <c r="N2" s="233" t="s">
        <v>2</v>
      </c>
    </row>
    <row r="3" ht="22.5" customHeight="1">
      <c r="A3" s="240" t="s">
        <v>623</v>
      </c>
      <c r="B3" s="241"/>
      <c r="C3" s="241"/>
      <c r="D3" s="241"/>
      <c r="E3" s="241"/>
      <c r="F3" s="241"/>
      <c r="G3" s="241"/>
      <c r="H3" s="241"/>
      <c r="I3" s="241"/>
      <c r="J3" s="241"/>
      <c r="K3" s="241"/>
    </row>
    <row r="4" ht="17.25" customHeight="1">
      <c r="A4" s="299" t="s">
        <v>624</v>
      </c>
      <c r="B4" s="299"/>
      <c r="C4" s="299"/>
      <c r="D4" s="299"/>
      <c r="E4" s="299"/>
      <c r="F4" s="299"/>
      <c r="G4" s="299"/>
      <c r="H4" s="299"/>
      <c r="I4" s="299"/>
      <c r="J4" s="299"/>
      <c r="K4" s="299"/>
      <c r="L4" s="299"/>
    </row>
    <row r="5" ht="17.25" customHeight="1" s="265" customFormat="1">
      <c r="A5" s="261" t="s">
        <v>625</v>
      </c>
      <c r="B5" s="268">
        <v>44377</v>
      </c>
      <c r="C5" s="268">
        <f>EDATE(B5,1)</f>
        <v>43861</v>
      </c>
      <c r="D5" s="268">
        <f ref="D5:N5" t="shared" si="0">EDATE(C5,1)</f>
        <v>43890</v>
      </c>
      <c r="E5" s="268">
        <f t="shared" si="0"/>
        <v>43919</v>
      </c>
      <c r="F5" s="268">
        <f t="shared" si="0"/>
        <v>43950</v>
      </c>
      <c r="G5" s="268">
        <f t="shared" si="0"/>
        <v>43980</v>
      </c>
      <c r="H5" s="268">
        <f t="shared" si="0"/>
        <v>44011</v>
      </c>
      <c r="I5" s="268">
        <f t="shared" si="0"/>
        <v>44041</v>
      </c>
      <c r="J5" s="268">
        <f t="shared" si="0"/>
        <v>44072</v>
      </c>
      <c r="K5" s="268">
        <f t="shared" si="0"/>
        <v>44103</v>
      </c>
      <c r="L5" s="268">
        <f t="shared" si="0"/>
        <v>44133</v>
      </c>
      <c r="M5" s="268">
        <f t="shared" si="0"/>
        <v>44164</v>
      </c>
      <c r="N5" s="268">
        <f t="shared" si="0"/>
        <v>44194</v>
      </c>
    </row>
    <row r="6">
      <c r="A6" s="244" t="s">
        <v>148</v>
      </c>
      <c r="L6" s="266"/>
    </row>
    <row r="7">
      <c r="A7" s="244" t="s">
        <v>149</v>
      </c>
    </row>
    <row r="8">
      <c r="A8" s="244" t="s">
        <v>150</v>
      </c>
      <c r="B8" s="324">
        <v>6152</v>
      </c>
      <c r="C8" s="324">
        <v>6177.3499443602595</v>
      </c>
      <c r="D8" s="324">
        <v>6200.80711769485</v>
      </c>
      <c r="E8" s="324">
        <v>6222.91184665934</v>
      </c>
      <c r="F8" s="324">
        <v>6243.8543787696608</v>
      </c>
      <c r="G8" s="324">
        <v>6263.61309963069</v>
      </c>
      <c r="H8" s="324">
        <v>6282.0243633770806</v>
      </c>
      <c r="I8" s="324">
        <v>6299.1627372635294</v>
      </c>
      <c r="J8" s="324">
        <v>6315.51727409897</v>
      </c>
      <c r="K8" s="324">
        <v>6330.50230262829</v>
      </c>
      <c r="L8" s="331">
        <v>6344.0660603900005</v>
      </c>
      <c r="M8" s="331">
        <v>6356.27642645189</v>
      </c>
      <c r="N8" s="331">
        <v>6367.14923083544</v>
      </c>
    </row>
    <row r="9">
      <c r="A9" s="244" t="s">
        <v>153</v>
      </c>
      <c r="B9" s="324">
        <v>23352</v>
      </c>
      <c r="C9" s="324">
        <v>23448.2243011542</v>
      </c>
      <c r="D9" s="324">
        <v>23537.2639487013</v>
      </c>
      <c r="E9" s="324">
        <v>23621.1699354988</v>
      </c>
      <c r="F9" s="324">
        <v>23700.6644104404</v>
      </c>
      <c r="G9" s="324">
        <v>23775.665328767198</v>
      </c>
      <c r="H9" s="324">
        <v>23845.5515171621</v>
      </c>
      <c r="I9" s="324">
        <v>23910.606020900203</v>
      </c>
      <c r="J9" s="324">
        <v>23972.685205585</v>
      </c>
      <c r="K9" s="324">
        <v>24029.565957570798</v>
      </c>
      <c r="L9" s="331">
        <v>24081.0517949004</v>
      </c>
      <c r="M9" s="331">
        <v>24127.4003755697</v>
      </c>
      <c r="N9" s="331">
        <v>24168.6717877876</v>
      </c>
    </row>
    <row r="10">
      <c r="A10" s="267" t="s">
        <v>154</v>
      </c>
      <c r="B10" s="332">
        <v>29504</v>
      </c>
      <c r="C10" s="332">
        <v>29625.5742455145</v>
      </c>
      <c r="D10" s="332">
        <v>29738.0710663961</v>
      </c>
      <c r="E10" s="332">
        <v>29844.0817821582</v>
      </c>
      <c r="F10" s="332">
        <v>29944.51878921</v>
      </c>
      <c r="G10" s="332">
        <v>30039.2784283979</v>
      </c>
      <c r="H10" s="332">
        <v>30127.5758805392</v>
      </c>
      <c r="I10" s="332">
        <v>30209.7687581637</v>
      </c>
      <c r="J10" s="332">
        <v>30288.202479683998</v>
      </c>
      <c r="K10" s="332">
        <v>30360.0682601991</v>
      </c>
      <c r="L10" s="333">
        <v>30425.117855290402</v>
      </c>
      <c r="M10" s="333">
        <v>30483.6768020215</v>
      </c>
      <c r="N10" s="333">
        <v>30535.821018623</v>
      </c>
    </row>
    <row r="11">
      <c r="A11" s="244" t="s">
        <v>155</v>
      </c>
    </row>
    <row r="12">
      <c r="A12" s="244" t="s">
        <v>156</v>
      </c>
      <c r="B12" s="324">
        <v>3233.99999999999</v>
      </c>
      <c r="C12" s="324">
        <v>3233.99999999999</v>
      </c>
      <c r="D12" s="324">
        <v>3233.99999999999</v>
      </c>
      <c r="E12" s="324">
        <v>3233.99999999999</v>
      </c>
      <c r="F12" s="324">
        <v>3233.99999999999</v>
      </c>
      <c r="G12" s="324">
        <v>3233.99999999999</v>
      </c>
      <c r="H12" s="324">
        <v>3233.99999999999</v>
      </c>
      <c r="I12" s="324">
        <v>3233.99999999999</v>
      </c>
      <c r="J12" s="324">
        <v>3233.99999999999</v>
      </c>
      <c r="K12" s="324">
        <v>3233.99999999999</v>
      </c>
      <c r="L12" s="331">
        <v>3233.99999999999</v>
      </c>
      <c r="M12" s="331">
        <v>3233.99999999999</v>
      </c>
      <c r="N12" s="331">
        <v>3233.99999999999</v>
      </c>
    </row>
    <row r="13">
      <c r="A13" s="244" t="s">
        <v>157</v>
      </c>
      <c r="B13" s="324">
        <v>513</v>
      </c>
      <c r="C13" s="324">
        <v>513</v>
      </c>
      <c r="D13" s="324">
        <v>513</v>
      </c>
      <c r="E13" s="324">
        <v>513</v>
      </c>
      <c r="F13" s="324">
        <v>513</v>
      </c>
      <c r="G13" s="324">
        <v>513</v>
      </c>
      <c r="H13" s="324">
        <v>513</v>
      </c>
      <c r="I13" s="324">
        <v>513</v>
      </c>
      <c r="J13" s="324">
        <v>513</v>
      </c>
      <c r="K13" s="324">
        <v>513</v>
      </c>
      <c r="L13" s="331">
        <v>513</v>
      </c>
      <c r="M13" s="331">
        <v>513</v>
      </c>
      <c r="N13" s="331">
        <v>513</v>
      </c>
    </row>
    <row r="14">
      <c r="A14" s="244" t="s">
        <v>158</v>
      </c>
    </row>
    <row r="15">
      <c r="A15" s="244" t="s">
        <v>159</v>
      </c>
    </row>
    <row r="16">
      <c r="A16" s="244" t="s">
        <v>160</v>
      </c>
      <c r="B16" s="324">
        <v>1071</v>
      </c>
      <c r="C16" s="324">
        <v>1071</v>
      </c>
      <c r="D16" s="324">
        <v>1071</v>
      </c>
      <c r="E16" s="324">
        <v>1071</v>
      </c>
      <c r="F16" s="324">
        <v>1071</v>
      </c>
      <c r="G16" s="324">
        <v>1071</v>
      </c>
      <c r="H16" s="324">
        <v>1071</v>
      </c>
      <c r="I16" s="324">
        <v>1071</v>
      </c>
      <c r="J16" s="324">
        <v>1071</v>
      </c>
      <c r="K16" s="324">
        <v>1071</v>
      </c>
      <c r="L16" s="331">
        <v>1071</v>
      </c>
      <c r="M16" s="331">
        <v>1071</v>
      </c>
      <c r="N16" s="331">
        <v>1071</v>
      </c>
    </row>
    <row r="17">
      <c r="A17" s="267" t="s">
        <v>162</v>
      </c>
      <c r="B17" s="332">
        <v>1071</v>
      </c>
      <c r="C17" s="332">
        <v>1071</v>
      </c>
      <c r="D17" s="332">
        <v>1071</v>
      </c>
      <c r="E17" s="332">
        <v>1071</v>
      </c>
      <c r="F17" s="332">
        <v>1071</v>
      </c>
      <c r="G17" s="332">
        <v>1071</v>
      </c>
      <c r="H17" s="332">
        <v>1071</v>
      </c>
      <c r="I17" s="332">
        <v>1071</v>
      </c>
      <c r="J17" s="332">
        <v>1071</v>
      </c>
      <c r="K17" s="332">
        <v>1071</v>
      </c>
      <c r="L17" s="333">
        <v>1071</v>
      </c>
      <c r="M17" s="333">
        <v>1071</v>
      </c>
      <c r="N17" s="333">
        <v>1071</v>
      </c>
    </row>
    <row r="18">
      <c r="A18" s="244" t="s">
        <v>163</v>
      </c>
    </row>
    <row r="19">
      <c r="A19" s="244" t="s">
        <v>164</v>
      </c>
      <c r="B19" s="324">
        <v>176</v>
      </c>
      <c r="C19" s="324">
        <v>176</v>
      </c>
      <c r="D19" s="324">
        <v>176</v>
      </c>
      <c r="E19" s="324">
        <v>176</v>
      </c>
      <c r="F19" s="324">
        <v>176</v>
      </c>
      <c r="G19" s="324">
        <v>176</v>
      </c>
      <c r="H19" s="324">
        <v>176</v>
      </c>
      <c r="I19" s="324">
        <v>176</v>
      </c>
      <c r="J19" s="324">
        <v>176</v>
      </c>
      <c r="K19" s="324">
        <v>176</v>
      </c>
      <c r="L19" s="331">
        <v>176</v>
      </c>
      <c r="M19" s="331">
        <v>176</v>
      </c>
      <c r="N19" s="331">
        <v>176</v>
      </c>
    </row>
    <row r="20">
      <c r="A20" s="267" t="s">
        <v>165</v>
      </c>
      <c r="B20" s="332">
        <v>176</v>
      </c>
      <c r="C20" s="332">
        <v>176</v>
      </c>
      <c r="D20" s="332">
        <v>176</v>
      </c>
      <c r="E20" s="332">
        <v>176</v>
      </c>
      <c r="F20" s="332">
        <v>176</v>
      </c>
      <c r="G20" s="332">
        <v>176</v>
      </c>
      <c r="H20" s="332">
        <v>176</v>
      </c>
      <c r="I20" s="332">
        <v>176</v>
      </c>
      <c r="J20" s="332">
        <v>176</v>
      </c>
      <c r="K20" s="332">
        <v>176</v>
      </c>
      <c r="L20" s="333">
        <v>176</v>
      </c>
      <c r="M20" s="333">
        <v>176</v>
      </c>
      <c r="N20" s="333">
        <v>176</v>
      </c>
    </row>
    <row r="21">
      <c r="A21" s="267" t="s">
        <v>166</v>
      </c>
      <c r="B21" s="332">
        <v>1247</v>
      </c>
      <c r="C21" s="332">
        <v>1247</v>
      </c>
      <c r="D21" s="332">
        <v>1247</v>
      </c>
      <c r="E21" s="332">
        <v>1247</v>
      </c>
      <c r="F21" s="332">
        <v>1247</v>
      </c>
      <c r="G21" s="332">
        <v>1247</v>
      </c>
      <c r="H21" s="332">
        <v>1247</v>
      </c>
      <c r="I21" s="332">
        <v>1247</v>
      </c>
      <c r="J21" s="332">
        <v>1247</v>
      </c>
      <c r="K21" s="332">
        <v>1247</v>
      </c>
      <c r="L21" s="333">
        <v>1247</v>
      </c>
      <c r="M21" s="333">
        <v>1247</v>
      </c>
      <c r="N21" s="333">
        <v>1247</v>
      </c>
    </row>
    <row r="22">
      <c r="A22" s="267" t="s">
        <v>167</v>
      </c>
      <c r="B22" s="332">
        <v>4993.99999999999</v>
      </c>
      <c r="C22" s="332">
        <v>4993.99999999999</v>
      </c>
      <c r="D22" s="332">
        <v>4993.99999999999</v>
      </c>
      <c r="E22" s="332">
        <v>4993.99999999999</v>
      </c>
      <c r="F22" s="332">
        <v>4993.99999999999</v>
      </c>
      <c r="G22" s="332">
        <v>4993.99999999999</v>
      </c>
      <c r="H22" s="332">
        <v>4993.99999999999</v>
      </c>
      <c r="I22" s="332">
        <v>4993.99999999999</v>
      </c>
      <c r="J22" s="332">
        <v>4993.99999999999</v>
      </c>
      <c r="K22" s="332">
        <v>4993.99999999999</v>
      </c>
      <c r="L22" s="333">
        <v>4993.99999999999</v>
      </c>
      <c r="M22" s="333">
        <v>4993.99999999999</v>
      </c>
      <c r="N22" s="333">
        <v>4993.99999999999</v>
      </c>
    </row>
    <row r="23">
      <c r="A23" s="244" t="s">
        <v>168</v>
      </c>
    </row>
    <row r="24">
      <c r="A24" s="244" t="s">
        <v>169</v>
      </c>
    </row>
    <row r="25">
      <c r="A25" s="244" t="s">
        <v>170</v>
      </c>
    </row>
    <row r="26">
      <c r="A26" s="244" t="s">
        <v>171</v>
      </c>
      <c r="B26" s="324">
        <v>2108</v>
      </c>
      <c r="C26" s="324">
        <v>2108</v>
      </c>
      <c r="D26" s="324">
        <v>2108</v>
      </c>
      <c r="E26" s="324">
        <v>2108</v>
      </c>
      <c r="F26" s="324">
        <v>2108</v>
      </c>
      <c r="G26" s="324">
        <v>2108</v>
      </c>
      <c r="H26" s="324">
        <v>2108</v>
      </c>
      <c r="I26" s="324">
        <v>2108</v>
      </c>
      <c r="J26" s="324">
        <v>2108</v>
      </c>
      <c r="K26" s="324">
        <v>2108</v>
      </c>
      <c r="L26" s="331">
        <v>2108</v>
      </c>
      <c r="M26" s="331">
        <v>2108</v>
      </c>
      <c r="N26" s="331">
        <v>2108</v>
      </c>
    </row>
    <row r="27">
      <c r="A27" s="244" t="s">
        <v>172</v>
      </c>
      <c r="B27" s="324">
        <v>2147</v>
      </c>
      <c r="C27" s="324">
        <v>2147</v>
      </c>
      <c r="D27" s="324">
        <v>2147</v>
      </c>
      <c r="E27" s="324">
        <v>2147</v>
      </c>
      <c r="F27" s="324">
        <v>2147</v>
      </c>
      <c r="G27" s="324">
        <v>2147</v>
      </c>
      <c r="H27" s="324">
        <v>2147</v>
      </c>
      <c r="I27" s="324">
        <v>2147</v>
      </c>
      <c r="J27" s="324">
        <v>2147</v>
      </c>
      <c r="K27" s="324">
        <v>2147</v>
      </c>
      <c r="L27" s="331">
        <v>2147</v>
      </c>
      <c r="M27" s="331">
        <v>2147</v>
      </c>
      <c r="N27" s="331">
        <v>2147</v>
      </c>
    </row>
    <row r="28">
      <c r="A28" s="267" t="s">
        <v>173</v>
      </c>
      <c r="B28" s="332">
        <v>4255</v>
      </c>
      <c r="C28" s="332">
        <v>4255</v>
      </c>
      <c r="D28" s="332">
        <v>4255</v>
      </c>
      <c r="E28" s="332">
        <v>4255</v>
      </c>
      <c r="F28" s="332">
        <v>4255</v>
      </c>
      <c r="G28" s="332">
        <v>4255</v>
      </c>
      <c r="H28" s="332">
        <v>4255</v>
      </c>
      <c r="I28" s="332">
        <v>4255</v>
      </c>
      <c r="J28" s="332">
        <v>4255</v>
      </c>
      <c r="K28" s="332">
        <v>4255</v>
      </c>
      <c r="L28" s="333">
        <v>4255</v>
      </c>
      <c r="M28" s="333">
        <v>4255</v>
      </c>
      <c r="N28" s="333">
        <v>4255</v>
      </c>
    </row>
    <row r="29">
      <c r="A29" s="244" t="s">
        <v>174</v>
      </c>
      <c r="B29" s="324">
        <v>5902.99999999999</v>
      </c>
      <c r="C29" s="324">
        <v>5902.99999999999</v>
      </c>
      <c r="D29" s="324">
        <v>5902.99999999999</v>
      </c>
      <c r="E29" s="324">
        <v>5902.99999999999</v>
      </c>
      <c r="F29" s="324">
        <v>5902.99999999999</v>
      </c>
      <c r="G29" s="324">
        <v>5902.99999999999</v>
      </c>
      <c r="H29" s="324">
        <v>5902.99999999999</v>
      </c>
      <c r="I29" s="324">
        <v>5902.99999999999</v>
      </c>
      <c r="J29" s="324">
        <v>5902.99999999999</v>
      </c>
      <c r="K29" s="324">
        <v>5902.99999999999</v>
      </c>
      <c r="L29" s="331">
        <v>5902.99999999999</v>
      </c>
      <c r="M29" s="331">
        <v>5902.99999999999</v>
      </c>
      <c r="N29" s="331">
        <v>5902.99999999999</v>
      </c>
    </row>
    <row r="30">
      <c r="A30" s="244" t="s">
        <v>175</v>
      </c>
    </row>
    <row r="31">
      <c r="A31" s="244" t="s">
        <v>176</v>
      </c>
      <c r="B31" s="324">
        <v>1778</v>
      </c>
      <c r="C31" s="324">
        <v>1778</v>
      </c>
      <c r="D31" s="324">
        <v>1778</v>
      </c>
      <c r="E31" s="324">
        <v>1778</v>
      </c>
      <c r="F31" s="324">
        <v>1778</v>
      </c>
      <c r="G31" s="324">
        <v>1778</v>
      </c>
      <c r="H31" s="324">
        <v>1778</v>
      </c>
      <c r="I31" s="324">
        <v>1778</v>
      </c>
      <c r="J31" s="324">
        <v>1778</v>
      </c>
      <c r="K31" s="324">
        <v>1778</v>
      </c>
      <c r="L31" s="331">
        <v>1778</v>
      </c>
      <c r="M31" s="331">
        <v>1778</v>
      </c>
      <c r="N31" s="331">
        <v>1778</v>
      </c>
    </row>
    <row r="32">
      <c r="A32" s="244" t="s">
        <v>177</v>
      </c>
    </row>
    <row r="33">
      <c r="A33" s="244" t="s">
        <v>178</v>
      </c>
      <c r="B33" s="324">
        <v>59591</v>
      </c>
      <c r="C33" s="324">
        <v>59591</v>
      </c>
      <c r="D33" s="324">
        <v>59591</v>
      </c>
      <c r="E33" s="324">
        <v>59591</v>
      </c>
      <c r="F33" s="324">
        <v>59591</v>
      </c>
      <c r="G33" s="324">
        <v>59591</v>
      </c>
      <c r="H33" s="324">
        <v>59591</v>
      </c>
      <c r="I33" s="324">
        <v>59591</v>
      </c>
      <c r="J33" s="324">
        <v>59591</v>
      </c>
      <c r="K33" s="324">
        <v>59591</v>
      </c>
      <c r="L33" s="331">
        <v>59591</v>
      </c>
      <c r="M33" s="331">
        <v>59591</v>
      </c>
      <c r="N33" s="331">
        <v>59591</v>
      </c>
    </row>
    <row r="34">
      <c r="A34" s="244" t="s">
        <v>179</v>
      </c>
      <c r="B34" s="324">
        <v>538.99999999999807</v>
      </c>
      <c r="C34" s="324">
        <v>538.99999999999807</v>
      </c>
      <c r="D34" s="324">
        <v>538.99999999999807</v>
      </c>
      <c r="E34" s="324">
        <v>538.99999999999807</v>
      </c>
      <c r="F34" s="324">
        <v>538.99999999999807</v>
      </c>
      <c r="G34" s="324">
        <v>538.99999999999807</v>
      </c>
      <c r="H34" s="324">
        <v>538.99999999999807</v>
      </c>
      <c r="I34" s="324">
        <v>538.99999999999807</v>
      </c>
      <c r="J34" s="324">
        <v>538.99999999999807</v>
      </c>
      <c r="K34" s="324">
        <v>538.99999999999807</v>
      </c>
      <c r="L34" s="331">
        <v>538.99999999999807</v>
      </c>
      <c r="M34" s="331">
        <v>538.99999999999807</v>
      </c>
      <c r="N34" s="331">
        <v>538.99999999999807</v>
      </c>
    </row>
    <row r="35">
      <c r="A35" s="267" t="s">
        <v>180</v>
      </c>
      <c r="B35" s="332">
        <v>60130</v>
      </c>
      <c r="C35" s="332">
        <v>60130</v>
      </c>
      <c r="D35" s="332">
        <v>60130</v>
      </c>
      <c r="E35" s="332">
        <v>60130</v>
      </c>
      <c r="F35" s="332">
        <v>60130</v>
      </c>
      <c r="G35" s="332">
        <v>60130</v>
      </c>
      <c r="H35" s="332">
        <v>60130</v>
      </c>
      <c r="I35" s="332">
        <v>60130</v>
      </c>
      <c r="J35" s="332">
        <v>60130</v>
      </c>
      <c r="K35" s="332">
        <v>60130</v>
      </c>
      <c r="L35" s="333">
        <v>60130</v>
      </c>
      <c r="M35" s="333">
        <v>60130</v>
      </c>
      <c r="N35" s="333">
        <v>60130</v>
      </c>
    </row>
    <row r="36">
      <c r="A36" s="267" t="s">
        <v>181</v>
      </c>
      <c r="B36" s="332">
        <v>61908</v>
      </c>
      <c r="C36" s="332">
        <v>61908</v>
      </c>
      <c r="D36" s="332">
        <v>61908</v>
      </c>
      <c r="E36" s="332">
        <v>61908</v>
      </c>
      <c r="F36" s="332">
        <v>61908</v>
      </c>
      <c r="G36" s="332">
        <v>61908</v>
      </c>
      <c r="H36" s="332">
        <v>61908</v>
      </c>
      <c r="I36" s="332">
        <v>61908</v>
      </c>
      <c r="J36" s="332">
        <v>61908</v>
      </c>
      <c r="K36" s="332">
        <v>61908</v>
      </c>
      <c r="L36" s="333">
        <v>61908</v>
      </c>
      <c r="M36" s="333">
        <v>61908</v>
      </c>
      <c r="N36" s="333">
        <v>61908</v>
      </c>
    </row>
    <row r="37">
      <c r="A37" s="244" t="s">
        <v>182</v>
      </c>
    </row>
    <row r="38">
      <c r="A38" s="244" t="s">
        <v>183</v>
      </c>
      <c r="B38" s="324">
        <v>8882.00000000002</v>
      </c>
      <c r="C38" s="324">
        <v>8882.00000000002</v>
      </c>
      <c r="D38" s="324">
        <v>8882.00000000002</v>
      </c>
      <c r="E38" s="324">
        <v>8882.00000000002</v>
      </c>
      <c r="F38" s="324">
        <v>8882.00000000002</v>
      </c>
      <c r="G38" s="324">
        <v>8882.00000000002</v>
      </c>
      <c r="H38" s="324">
        <v>8882.00000000002</v>
      </c>
      <c r="I38" s="324">
        <v>8882.00000000002</v>
      </c>
      <c r="J38" s="324">
        <v>8882.00000000002</v>
      </c>
      <c r="K38" s="324">
        <v>8882.00000000002</v>
      </c>
      <c r="L38" s="331">
        <v>8882.00000000002</v>
      </c>
      <c r="M38" s="331">
        <v>8882.00000000002</v>
      </c>
      <c r="N38" s="331">
        <v>8882.00000000002</v>
      </c>
    </row>
    <row r="39">
      <c r="A39" s="244" t="s">
        <v>184</v>
      </c>
      <c r="B39" s="324">
        <v>428.999999999993</v>
      </c>
      <c r="C39" s="324">
        <v>428.999999999993</v>
      </c>
      <c r="D39" s="324">
        <v>428.999999999993</v>
      </c>
      <c r="E39" s="324">
        <v>428.999999999993</v>
      </c>
      <c r="F39" s="324">
        <v>428.999999999993</v>
      </c>
      <c r="G39" s="324">
        <v>428.999999999993</v>
      </c>
      <c r="H39" s="324">
        <v>428.999999999993</v>
      </c>
      <c r="I39" s="324">
        <v>428.999999999993</v>
      </c>
      <c r="J39" s="324">
        <v>428.999999999993</v>
      </c>
      <c r="K39" s="324">
        <v>428.999999999993</v>
      </c>
      <c r="L39" s="331">
        <v>428.999999999993</v>
      </c>
      <c r="M39" s="331">
        <v>428.999999999993</v>
      </c>
      <c r="N39" s="331">
        <v>428.999999999993</v>
      </c>
    </row>
    <row r="40">
      <c r="A40" s="267" t="s">
        <v>185</v>
      </c>
      <c r="B40" s="332">
        <v>9311.00000000001</v>
      </c>
      <c r="C40" s="332">
        <v>9311.00000000001</v>
      </c>
      <c r="D40" s="332">
        <v>9311.00000000001</v>
      </c>
      <c r="E40" s="332">
        <v>9311.00000000001</v>
      </c>
      <c r="F40" s="332">
        <v>9311.00000000001</v>
      </c>
      <c r="G40" s="332">
        <v>9311.00000000001</v>
      </c>
      <c r="H40" s="332">
        <v>9311.00000000001</v>
      </c>
      <c r="I40" s="332">
        <v>9311.00000000001</v>
      </c>
      <c r="J40" s="332">
        <v>9311.00000000001</v>
      </c>
      <c r="K40" s="332">
        <v>9311.00000000001</v>
      </c>
      <c r="L40" s="333">
        <v>9311.00000000001</v>
      </c>
      <c r="M40" s="333">
        <v>9311.00000000001</v>
      </c>
      <c r="N40" s="333">
        <v>9311.00000000001</v>
      </c>
    </row>
    <row r="41">
      <c r="A41" s="267" t="s">
        <v>186</v>
      </c>
      <c r="B41" s="332">
        <v>81377</v>
      </c>
      <c r="C41" s="332">
        <v>81377</v>
      </c>
      <c r="D41" s="332">
        <v>81377</v>
      </c>
      <c r="E41" s="332">
        <v>81377</v>
      </c>
      <c r="F41" s="332">
        <v>81377</v>
      </c>
      <c r="G41" s="332">
        <v>81377</v>
      </c>
      <c r="H41" s="332">
        <v>81377</v>
      </c>
      <c r="I41" s="332">
        <v>81377</v>
      </c>
      <c r="J41" s="332">
        <v>81377</v>
      </c>
      <c r="K41" s="332">
        <v>81377</v>
      </c>
      <c r="L41" s="333">
        <v>81377</v>
      </c>
      <c r="M41" s="333">
        <v>81377</v>
      </c>
      <c r="N41" s="333">
        <v>81377</v>
      </c>
    </row>
    <row r="42">
      <c r="A42" s="244" t="s">
        <v>187</v>
      </c>
      <c r="B42" s="324">
        <v>1998</v>
      </c>
      <c r="C42" s="324">
        <v>1998</v>
      </c>
      <c r="D42" s="324">
        <v>1998</v>
      </c>
      <c r="E42" s="324">
        <v>1998</v>
      </c>
      <c r="F42" s="324">
        <v>1998</v>
      </c>
      <c r="G42" s="324">
        <v>1998</v>
      </c>
      <c r="H42" s="324">
        <v>1998</v>
      </c>
      <c r="I42" s="324">
        <v>1998</v>
      </c>
      <c r="J42" s="324">
        <v>1998</v>
      </c>
      <c r="K42" s="324">
        <v>1998</v>
      </c>
      <c r="L42" s="331">
        <v>1998</v>
      </c>
      <c r="M42" s="331">
        <v>1998</v>
      </c>
      <c r="N42" s="331">
        <v>1998</v>
      </c>
    </row>
    <row r="43">
      <c r="A43" s="244" t="s">
        <v>188</v>
      </c>
      <c r="B43" s="324">
        <v>7671.99999999998</v>
      </c>
      <c r="C43" s="324">
        <v>7671.99999999998</v>
      </c>
      <c r="D43" s="324">
        <v>7671.99999999998</v>
      </c>
      <c r="E43" s="324">
        <v>7671.99999999998</v>
      </c>
      <c r="F43" s="324">
        <v>7671.99999999998</v>
      </c>
      <c r="G43" s="324">
        <v>7671.99999999998</v>
      </c>
      <c r="H43" s="324">
        <v>7671.99999999998</v>
      </c>
      <c r="I43" s="324">
        <v>7671.99999999998</v>
      </c>
      <c r="J43" s="324">
        <v>7671.99999999998</v>
      </c>
      <c r="K43" s="324">
        <v>7671.99999999998</v>
      </c>
      <c r="L43" s="331">
        <v>7671.99999999998</v>
      </c>
      <c r="M43" s="331">
        <v>7671.99999999998</v>
      </c>
      <c r="N43" s="331">
        <v>7671.99999999998</v>
      </c>
    </row>
    <row r="44">
      <c r="A44" s="244" t="s">
        <v>189</v>
      </c>
    </row>
    <row r="45">
      <c r="A45" s="244" t="s">
        <v>190</v>
      </c>
      <c r="B45" s="324">
        <v>5310</v>
      </c>
      <c r="C45" s="324">
        <v>5310</v>
      </c>
      <c r="D45" s="324">
        <v>5310</v>
      </c>
      <c r="E45" s="324">
        <v>5310</v>
      </c>
      <c r="F45" s="324">
        <v>5310</v>
      </c>
      <c r="G45" s="324">
        <v>5310</v>
      </c>
      <c r="H45" s="324">
        <v>5310</v>
      </c>
      <c r="I45" s="324">
        <v>5310</v>
      </c>
      <c r="J45" s="324">
        <v>5310</v>
      </c>
      <c r="K45" s="324">
        <v>5310</v>
      </c>
      <c r="L45" s="331">
        <v>5310</v>
      </c>
      <c r="M45" s="331">
        <v>5310</v>
      </c>
      <c r="N45" s="331">
        <v>5310</v>
      </c>
    </row>
    <row r="46">
      <c r="A46" s="244" t="s">
        <v>191</v>
      </c>
      <c r="B46" s="324">
        <v>3562</v>
      </c>
      <c r="C46" s="324">
        <v>3562</v>
      </c>
      <c r="D46" s="324">
        <v>3562</v>
      </c>
      <c r="E46" s="324">
        <v>3562</v>
      </c>
      <c r="F46" s="324">
        <v>3562</v>
      </c>
      <c r="G46" s="324">
        <v>3562</v>
      </c>
      <c r="H46" s="324">
        <v>3562</v>
      </c>
      <c r="I46" s="324">
        <v>3562</v>
      </c>
      <c r="J46" s="324">
        <v>3562</v>
      </c>
      <c r="K46" s="324">
        <v>3562</v>
      </c>
      <c r="L46" s="331">
        <v>3562</v>
      </c>
      <c r="M46" s="331">
        <v>3562</v>
      </c>
      <c r="N46" s="331">
        <v>3562</v>
      </c>
    </row>
    <row r="47">
      <c r="A47" s="267" t="s">
        <v>192</v>
      </c>
      <c r="B47" s="332">
        <v>8872</v>
      </c>
      <c r="C47" s="332">
        <v>8872</v>
      </c>
      <c r="D47" s="332">
        <v>8872</v>
      </c>
      <c r="E47" s="332">
        <v>8872</v>
      </c>
      <c r="F47" s="332">
        <v>8872</v>
      </c>
      <c r="G47" s="332">
        <v>8872</v>
      </c>
      <c r="H47" s="332">
        <v>8872</v>
      </c>
      <c r="I47" s="332">
        <v>8872</v>
      </c>
      <c r="J47" s="332">
        <v>8872</v>
      </c>
      <c r="K47" s="332">
        <v>8872</v>
      </c>
      <c r="L47" s="333">
        <v>8872</v>
      </c>
      <c r="M47" s="333">
        <v>8872</v>
      </c>
      <c r="N47" s="333">
        <v>8872</v>
      </c>
    </row>
    <row r="48">
      <c r="A48" s="244" t="s">
        <v>193</v>
      </c>
      <c r="B48" s="324">
        <v>22.000000000001698</v>
      </c>
      <c r="C48" s="324">
        <v>22.000000000001698</v>
      </c>
      <c r="D48" s="324">
        <v>22.000000000001698</v>
      </c>
      <c r="E48" s="324">
        <v>22.000000000001698</v>
      </c>
      <c r="F48" s="324">
        <v>22.000000000001698</v>
      </c>
      <c r="G48" s="324">
        <v>22.000000000001698</v>
      </c>
      <c r="H48" s="324">
        <v>22.000000000001698</v>
      </c>
      <c r="I48" s="324">
        <v>22.000000000001698</v>
      </c>
      <c r="J48" s="324">
        <v>22.000000000001698</v>
      </c>
      <c r="K48" s="324">
        <v>22.000000000001698</v>
      </c>
      <c r="L48" s="331">
        <v>22.000000000001698</v>
      </c>
      <c r="M48" s="331">
        <v>22.000000000001698</v>
      </c>
      <c r="N48" s="331">
        <v>22.000000000001698</v>
      </c>
    </row>
    <row r="49">
      <c r="A49" s="244" t="s">
        <v>194</v>
      </c>
      <c r="B49" s="324">
        <v>-128</v>
      </c>
      <c r="C49" s="324">
        <v>-128</v>
      </c>
      <c r="D49" s="324">
        <v>-128</v>
      </c>
      <c r="E49" s="324">
        <v>-128</v>
      </c>
      <c r="F49" s="324">
        <v>-128</v>
      </c>
      <c r="G49" s="324">
        <v>-128</v>
      </c>
      <c r="H49" s="324">
        <v>-128</v>
      </c>
      <c r="I49" s="324">
        <v>-128</v>
      </c>
      <c r="J49" s="324">
        <v>-128</v>
      </c>
      <c r="K49" s="324">
        <v>-128</v>
      </c>
      <c r="L49" s="331">
        <v>-128</v>
      </c>
      <c r="M49" s="331">
        <v>-128</v>
      </c>
      <c r="N49" s="331">
        <v>-128</v>
      </c>
    </row>
    <row r="50">
      <c r="A50" s="267" t="s">
        <v>195</v>
      </c>
      <c r="B50" s="332">
        <v>99813</v>
      </c>
      <c r="C50" s="332">
        <v>99813</v>
      </c>
      <c r="D50" s="332">
        <v>99813</v>
      </c>
      <c r="E50" s="332">
        <v>99813</v>
      </c>
      <c r="F50" s="332">
        <v>99813</v>
      </c>
      <c r="G50" s="332">
        <v>99813</v>
      </c>
      <c r="H50" s="332">
        <v>99813</v>
      </c>
      <c r="I50" s="332">
        <v>99813</v>
      </c>
      <c r="J50" s="332">
        <v>99813</v>
      </c>
      <c r="K50" s="332">
        <v>99813</v>
      </c>
      <c r="L50" s="333">
        <v>99813</v>
      </c>
      <c r="M50" s="333">
        <v>99813</v>
      </c>
      <c r="N50" s="333">
        <v>99813</v>
      </c>
    </row>
    <row r="51">
      <c r="A51" s="244" t="s">
        <v>196</v>
      </c>
    </row>
    <row r="52">
      <c r="A52" s="244" t="s">
        <v>197</v>
      </c>
      <c r="B52" s="324">
        <v>1598</v>
      </c>
      <c r="C52" s="324">
        <v>1598</v>
      </c>
      <c r="D52" s="324">
        <v>1598</v>
      </c>
      <c r="E52" s="324">
        <v>1598</v>
      </c>
      <c r="F52" s="324">
        <v>1598</v>
      </c>
      <c r="G52" s="324">
        <v>1598</v>
      </c>
      <c r="H52" s="324">
        <v>1598</v>
      </c>
      <c r="I52" s="324">
        <v>1598</v>
      </c>
      <c r="J52" s="324">
        <v>1598</v>
      </c>
      <c r="K52" s="324">
        <v>1598</v>
      </c>
      <c r="L52" s="331">
        <v>1598</v>
      </c>
      <c r="M52" s="331">
        <v>1598</v>
      </c>
      <c r="N52" s="331">
        <v>1598</v>
      </c>
    </row>
    <row r="53">
      <c r="A53" s="244" t="s">
        <v>198</v>
      </c>
      <c r="B53" s="324">
        <v>1093</v>
      </c>
      <c r="C53" s="324">
        <v>1093</v>
      </c>
      <c r="D53" s="324">
        <v>1093</v>
      </c>
      <c r="E53" s="324">
        <v>1093</v>
      </c>
      <c r="F53" s="324">
        <v>1093</v>
      </c>
      <c r="G53" s="324">
        <v>1093</v>
      </c>
      <c r="H53" s="324">
        <v>1093</v>
      </c>
      <c r="I53" s="324">
        <v>1093</v>
      </c>
      <c r="J53" s="324">
        <v>1093</v>
      </c>
      <c r="K53" s="324">
        <v>1093</v>
      </c>
      <c r="L53" s="331">
        <v>1093</v>
      </c>
      <c r="M53" s="331">
        <v>1093</v>
      </c>
      <c r="N53" s="331">
        <v>1093</v>
      </c>
    </row>
    <row r="54">
      <c r="A54" s="244" t="s">
        <v>199</v>
      </c>
      <c r="B54" s="324">
        <v>-1060</v>
      </c>
      <c r="C54" s="324">
        <v>-1060</v>
      </c>
      <c r="D54" s="324">
        <v>-1060</v>
      </c>
      <c r="E54" s="324">
        <v>-1060</v>
      </c>
      <c r="F54" s="324">
        <v>-1060</v>
      </c>
      <c r="G54" s="324">
        <v>-1060</v>
      </c>
      <c r="H54" s="324">
        <v>-1060</v>
      </c>
      <c r="I54" s="324">
        <v>-1060</v>
      </c>
      <c r="J54" s="324">
        <v>-1060</v>
      </c>
      <c r="K54" s="324">
        <v>-1060</v>
      </c>
      <c r="L54" s="331">
        <v>-1060</v>
      </c>
      <c r="M54" s="331">
        <v>-1060</v>
      </c>
      <c r="N54" s="331">
        <v>-1060</v>
      </c>
    </row>
    <row r="55">
      <c r="A55" s="267" t="s">
        <v>200</v>
      </c>
      <c r="B55" s="332">
        <v>1631</v>
      </c>
      <c r="C55" s="332">
        <v>1631</v>
      </c>
      <c r="D55" s="332">
        <v>1631</v>
      </c>
      <c r="E55" s="332">
        <v>1631</v>
      </c>
      <c r="F55" s="332">
        <v>1631</v>
      </c>
      <c r="G55" s="332">
        <v>1631</v>
      </c>
      <c r="H55" s="332">
        <v>1631</v>
      </c>
      <c r="I55" s="332">
        <v>1631</v>
      </c>
      <c r="J55" s="332">
        <v>1631</v>
      </c>
      <c r="K55" s="332">
        <v>1631</v>
      </c>
      <c r="L55" s="333">
        <v>1631</v>
      </c>
      <c r="M55" s="333">
        <v>1631</v>
      </c>
      <c r="N55" s="333">
        <v>1631</v>
      </c>
    </row>
    <row r="56">
      <c r="A56" s="267" t="s">
        <v>148</v>
      </c>
      <c r="B56" s="332">
        <v>135942</v>
      </c>
      <c r="C56" s="332">
        <v>136063.574245514</v>
      </c>
      <c r="D56" s="332">
        <v>136176.071066396</v>
      </c>
      <c r="E56" s="332">
        <v>136282.081782158</v>
      </c>
      <c r="F56" s="332">
        <v>136382.51878920998</v>
      </c>
      <c r="G56" s="332">
        <v>136477.278428398</v>
      </c>
      <c r="H56" s="332">
        <v>136565.575880539</v>
      </c>
      <c r="I56" s="332">
        <v>136647.768758164</v>
      </c>
      <c r="J56" s="332">
        <v>136726.202479684</v>
      </c>
      <c r="K56" s="332">
        <v>136798.068260199</v>
      </c>
      <c r="L56" s="333">
        <v>136863.11785529</v>
      </c>
      <c r="M56" s="333">
        <v>136921.676802022</v>
      </c>
      <c r="N56" s="333">
        <v>136973.82101862298</v>
      </c>
    </row>
    <row r="57">
      <c r="A57" s="244" t="s">
        <v>201</v>
      </c>
    </row>
    <row r="58">
      <c r="A58" s="244" t="s">
        <v>202</v>
      </c>
    </row>
    <row r="59">
      <c r="A59" s="244" t="s">
        <v>203</v>
      </c>
      <c r="B59" s="324">
        <v>42819</v>
      </c>
      <c r="C59" s="324">
        <v>42819</v>
      </c>
      <c r="D59" s="324">
        <v>42819</v>
      </c>
      <c r="E59" s="324">
        <v>42819</v>
      </c>
      <c r="F59" s="324">
        <v>42819</v>
      </c>
      <c r="G59" s="324">
        <v>42819</v>
      </c>
      <c r="H59" s="324">
        <v>42819</v>
      </c>
      <c r="I59" s="324">
        <v>42819</v>
      </c>
      <c r="J59" s="324">
        <v>42819</v>
      </c>
      <c r="K59" s="324">
        <v>42819</v>
      </c>
      <c r="L59" s="331">
        <v>42819</v>
      </c>
      <c r="M59" s="331">
        <v>42819</v>
      </c>
      <c r="N59" s="331">
        <v>42819</v>
      </c>
    </row>
    <row r="60">
      <c r="A60" s="244" t="s">
        <v>205</v>
      </c>
      <c r="B60" s="324">
        <v>3057</v>
      </c>
      <c r="C60" s="324">
        <v>3057</v>
      </c>
      <c r="D60" s="324">
        <v>3057</v>
      </c>
      <c r="E60" s="324">
        <v>3057</v>
      </c>
      <c r="F60" s="324">
        <v>3057</v>
      </c>
      <c r="G60" s="324">
        <v>3057</v>
      </c>
      <c r="H60" s="324">
        <v>3057</v>
      </c>
      <c r="I60" s="324">
        <v>3057</v>
      </c>
      <c r="J60" s="324">
        <v>3057</v>
      </c>
      <c r="K60" s="324">
        <v>3057</v>
      </c>
      <c r="L60" s="331">
        <v>3057</v>
      </c>
      <c r="M60" s="331">
        <v>3057</v>
      </c>
      <c r="N60" s="331">
        <v>3057</v>
      </c>
    </row>
    <row r="61">
      <c r="A61" s="244" t="s">
        <v>207</v>
      </c>
      <c r="B61" s="324">
        <v>37036</v>
      </c>
      <c r="C61" s="324">
        <v>37036</v>
      </c>
      <c r="D61" s="324">
        <v>37036</v>
      </c>
      <c r="E61" s="324">
        <v>37036</v>
      </c>
      <c r="F61" s="324">
        <v>37036</v>
      </c>
      <c r="G61" s="324">
        <v>37036</v>
      </c>
      <c r="H61" s="324">
        <v>37036</v>
      </c>
      <c r="I61" s="324">
        <v>37036</v>
      </c>
      <c r="J61" s="324">
        <v>37036</v>
      </c>
      <c r="K61" s="324">
        <v>37036</v>
      </c>
      <c r="L61" s="331">
        <v>37036</v>
      </c>
      <c r="M61" s="331">
        <v>37036</v>
      </c>
      <c r="N61" s="331">
        <v>37036</v>
      </c>
    </row>
    <row r="62">
      <c r="A62" s="244" t="s">
        <v>208</v>
      </c>
      <c r="B62" s="324">
        <v>11781</v>
      </c>
      <c r="C62" s="324">
        <v>11781</v>
      </c>
      <c r="D62" s="324">
        <v>11781</v>
      </c>
      <c r="E62" s="324">
        <v>11781</v>
      </c>
      <c r="F62" s="324">
        <v>11781</v>
      </c>
      <c r="G62" s="324">
        <v>11781</v>
      </c>
      <c r="H62" s="324">
        <v>11781</v>
      </c>
      <c r="I62" s="324">
        <v>11781</v>
      </c>
      <c r="J62" s="324">
        <v>11781</v>
      </c>
      <c r="K62" s="324">
        <v>11781</v>
      </c>
      <c r="L62" s="331">
        <v>11781</v>
      </c>
      <c r="M62" s="331">
        <v>11781</v>
      </c>
      <c r="N62" s="331">
        <v>11781</v>
      </c>
    </row>
    <row r="63">
      <c r="A63" s="244" t="s">
        <v>209</v>
      </c>
      <c r="B63" s="324">
        <v>26107</v>
      </c>
      <c r="C63" s="324">
        <v>26107</v>
      </c>
      <c r="D63" s="324">
        <v>26107</v>
      </c>
      <c r="E63" s="324">
        <v>26107</v>
      </c>
      <c r="F63" s="324">
        <v>26107</v>
      </c>
      <c r="G63" s="324">
        <v>26107</v>
      </c>
      <c r="H63" s="324">
        <v>26107</v>
      </c>
      <c r="I63" s="324">
        <v>26107</v>
      </c>
      <c r="J63" s="324">
        <v>26107</v>
      </c>
      <c r="K63" s="324">
        <v>26107</v>
      </c>
      <c r="L63" s="331">
        <v>26107</v>
      </c>
      <c r="M63" s="331">
        <v>26107</v>
      </c>
      <c r="N63" s="331">
        <v>26107</v>
      </c>
    </row>
    <row r="64">
      <c r="A64" s="267" t="s">
        <v>210</v>
      </c>
      <c r="B64" s="332">
        <v>120800</v>
      </c>
      <c r="C64" s="332">
        <v>120800</v>
      </c>
      <c r="D64" s="332">
        <v>120800</v>
      </c>
      <c r="E64" s="332">
        <v>120800</v>
      </c>
      <c r="F64" s="332">
        <v>120800</v>
      </c>
      <c r="G64" s="332">
        <v>120800</v>
      </c>
      <c r="H64" s="332">
        <v>120800</v>
      </c>
      <c r="I64" s="332">
        <v>120800</v>
      </c>
      <c r="J64" s="332">
        <v>120800</v>
      </c>
      <c r="K64" s="332">
        <v>120800</v>
      </c>
      <c r="L64" s="333">
        <v>120800</v>
      </c>
      <c r="M64" s="333">
        <v>120800</v>
      </c>
      <c r="N64" s="333">
        <v>120800</v>
      </c>
    </row>
    <row r="65">
      <c r="A65" s="244" t="s">
        <v>211</v>
      </c>
    </row>
    <row r="66">
      <c r="A66" s="244" t="s">
        <v>198</v>
      </c>
      <c r="B66" s="324">
        <v>762</v>
      </c>
      <c r="C66" s="324">
        <v>762</v>
      </c>
      <c r="D66" s="324">
        <v>762</v>
      </c>
      <c r="E66" s="324">
        <v>762</v>
      </c>
      <c r="F66" s="324">
        <v>762</v>
      </c>
      <c r="G66" s="324">
        <v>762</v>
      </c>
      <c r="H66" s="324">
        <v>762</v>
      </c>
      <c r="I66" s="324">
        <v>762</v>
      </c>
      <c r="J66" s="324">
        <v>762</v>
      </c>
      <c r="K66" s="324">
        <v>762</v>
      </c>
      <c r="L66" s="331">
        <v>762</v>
      </c>
      <c r="M66" s="331">
        <v>762</v>
      </c>
      <c r="N66" s="331">
        <v>762</v>
      </c>
    </row>
    <row r="67">
      <c r="A67" s="267" t="s">
        <v>212</v>
      </c>
      <c r="B67" s="332">
        <v>762</v>
      </c>
      <c r="C67" s="332">
        <v>762</v>
      </c>
      <c r="D67" s="332">
        <v>762</v>
      </c>
      <c r="E67" s="332">
        <v>762</v>
      </c>
      <c r="F67" s="332">
        <v>762</v>
      </c>
      <c r="G67" s="332">
        <v>762</v>
      </c>
      <c r="H67" s="332">
        <v>762</v>
      </c>
      <c r="I67" s="332">
        <v>762</v>
      </c>
      <c r="J67" s="332">
        <v>762</v>
      </c>
      <c r="K67" s="332">
        <v>762</v>
      </c>
      <c r="L67" s="333">
        <v>762</v>
      </c>
      <c r="M67" s="333">
        <v>762</v>
      </c>
      <c r="N67" s="333">
        <v>762</v>
      </c>
    </row>
    <row r="68">
      <c r="A68" s="267" t="s">
        <v>201</v>
      </c>
      <c r="B68" s="332">
        <v>121562</v>
      </c>
      <c r="C68" s="332">
        <v>121562</v>
      </c>
      <c r="D68" s="332">
        <v>121562</v>
      </c>
      <c r="E68" s="332">
        <v>121562</v>
      </c>
      <c r="F68" s="332">
        <v>121562</v>
      </c>
      <c r="G68" s="332">
        <v>121562</v>
      </c>
      <c r="H68" s="332">
        <v>121562</v>
      </c>
      <c r="I68" s="332">
        <v>121562</v>
      </c>
      <c r="J68" s="332">
        <v>121562</v>
      </c>
      <c r="K68" s="332">
        <v>121562</v>
      </c>
      <c r="L68" s="333">
        <v>121562</v>
      </c>
      <c r="M68" s="333">
        <v>121562</v>
      </c>
      <c r="N68" s="333">
        <v>121562</v>
      </c>
    </row>
    <row r="69"/>
    <row r="70">
      <c r="L70" s="266"/>
    </row>
    <row r="71" ht="17.25" customHeight="1" s="265" customFormat="1">
      <c r="A71" s="261" t="s">
        <v>626</v>
      </c>
      <c r="B71" s="268">
        <v>44377</v>
      </c>
      <c r="C71" s="268">
        <f>EDATE(B71,1)</f>
        <v>43861</v>
      </c>
      <c r="D71" s="268">
        <f ref="D71:N71" t="shared" si="1">EDATE(C71,1)</f>
        <v>43890</v>
      </c>
      <c r="E71" s="268">
        <f t="shared" si="1"/>
        <v>43919</v>
      </c>
      <c r="F71" s="268">
        <f t="shared" si="1"/>
        <v>43950</v>
      </c>
      <c r="G71" s="268">
        <f t="shared" si="1"/>
        <v>43980</v>
      </c>
      <c r="H71" s="268">
        <f t="shared" si="1"/>
        <v>44011</v>
      </c>
      <c r="I71" s="268">
        <f t="shared" si="1"/>
        <v>44041</v>
      </c>
      <c r="J71" s="268">
        <f t="shared" si="1"/>
        <v>44072</v>
      </c>
      <c r="K71" s="268">
        <f t="shared" si="1"/>
        <v>44103</v>
      </c>
      <c r="L71" s="268">
        <f t="shared" si="1"/>
        <v>44133</v>
      </c>
      <c r="M71" s="268">
        <f t="shared" si="1"/>
        <v>44164</v>
      </c>
      <c r="N71" s="268">
        <f t="shared" si="1"/>
        <v>44194</v>
      </c>
    </row>
    <row r="72">
      <c r="A72" s="244" t="s">
        <v>627</v>
      </c>
      <c r="L72" s="266"/>
    </row>
    <row r="73">
      <c r="A73" s="244" t="s">
        <v>628</v>
      </c>
      <c r="B73" s="324"/>
      <c r="C73" s="324">
        <v>0</v>
      </c>
      <c r="D73" s="324">
        <v>0</v>
      </c>
      <c r="E73" s="324">
        <v>0</v>
      </c>
      <c r="F73" s="324">
        <v>0</v>
      </c>
      <c r="G73" s="324">
        <v>0</v>
      </c>
      <c r="H73" s="324">
        <v>0</v>
      </c>
      <c r="I73" s="324">
        <v>0</v>
      </c>
      <c r="J73" s="324">
        <v>0</v>
      </c>
      <c r="K73" s="324">
        <v>0</v>
      </c>
      <c r="L73" s="331">
        <v>0</v>
      </c>
      <c r="M73" s="331">
        <v>0</v>
      </c>
      <c r="N73" s="331">
        <v>0</v>
      </c>
    </row>
    <row r="74">
      <c r="A74" s="244" t="s">
        <v>629</v>
      </c>
      <c r="B74" s="324"/>
      <c r="C74" s="324">
        <v>39833.3333333333</v>
      </c>
      <c r="D74" s="324">
        <v>39833.3333333333</v>
      </c>
      <c r="E74" s="324">
        <v>39833.3333333333</v>
      </c>
      <c r="F74" s="324">
        <v>39833.3333333333</v>
      </c>
      <c r="G74" s="324">
        <v>39833.3333333333</v>
      </c>
      <c r="H74" s="324">
        <v>39833.3333333333</v>
      </c>
      <c r="I74" s="324">
        <v>39833.3333333333</v>
      </c>
      <c r="J74" s="324">
        <v>39833.3333333333</v>
      </c>
      <c r="K74" s="324">
        <v>39833.3333333333</v>
      </c>
      <c r="L74" s="331">
        <v>39833.3333333333</v>
      </c>
      <c r="M74" s="331">
        <v>39833.3333333333</v>
      </c>
      <c r="N74" s="331">
        <v>39833.3333333333</v>
      </c>
    </row>
    <row r="75">
      <c r="A75" s="244" t="s">
        <v>630</v>
      </c>
      <c r="B75" s="324"/>
      <c r="C75" s="324">
        <v>0</v>
      </c>
      <c r="D75" s="324">
        <v>0</v>
      </c>
      <c r="E75" s="324">
        <v>0</v>
      </c>
      <c r="F75" s="324">
        <v>0</v>
      </c>
      <c r="G75" s="324">
        <v>0</v>
      </c>
      <c r="H75" s="324">
        <v>0</v>
      </c>
      <c r="I75" s="324">
        <v>0</v>
      </c>
      <c r="J75" s="324">
        <v>0</v>
      </c>
      <c r="K75" s="324">
        <v>0</v>
      </c>
      <c r="L75" s="331">
        <v>0</v>
      </c>
      <c r="M75" s="331">
        <v>0</v>
      </c>
      <c r="N75" s="331">
        <v>0</v>
      </c>
    </row>
    <row r="76">
      <c r="A76" s="244" t="s">
        <v>631</v>
      </c>
      <c r="B76" s="324"/>
      <c r="C76" s="324">
        <v>0</v>
      </c>
      <c r="D76" s="324">
        <v>0</v>
      </c>
      <c r="E76" s="324">
        <v>0</v>
      </c>
      <c r="F76" s="324">
        <v>0</v>
      </c>
      <c r="G76" s="324">
        <v>0</v>
      </c>
      <c r="H76" s="324">
        <v>0</v>
      </c>
      <c r="I76" s="324">
        <v>0</v>
      </c>
      <c r="J76" s="324">
        <v>0</v>
      </c>
      <c r="K76" s="324">
        <v>0</v>
      </c>
      <c r="L76" s="331">
        <v>0</v>
      </c>
      <c r="M76" s="331">
        <v>0</v>
      </c>
      <c r="N76" s="331">
        <v>0</v>
      </c>
    </row>
    <row r="77">
      <c r="A77" s="244" t="s">
        <v>632</v>
      </c>
      <c r="B77" s="324"/>
      <c r="C77" s="324">
        <v>0</v>
      </c>
      <c r="D77" s="324">
        <v>0</v>
      </c>
      <c r="E77" s="324">
        <v>0</v>
      </c>
      <c r="F77" s="324">
        <v>0</v>
      </c>
      <c r="G77" s="324">
        <v>0</v>
      </c>
      <c r="H77" s="324">
        <v>0</v>
      </c>
      <c r="I77" s="324">
        <v>0</v>
      </c>
      <c r="J77" s="324">
        <v>0</v>
      </c>
      <c r="K77" s="324">
        <v>0</v>
      </c>
      <c r="L77" s="331">
        <v>0</v>
      </c>
      <c r="M77" s="331">
        <v>0</v>
      </c>
      <c r="N77" s="331">
        <v>0</v>
      </c>
    </row>
    <row r="78">
      <c r="A78" s="244" t="s">
        <v>633</v>
      </c>
      <c r="B78" s="324"/>
      <c r="C78" s="324">
        <v>0</v>
      </c>
      <c r="D78" s="324">
        <v>0</v>
      </c>
      <c r="E78" s="324">
        <v>0</v>
      </c>
      <c r="F78" s="324">
        <v>0</v>
      </c>
      <c r="G78" s="324">
        <v>0</v>
      </c>
      <c r="H78" s="324">
        <v>0</v>
      </c>
      <c r="I78" s="324">
        <v>0</v>
      </c>
      <c r="J78" s="324">
        <v>0</v>
      </c>
      <c r="K78" s="324">
        <v>0</v>
      </c>
      <c r="L78" s="331">
        <v>0</v>
      </c>
      <c r="M78" s="331">
        <v>0</v>
      </c>
      <c r="N78" s="331">
        <v>0</v>
      </c>
    </row>
    <row r="79">
      <c r="A79" s="244" t="s">
        <v>634</v>
      </c>
      <c r="B79" s="324"/>
      <c r="C79" s="324">
        <v>0</v>
      </c>
      <c r="D79" s="324">
        <v>0</v>
      </c>
      <c r="E79" s="324">
        <v>0</v>
      </c>
      <c r="F79" s="324">
        <v>0</v>
      </c>
      <c r="G79" s="324">
        <v>0</v>
      </c>
      <c r="H79" s="324">
        <v>0</v>
      </c>
      <c r="I79" s="324">
        <v>0</v>
      </c>
      <c r="J79" s="324">
        <v>0</v>
      </c>
      <c r="K79" s="324">
        <v>0</v>
      </c>
      <c r="L79" s="331">
        <v>0</v>
      </c>
      <c r="M79" s="331">
        <v>0</v>
      </c>
      <c r="N79" s="331">
        <v>0</v>
      </c>
    </row>
    <row r="80">
      <c r="A80" s="244" t="s">
        <v>635</v>
      </c>
      <c r="B80" s="324"/>
      <c r="C80" s="324">
        <v>0</v>
      </c>
      <c r="D80" s="324">
        <v>0</v>
      </c>
      <c r="E80" s="324">
        <v>0</v>
      </c>
      <c r="F80" s="324">
        <v>0</v>
      </c>
      <c r="G80" s="324">
        <v>0</v>
      </c>
      <c r="H80" s="324">
        <v>0</v>
      </c>
      <c r="I80" s="324">
        <v>0</v>
      </c>
      <c r="J80" s="324">
        <v>0</v>
      </c>
      <c r="K80" s="324">
        <v>0</v>
      </c>
      <c r="L80" s="331">
        <v>0</v>
      </c>
      <c r="M80" s="331">
        <v>0</v>
      </c>
      <c r="N80" s="331">
        <v>0</v>
      </c>
    </row>
    <row r="81">
      <c r="A81" s="244" t="s">
        <v>636</v>
      </c>
      <c r="B81" s="324"/>
      <c r="C81" s="324">
        <v>0</v>
      </c>
      <c r="D81" s="324">
        <v>0</v>
      </c>
      <c r="E81" s="324">
        <v>0</v>
      </c>
      <c r="F81" s="324">
        <v>0</v>
      </c>
      <c r="G81" s="324">
        <v>0</v>
      </c>
      <c r="H81" s="324">
        <v>0</v>
      </c>
      <c r="I81" s="324">
        <v>0</v>
      </c>
      <c r="J81" s="324">
        <v>0</v>
      </c>
      <c r="K81" s="324">
        <v>0</v>
      </c>
      <c r="L81" s="331">
        <v>0</v>
      </c>
      <c r="M81" s="331">
        <v>0</v>
      </c>
      <c r="N81" s="331">
        <v>0</v>
      </c>
    </row>
    <row r="82">
      <c r="A82" s="244" t="s">
        <v>637</v>
      </c>
      <c r="B82" s="324"/>
      <c r="C82" s="324">
        <v>166.666666666667</v>
      </c>
      <c r="D82" s="324">
        <v>166.666666666667</v>
      </c>
      <c r="E82" s="324">
        <v>166.666666666667</v>
      </c>
      <c r="F82" s="324">
        <v>166.666666666667</v>
      </c>
      <c r="G82" s="324">
        <v>166.666666666667</v>
      </c>
      <c r="H82" s="324">
        <v>166.666666666667</v>
      </c>
      <c r="I82" s="324">
        <v>166.666666666667</v>
      </c>
      <c r="J82" s="324">
        <v>166.666666666667</v>
      </c>
      <c r="K82" s="324">
        <v>166.666666666667</v>
      </c>
      <c r="L82" s="331">
        <v>166.666666666667</v>
      </c>
      <c r="M82" s="331">
        <v>166.666666666667</v>
      </c>
      <c r="N82" s="331">
        <v>166.666666666667</v>
      </c>
    </row>
    <row r="83">
      <c r="A83" s="244" t="s">
        <v>638</v>
      </c>
      <c r="B83" s="324"/>
      <c r="C83" s="324">
        <v>0</v>
      </c>
      <c r="D83" s="324">
        <v>0</v>
      </c>
      <c r="E83" s="324">
        <v>0</v>
      </c>
      <c r="F83" s="324">
        <v>0</v>
      </c>
      <c r="G83" s="324">
        <v>0</v>
      </c>
      <c r="H83" s="324">
        <v>0</v>
      </c>
      <c r="I83" s="324">
        <v>0</v>
      </c>
      <c r="J83" s="324">
        <v>0</v>
      </c>
      <c r="K83" s="324">
        <v>0</v>
      </c>
      <c r="L83" s="331">
        <v>0</v>
      </c>
      <c r="M83" s="331">
        <v>0</v>
      </c>
      <c r="N83" s="331">
        <v>0</v>
      </c>
    </row>
    <row r="84">
      <c r="A84" s="244" t="s">
        <v>639</v>
      </c>
      <c r="B84" s="324"/>
      <c r="C84" s="324">
        <v>0</v>
      </c>
      <c r="D84" s="324">
        <v>0</v>
      </c>
      <c r="E84" s="324">
        <v>0</v>
      </c>
      <c r="F84" s="324">
        <v>0</v>
      </c>
      <c r="G84" s="324">
        <v>0</v>
      </c>
      <c r="H84" s="324">
        <v>0</v>
      </c>
      <c r="I84" s="324">
        <v>0</v>
      </c>
      <c r="J84" s="324">
        <v>0</v>
      </c>
      <c r="K84" s="324">
        <v>0</v>
      </c>
      <c r="L84" s="331">
        <v>0</v>
      </c>
      <c r="M84" s="331">
        <v>0</v>
      </c>
      <c r="N84" s="331">
        <v>0</v>
      </c>
    </row>
    <row r="85">
      <c r="A85" s="244" t="s">
        <v>640</v>
      </c>
      <c r="B85" s="324"/>
      <c r="C85" s="324">
        <v>7500</v>
      </c>
      <c r="D85" s="324">
        <v>7500</v>
      </c>
      <c r="E85" s="324">
        <v>7500</v>
      </c>
      <c r="F85" s="324">
        <v>7500</v>
      </c>
      <c r="G85" s="324">
        <v>7500</v>
      </c>
      <c r="H85" s="324">
        <v>7500</v>
      </c>
      <c r="I85" s="324">
        <v>7500</v>
      </c>
      <c r="J85" s="324">
        <v>7500</v>
      </c>
      <c r="K85" s="324">
        <v>7500</v>
      </c>
      <c r="L85" s="331">
        <v>7500</v>
      </c>
      <c r="M85" s="331">
        <v>7500</v>
      </c>
      <c r="N85" s="331">
        <v>7500</v>
      </c>
    </row>
    <row r="86">
      <c r="A86" s="244" t="s">
        <v>641</v>
      </c>
      <c r="B86" s="324"/>
      <c r="C86" s="324">
        <v>0</v>
      </c>
      <c r="D86" s="324">
        <v>0</v>
      </c>
      <c r="E86" s="324">
        <v>0</v>
      </c>
      <c r="F86" s="324">
        <v>0</v>
      </c>
      <c r="G86" s="324">
        <v>0</v>
      </c>
      <c r="H86" s="324">
        <v>0</v>
      </c>
      <c r="I86" s="324">
        <v>0</v>
      </c>
      <c r="J86" s="324">
        <v>0</v>
      </c>
      <c r="K86" s="324">
        <v>0</v>
      </c>
      <c r="L86" s="331">
        <v>0</v>
      </c>
      <c r="M86" s="331">
        <v>0</v>
      </c>
      <c r="N86" s="331">
        <v>0</v>
      </c>
    </row>
    <row r="87">
      <c r="A87" s="244" t="s">
        <v>642</v>
      </c>
      <c r="B87" s="324"/>
      <c r="C87" s="324">
        <v>0</v>
      </c>
      <c r="D87" s="324">
        <v>0</v>
      </c>
      <c r="E87" s="324">
        <v>0</v>
      </c>
      <c r="F87" s="324">
        <v>0</v>
      </c>
      <c r="G87" s="324">
        <v>0</v>
      </c>
      <c r="H87" s="324">
        <v>0</v>
      </c>
      <c r="I87" s="324">
        <v>0</v>
      </c>
      <c r="J87" s="324">
        <v>0</v>
      </c>
      <c r="K87" s="324">
        <v>0</v>
      </c>
      <c r="L87" s="331">
        <v>0</v>
      </c>
      <c r="M87" s="331">
        <v>0</v>
      </c>
      <c r="N87" s="331">
        <v>0</v>
      </c>
    </row>
    <row r="88">
      <c r="A88" s="244" t="s">
        <v>643</v>
      </c>
      <c r="B88" s="324"/>
      <c r="C88" s="324">
        <v>0</v>
      </c>
      <c r="D88" s="324">
        <v>0</v>
      </c>
      <c r="E88" s="324">
        <v>0</v>
      </c>
      <c r="F88" s="324">
        <v>0</v>
      </c>
      <c r="G88" s="324">
        <v>0</v>
      </c>
      <c r="H88" s="324">
        <v>0</v>
      </c>
      <c r="I88" s="324">
        <v>0</v>
      </c>
      <c r="J88" s="324">
        <v>0</v>
      </c>
      <c r="K88" s="324">
        <v>0</v>
      </c>
      <c r="L88" s="331">
        <v>0</v>
      </c>
      <c r="M88" s="331">
        <v>0</v>
      </c>
      <c r="N88" s="331">
        <v>0</v>
      </c>
    </row>
    <row r="89">
      <c r="A89" s="244" t="s">
        <v>644</v>
      </c>
      <c r="B89" s="324"/>
      <c r="C89" s="324">
        <v>27333.3333333333</v>
      </c>
      <c r="D89" s="324">
        <v>27333.3333333333</v>
      </c>
      <c r="E89" s="324">
        <v>27333.3333333333</v>
      </c>
      <c r="F89" s="324">
        <v>27333.3333333333</v>
      </c>
      <c r="G89" s="324">
        <v>27333.3333333333</v>
      </c>
      <c r="H89" s="324">
        <v>27333.3333333333</v>
      </c>
      <c r="I89" s="324">
        <v>27333.3333333333</v>
      </c>
      <c r="J89" s="324">
        <v>27333.3333333333</v>
      </c>
      <c r="K89" s="324">
        <v>27333.3333333333</v>
      </c>
      <c r="L89" s="331">
        <v>27333.3333333333</v>
      </c>
      <c r="M89" s="331">
        <v>27333.3333333333</v>
      </c>
      <c r="N89" s="331">
        <v>27333.3333333333</v>
      </c>
    </row>
    <row r="90">
      <c r="A90" s="267" t="s">
        <v>645</v>
      </c>
      <c r="B90" s="332"/>
      <c r="C90" s="332">
        <v>74833.3333333333</v>
      </c>
      <c r="D90" s="332">
        <v>74833.3333333333</v>
      </c>
      <c r="E90" s="332">
        <v>74833.3333333333</v>
      </c>
      <c r="F90" s="332">
        <v>74833.3333333333</v>
      </c>
      <c r="G90" s="332">
        <v>74833.3333333333</v>
      </c>
      <c r="H90" s="332">
        <v>74833.3333333333</v>
      </c>
      <c r="I90" s="332">
        <v>74833.3333333333</v>
      </c>
      <c r="J90" s="332">
        <v>74833.3333333333</v>
      </c>
      <c r="K90" s="332">
        <v>74833.3333333333</v>
      </c>
      <c r="L90" s="333">
        <v>74833.3333333333</v>
      </c>
      <c r="M90" s="333">
        <v>74833.3333333333</v>
      </c>
      <c r="N90" s="333">
        <v>74833.3333333333</v>
      </c>
    </row>
    <row r="91">
      <c r="A91" s="244" t="s">
        <v>646</v>
      </c>
    </row>
    <row r="92">
      <c r="A92" s="244" t="s">
        <v>647</v>
      </c>
      <c r="B92" s="324"/>
      <c r="C92" s="324">
        <v>189666.666666667</v>
      </c>
      <c r="D92" s="324">
        <v>189666.666666667</v>
      </c>
      <c r="E92" s="324">
        <v>189666.666666667</v>
      </c>
      <c r="F92" s="324">
        <v>189666.666666667</v>
      </c>
      <c r="G92" s="324">
        <v>189666.666666667</v>
      </c>
      <c r="H92" s="324">
        <v>189666.666666667</v>
      </c>
      <c r="I92" s="324">
        <v>189666.666666667</v>
      </c>
      <c r="J92" s="324">
        <v>189666.666666667</v>
      </c>
      <c r="K92" s="324">
        <v>189666.666666667</v>
      </c>
      <c r="L92" s="331">
        <v>189666.666666667</v>
      </c>
      <c r="M92" s="331">
        <v>189666.666666667</v>
      </c>
      <c r="N92" s="331">
        <v>189666.666666667</v>
      </c>
    </row>
    <row r="93">
      <c r="A93" s="244" t="s">
        <v>648</v>
      </c>
      <c r="B93" s="324"/>
      <c r="C93" s="324">
        <v>38333.3333333333</v>
      </c>
      <c r="D93" s="324">
        <v>38333.3333333333</v>
      </c>
      <c r="E93" s="324">
        <v>38333.3333333333</v>
      </c>
      <c r="F93" s="324">
        <v>38333.3333333333</v>
      </c>
      <c r="G93" s="324">
        <v>38333.3333333333</v>
      </c>
      <c r="H93" s="324">
        <v>38333.3333333333</v>
      </c>
      <c r="I93" s="324">
        <v>38333.3333333333</v>
      </c>
      <c r="J93" s="324">
        <v>38333.3333333333</v>
      </c>
      <c r="K93" s="324">
        <v>38333.3333333333</v>
      </c>
      <c r="L93" s="331">
        <v>38333.3333333333</v>
      </c>
      <c r="M93" s="331">
        <v>38333.3333333333</v>
      </c>
      <c r="N93" s="331">
        <v>38333.3333333333</v>
      </c>
    </row>
    <row r="94">
      <c r="A94" s="244" t="s">
        <v>649</v>
      </c>
      <c r="B94" s="324"/>
      <c r="C94" s="324">
        <v>0</v>
      </c>
      <c r="D94" s="324">
        <v>0</v>
      </c>
      <c r="E94" s="324">
        <v>0</v>
      </c>
      <c r="F94" s="324">
        <v>0</v>
      </c>
      <c r="G94" s="324">
        <v>0</v>
      </c>
      <c r="H94" s="324">
        <v>0</v>
      </c>
      <c r="I94" s="324">
        <v>0</v>
      </c>
      <c r="J94" s="324">
        <v>0</v>
      </c>
      <c r="K94" s="324">
        <v>0</v>
      </c>
      <c r="L94" s="331">
        <v>0</v>
      </c>
      <c r="M94" s="331">
        <v>0</v>
      </c>
      <c r="N94" s="331">
        <v>0</v>
      </c>
    </row>
    <row r="95">
      <c r="A95" s="244" t="s">
        <v>650</v>
      </c>
      <c r="B95" s="324"/>
      <c r="C95" s="324">
        <v>0</v>
      </c>
      <c r="D95" s="324">
        <v>0</v>
      </c>
      <c r="E95" s="324">
        <v>0</v>
      </c>
      <c r="F95" s="324">
        <v>0</v>
      </c>
      <c r="G95" s="324">
        <v>0</v>
      </c>
      <c r="H95" s="324">
        <v>0</v>
      </c>
      <c r="I95" s="324">
        <v>0</v>
      </c>
      <c r="J95" s="324">
        <v>0</v>
      </c>
      <c r="K95" s="324">
        <v>0</v>
      </c>
      <c r="L95" s="331">
        <v>0</v>
      </c>
      <c r="M95" s="331">
        <v>0</v>
      </c>
      <c r="N95" s="331">
        <v>0</v>
      </c>
    </row>
    <row r="96">
      <c r="A96" s="244" t="s">
        <v>651</v>
      </c>
      <c r="B96" s="324"/>
      <c r="C96" s="324">
        <v>135500</v>
      </c>
      <c r="D96" s="324">
        <v>135500</v>
      </c>
      <c r="E96" s="324">
        <v>135500</v>
      </c>
      <c r="F96" s="324">
        <v>135500</v>
      </c>
      <c r="G96" s="324">
        <v>135500</v>
      </c>
      <c r="H96" s="324">
        <v>135500</v>
      </c>
      <c r="I96" s="324">
        <v>135500</v>
      </c>
      <c r="J96" s="324">
        <v>135500</v>
      </c>
      <c r="K96" s="324">
        <v>135500</v>
      </c>
      <c r="L96" s="331">
        <v>135500</v>
      </c>
      <c r="M96" s="331">
        <v>135500</v>
      </c>
      <c r="N96" s="331">
        <v>135500</v>
      </c>
    </row>
    <row r="97">
      <c r="A97" s="267" t="s">
        <v>652</v>
      </c>
      <c r="B97" s="332"/>
      <c r="C97" s="332">
        <v>363500</v>
      </c>
      <c r="D97" s="332">
        <v>363500</v>
      </c>
      <c r="E97" s="332">
        <v>363500</v>
      </c>
      <c r="F97" s="332">
        <v>363500</v>
      </c>
      <c r="G97" s="332">
        <v>363500</v>
      </c>
      <c r="H97" s="332">
        <v>363500</v>
      </c>
      <c r="I97" s="332">
        <v>363500</v>
      </c>
      <c r="J97" s="332">
        <v>363500</v>
      </c>
      <c r="K97" s="332">
        <v>363500</v>
      </c>
      <c r="L97" s="333">
        <v>363500</v>
      </c>
      <c r="M97" s="333">
        <v>363500</v>
      </c>
      <c r="N97" s="333">
        <v>363500</v>
      </c>
    </row>
    <row r="98">
      <c r="A98" s="267" t="s">
        <v>653</v>
      </c>
      <c r="B98" s="332"/>
      <c r="C98" s="332">
        <v>26333.3333333333</v>
      </c>
      <c r="D98" s="332">
        <v>26333.3333333333</v>
      </c>
      <c r="E98" s="332">
        <v>26333.3333333333</v>
      </c>
      <c r="F98" s="332">
        <v>26333.3333333333</v>
      </c>
      <c r="G98" s="332">
        <v>26333.3333333333</v>
      </c>
      <c r="H98" s="332">
        <v>26333.3333333333</v>
      </c>
      <c r="I98" s="332">
        <v>26333.3333333333</v>
      </c>
      <c r="J98" s="332">
        <v>26333.3333333333</v>
      </c>
      <c r="K98" s="332">
        <v>26333.3333333333</v>
      </c>
      <c r="L98" s="333">
        <v>26333.3333333333</v>
      </c>
      <c r="M98" s="333">
        <v>26333.3333333333</v>
      </c>
      <c r="N98" s="333">
        <v>26333.3333333333</v>
      </c>
    </row>
    <row r="99">
      <c r="A99" s="267" t="s">
        <v>654</v>
      </c>
      <c r="B99" s="321"/>
      <c r="C99" s="321">
        <v>20.4301075268817</v>
      </c>
      <c r="D99" s="321">
        <v>20.4301075268817</v>
      </c>
      <c r="E99" s="321">
        <v>20.4301075268817</v>
      </c>
      <c r="F99" s="321">
        <v>20.4301075268817</v>
      </c>
      <c r="G99" s="321">
        <v>20.4301075268817</v>
      </c>
      <c r="H99" s="321">
        <v>20.4301075268817</v>
      </c>
      <c r="I99" s="321">
        <v>20.4301075268817</v>
      </c>
      <c r="J99" s="321">
        <v>20.4301075268817</v>
      </c>
      <c r="K99" s="321">
        <v>20.4301075268817</v>
      </c>
      <c r="L99" s="330">
        <v>20.4301075268817</v>
      </c>
      <c r="M99" s="330">
        <v>20.4301075268817</v>
      </c>
      <c r="N99" s="330">
        <v>20.4301075268817</v>
      </c>
    </row>
    <row r="100"/>
    <row r="101">
      <c r="L101" s="266"/>
    </row>
  </sheetData>
  <mergeCells>
    <mergeCell ref="A4:L4"/>
    <mergeCell ref="A1:N1"/>
  </mergeCells>
  <pageMargins left="0.25" right="0.25" top="0.75" bottom="0.75" header="0.3" footer="0.3"/>
  <pageSetup scale="71"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M11"/>
  <sheetViews>
    <sheetView showGridLines="0" zoomScaleNormal="100" zoomScaleSheetLayoutView="75" workbookViewId="0">
      <selection sqref="A1:M1"/>
    </sheetView>
  </sheetViews>
  <sheetFormatPr defaultColWidth="8.75" defaultRowHeight="12.75"/>
  <cols>
    <col min="1" max="1" width="30.625" customWidth="1" style="244"/>
    <col min="2" max="2" width="8.125" customWidth="1" style="233"/>
    <col min="3" max="3" width="8.125" customWidth="1" style="237"/>
    <col min="4" max="4" width="8.125" customWidth="1" style="233"/>
    <col min="5" max="5" width="8.125" customWidth="1" style="238"/>
    <col min="6" max="7" width="8.125" customWidth="1" style="237"/>
    <col min="8" max="9" width="8.125" customWidth="1" style="238"/>
    <col min="10" max="11" width="8.125" customWidth="1" style="233"/>
    <col min="12" max="13" width="8.125" customWidth="1" style="239"/>
    <col min="14" max="16384" width="8.75" customWidth="1" style="234"/>
  </cols>
  <sheetData>
    <row r="1" ht="24.95" customHeight="1" s="235" customFormat="1">
      <c r="A1" s="301" t="s">
        <v>315</v>
      </c>
      <c r="B1" s="302"/>
      <c r="C1" s="302"/>
      <c r="D1" s="302"/>
      <c r="E1" s="302"/>
      <c r="F1" s="302"/>
      <c r="G1" s="302"/>
      <c r="H1" s="302"/>
      <c r="I1" s="302"/>
      <c r="J1" s="302"/>
      <c r="K1" s="302"/>
      <c r="L1" s="302"/>
      <c r="M1" s="302"/>
    </row>
    <row r="2" ht="14.25" customHeight="1">
      <c r="A2" s="236" t="s">
        <v>1</v>
      </c>
      <c r="M2" s="233" t="s">
        <v>2</v>
      </c>
    </row>
    <row r="3" ht="9.95" customHeight="1">
      <c r="A3" s="241"/>
    </row>
    <row r="4" ht="17.25" customHeight="1">
      <c r="A4" s="299" t="s">
        <v>655</v>
      </c>
      <c r="B4" s="299"/>
      <c r="C4" s="299"/>
      <c r="D4" s="299"/>
      <c r="E4" s="299"/>
      <c r="F4" s="299"/>
      <c r="G4" s="299"/>
      <c r="H4" s="299"/>
      <c r="I4" s="299"/>
      <c r="J4" s="299"/>
      <c r="K4" s="299"/>
      <c r="L4" s="299"/>
      <c r="M4" s="299"/>
    </row>
    <row r="5" ht="15.75">
      <c r="A5" s="240" t="s">
        <v>656</v>
      </c>
      <c r="B5" s="241"/>
      <c r="C5" s="241"/>
      <c r="D5" s="241"/>
      <c r="E5" s="241"/>
      <c r="F5" s="241"/>
      <c r="G5" s="241"/>
      <c r="H5" s="241"/>
      <c r="I5" s="241"/>
      <c r="J5" s="241"/>
      <c r="K5" s="241"/>
      <c r="L5" s="242"/>
      <c r="M5" s="242"/>
    </row>
    <row r="6">
      <c r="A6" s="273" t="s">
        <v>657</v>
      </c>
      <c r="B6" s="274"/>
      <c r="C6" s="274"/>
      <c r="D6" s="274"/>
      <c r="E6" s="274"/>
      <c r="F6" s="274"/>
      <c r="G6" s="274"/>
      <c r="H6" s="274"/>
      <c r="I6" s="274"/>
      <c r="J6" s="274"/>
      <c r="K6" s="274"/>
      <c r="L6" s="274"/>
      <c r="M6" s="274"/>
    </row>
    <row r="7" ht="72.75" customHeight="1">
      <c r="A7" s="311" t="s">
        <v>658</v>
      </c>
      <c r="B7" s="311"/>
      <c r="C7" s="311"/>
      <c r="D7" s="311"/>
      <c r="E7" s="311"/>
      <c r="F7" s="311"/>
      <c r="G7" s="311"/>
      <c r="H7" s="311"/>
      <c r="I7" s="311"/>
      <c r="J7" s="311"/>
      <c r="K7" s="311"/>
      <c r="L7" s="311"/>
      <c r="M7" s="311"/>
    </row>
    <row r="8">
      <c r="A8" s="273" t="s">
        <v>659</v>
      </c>
      <c r="B8" s="241"/>
      <c r="C8" s="241"/>
      <c r="D8" s="241"/>
      <c r="E8" s="241"/>
      <c r="F8" s="241"/>
      <c r="G8" s="241"/>
      <c r="H8" s="241"/>
      <c r="I8" s="241"/>
      <c r="J8" s="241"/>
      <c r="K8" s="241"/>
      <c r="L8" s="242"/>
      <c r="M8" s="242"/>
    </row>
    <row r="9" ht="72.75" customHeight="1">
      <c r="A9" s="311" t="s">
        <v>660</v>
      </c>
      <c r="B9" s="311"/>
      <c r="C9" s="311"/>
      <c r="D9" s="311"/>
      <c r="E9" s="311"/>
      <c r="F9" s="311"/>
      <c r="G9" s="311"/>
      <c r="H9" s="311"/>
      <c r="I9" s="311"/>
      <c r="J9" s="311"/>
      <c r="K9" s="311"/>
      <c r="L9" s="311"/>
      <c r="M9" s="311"/>
    </row>
    <row r="10">
      <c r="A10" s="273" t="s">
        <v>661</v>
      </c>
      <c r="B10" s="241"/>
      <c r="C10" s="241"/>
      <c r="D10" s="241"/>
      <c r="E10" s="241"/>
      <c r="F10" s="241"/>
      <c r="G10" s="241"/>
      <c r="H10" s="241"/>
      <c r="I10" s="241"/>
      <c r="J10" s="241"/>
      <c r="K10" s="241"/>
      <c r="L10" s="242"/>
      <c r="M10" s="242"/>
    </row>
    <row r="11" ht="177.75" customHeight="1">
      <c r="A11" s="311" t="s">
        <v>662</v>
      </c>
      <c r="B11" s="311"/>
      <c r="C11" s="311"/>
      <c r="D11" s="311"/>
      <c r="E11" s="311"/>
      <c r="F11" s="311"/>
      <c r="G11" s="311"/>
      <c r="H11" s="311"/>
      <c r="I11" s="311"/>
      <c r="J11" s="311"/>
      <c r="K11" s="311"/>
      <c r="L11" s="311"/>
      <c r="M11" s="311"/>
    </row>
  </sheetData>
  <mergeCells>
    <mergeCell ref="A7:M7"/>
    <mergeCell ref="A9:M9"/>
    <mergeCell ref="A11:M11"/>
    <mergeCell ref="A1:M1"/>
    <mergeCell ref="A4:M4"/>
  </mergeCells>
  <pageMargins left="0.25" right="0.25" top="0.75" bottom="0.75" header="0.3" footer="0.3"/>
  <pageSetup scale="94"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N19"/>
  <sheetViews>
    <sheetView showGridLines="0" zoomScaleNormal="100" zoomScaleSheetLayoutView="75" workbookViewId="0">
      <selection sqref="A1:N1"/>
    </sheetView>
  </sheetViews>
  <sheetFormatPr defaultColWidth="8.75" defaultRowHeight="12.75"/>
  <cols>
    <col min="1" max="1" width="30.625" customWidth="1" style="244"/>
    <col min="2" max="2" width="7.625" customWidth="1" style="233"/>
    <col min="3" max="3" width="7.625" customWidth="1" style="237"/>
    <col min="4" max="4" width="7.625" customWidth="1" style="233"/>
    <col min="5" max="5" width="7.625" customWidth="1" style="238"/>
    <col min="6" max="7" width="7.625" customWidth="1" style="237"/>
    <col min="8" max="9" width="7.625" customWidth="1" style="238"/>
    <col min="10" max="11" width="7.625" customWidth="1" style="233"/>
    <col min="12" max="13" width="7.625" customWidth="1" style="239"/>
    <col min="14" max="14" width="7.625" customWidth="1" style="234"/>
    <col min="15" max="16384" width="8.75" customWidth="1" style="234"/>
  </cols>
  <sheetData>
    <row r="1" ht="24.95" customHeight="1" s="235" customFormat="1">
      <c r="A1" s="301" t="s">
        <v>315</v>
      </c>
      <c r="B1" s="301"/>
      <c r="C1" s="301"/>
      <c r="D1" s="301"/>
      <c r="E1" s="301"/>
      <c r="F1" s="301"/>
      <c r="G1" s="301"/>
      <c r="H1" s="301"/>
      <c r="I1" s="301"/>
      <c r="J1" s="301"/>
      <c r="K1" s="301"/>
      <c r="L1" s="301"/>
      <c r="M1" s="301"/>
      <c r="N1" s="301"/>
    </row>
    <row r="2" ht="14.25" customHeight="1">
      <c r="A2" s="236" t="s">
        <v>1</v>
      </c>
      <c r="N2" s="233" t="s">
        <v>2</v>
      </c>
    </row>
    <row r="3" ht="5.1" customHeight="1">
      <c r="A3" s="241"/>
    </row>
    <row r="4" ht="15.75">
      <c r="A4" s="240" t="s">
        <v>663</v>
      </c>
      <c r="B4" s="241"/>
      <c r="C4" s="241"/>
      <c r="D4" s="241"/>
      <c r="E4" s="241"/>
      <c r="F4" s="241"/>
      <c r="G4" s="241"/>
      <c r="H4" s="241"/>
      <c r="I4" s="241"/>
      <c r="J4" s="241"/>
      <c r="K4" s="241"/>
      <c r="L4" s="242"/>
      <c r="M4" s="242"/>
    </row>
    <row r="5" ht="60.75" customHeight="1">
      <c r="A5" s="299" t="s">
        <v>664</v>
      </c>
      <c r="B5" s="299"/>
      <c r="C5" s="299"/>
      <c r="D5" s="299"/>
      <c r="E5" s="299"/>
      <c r="F5" s="299"/>
      <c r="G5" s="299"/>
      <c r="H5" s="299"/>
      <c r="I5" s="299"/>
      <c r="J5" s="299"/>
      <c r="K5" s="299"/>
      <c r="L5" s="299"/>
      <c r="M5" s="299"/>
      <c r="N5" s="299"/>
    </row>
    <row r="7">
      <c r="A7" s="246" t="s">
        <v>665</v>
      </c>
      <c r="B7" s="247" t="s">
        <v>666</v>
      </c>
      <c r="C7" s="247" t="s">
        <v>667</v>
      </c>
      <c r="D7" s="247" t="s">
        <v>668</v>
      </c>
      <c r="E7" s="247" t="s">
        <v>669</v>
      </c>
      <c r="F7" s="247" t="s">
        <v>13</v>
      </c>
      <c r="G7" s="247" t="s">
        <v>14</v>
      </c>
      <c r="H7" s="247" t="s">
        <v>140</v>
      </c>
      <c r="I7" s="247" t="s">
        <v>141</v>
      </c>
      <c r="J7" s="247" t="s">
        <v>142</v>
      </c>
      <c r="K7" s="247" t="s">
        <v>143</v>
      </c>
      <c r="L7" s="247" t="s">
        <v>144</v>
      </c>
      <c r="M7" s="247" t="s">
        <v>670</v>
      </c>
      <c r="N7" s="247" t="s">
        <v>145</v>
      </c>
    </row>
    <row r="8">
      <c r="A8" s="292" t="s">
        <v>671</v>
      </c>
      <c r="B8" s="320">
        <v>0.050006284724721892</v>
      </c>
      <c r="C8" s="320">
        <v>0.050004797804398107</v>
      </c>
      <c r="D8" s="320">
        <v>0.049911341162676849</v>
      </c>
      <c r="E8" s="320">
        <v>0.059954237519566078</v>
      </c>
      <c r="F8" s="320">
        <v>0.069987754285617432</v>
      </c>
      <c r="G8" s="320">
        <v>0.25024223323311678</v>
      </c>
      <c r="H8" s="320">
        <v>0.46084046759258168</v>
      </c>
      <c r="I8" s="320">
        <v>0.87695945518459928</v>
      </c>
      <c r="J8" s="320">
        <v>1.2275585400476357</v>
      </c>
      <c r="K8" s="320">
        <v>1.4779644490952486</v>
      </c>
      <c r="L8" s="329">
        <v>2.0938469562838962</v>
      </c>
      <c r="M8" s="329">
        <v>2.1408298624985278</v>
      </c>
      <c r="N8" s="329">
        <v>2.137614085462181</v>
      </c>
    </row>
    <row r="9">
      <c r="A9" s="292" t="s">
        <v>672</v>
      </c>
      <c r="B9" s="320">
        <v>0.077897356385787708</v>
      </c>
      <c r="C9" s="320">
        <v>0.10115082709089319</v>
      </c>
      <c r="D9" s="320">
        <v>0.14563845443112983</v>
      </c>
      <c r="E9" s="320">
        <v>0.15208105204322919</v>
      </c>
      <c r="F9" s="320">
        <v>0.18391543777939462</v>
      </c>
      <c r="G9" s="320">
        <v>0.32866397262982788</v>
      </c>
      <c r="H9" s="320">
        <v>0.5722411129655679</v>
      </c>
      <c r="I9" s="320">
        <v>0.97240581814022031</v>
      </c>
      <c r="J9" s="320">
        <v>1.2331097358586622</v>
      </c>
      <c r="K9" s="320">
        <v>1.4671323013945696</v>
      </c>
      <c r="L9" s="329">
        <v>1.78004513222132</v>
      </c>
      <c r="M9" s="329">
        <v>1.8034606607379096</v>
      </c>
      <c r="N9" s="329">
        <v>1.8106018382119342</v>
      </c>
    </row>
    <row r="10">
      <c r="A10" s="292" t="s">
        <v>673</v>
      </c>
      <c r="B10" s="320">
        <v>0.085522621368104193</v>
      </c>
      <c r="C10" s="320">
        <v>0.10042217137654307</v>
      </c>
      <c r="D10" s="320">
        <v>0.12924130059514846</v>
      </c>
      <c r="E10" s="320">
        <v>0.099850180396332533</v>
      </c>
      <c r="F10" s="320">
        <v>0.19459077226478824</v>
      </c>
      <c r="G10" s="320">
        <v>0.388668255196745</v>
      </c>
      <c r="H10" s="320">
        <v>0.664368005372661</v>
      </c>
      <c r="I10" s="320">
        <v>1.0829686452779235</v>
      </c>
      <c r="J10" s="320">
        <v>1.3453628748024904</v>
      </c>
      <c r="K10" s="320">
        <v>1.5807807385381789</v>
      </c>
      <c r="L10" s="329">
        <v>1.8915629773125442</v>
      </c>
      <c r="M10" s="329">
        <v>1.9128982516935627</v>
      </c>
      <c r="N10" s="329">
        <v>1.9184748096417787</v>
      </c>
    </row>
    <row r="11">
      <c r="A11" s="292" t="s">
        <v>674</v>
      </c>
      <c r="B11" s="320">
        <v>0.35531253979896621</v>
      </c>
      <c r="C11" s="320">
        <v>0.35011778602391708</v>
      </c>
      <c r="D11" s="320">
        <v>0.34035333722238825</v>
      </c>
      <c r="E11" s="320">
        <v>0.3201279724645012</v>
      </c>
      <c r="F11" s="320">
        <v>0.28979005431106841</v>
      </c>
      <c r="G11" s="320">
        <v>0.62113338067768864</v>
      </c>
      <c r="H11" s="320">
        <v>0.84231074292282992</v>
      </c>
      <c r="I11" s="320">
        <v>1.2706938563054488</v>
      </c>
      <c r="J11" s="320">
        <v>1.666528997390148</v>
      </c>
      <c r="K11" s="320">
        <v>1.9843602718956359</v>
      </c>
      <c r="L11" s="329">
        <v>2.9361938257398634</v>
      </c>
      <c r="M11" s="329">
        <v>2.9643330306250437</v>
      </c>
      <c r="N11" s="329">
        <v>2.9205216634356379</v>
      </c>
    </row>
    <row r="13">
      <c r="A13" s="246" t="s">
        <v>675</v>
      </c>
      <c r="B13" s="247" t="s">
        <v>666</v>
      </c>
      <c r="C13" s="247" t="s">
        <v>667</v>
      </c>
      <c r="D13" s="247" t="s">
        <v>668</v>
      </c>
      <c r="E13" s="247" t="s">
        <v>669</v>
      </c>
      <c r="F13" s="247" t="s">
        <v>13</v>
      </c>
      <c r="G13" s="247" t="s">
        <v>14</v>
      </c>
      <c r="H13" s="247" t="s">
        <v>140</v>
      </c>
      <c r="I13" s="247" t="s">
        <v>141</v>
      </c>
      <c r="J13" s="247" t="s">
        <v>142</v>
      </c>
      <c r="K13" s="247" t="s">
        <v>143</v>
      </c>
      <c r="L13" s="247" t="s">
        <v>144</v>
      </c>
      <c r="M13" s="247" t="s">
        <v>670</v>
      </c>
      <c r="N13" s="247" t="s">
        <v>145</v>
      </c>
    </row>
    <row r="14">
      <c r="A14" s="244" t="s">
        <v>676</v>
      </c>
      <c r="B14" s="320">
        <v>5.1425530565689381E-07</v>
      </c>
      <c r="C14" s="320">
        <v>0.010274342062926795</v>
      </c>
      <c r="D14" s="320">
        <v>0.030077482062914489</v>
      </c>
      <c r="E14" s="320">
        <v>0.04990906410031748</v>
      </c>
      <c r="F14" s="320">
        <v>0.069987754285617432</v>
      </c>
      <c r="G14" s="320">
        <v>0.16008009980411059</v>
      </c>
      <c r="H14" s="320">
        <v>0.35021162325498956</v>
      </c>
      <c r="I14" s="320">
        <v>0.92941285343775126</v>
      </c>
      <c r="J14" s="320">
        <v>1.4279147508016632</v>
      </c>
      <c r="K14" s="320">
        <v>1.7872037560223926</v>
      </c>
      <c r="L14" s="329">
        <v>2.4328149709547113</v>
      </c>
      <c r="M14" s="329">
        <v>2.5065928423300137</v>
      </c>
      <c r="N14" s="329">
        <v>2.5250259541092834</v>
      </c>
    </row>
    <row r="15">
      <c r="A15" s="244" t="s">
        <v>677</v>
      </c>
      <c r="B15" s="320">
        <v>0.050006284724721892</v>
      </c>
      <c r="C15" s="320">
        <v>0.050004797804398107</v>
      </c>
      <c r="D15" s="320">
        <v>0.049911341162676849</v>
      </c>
      <c r="E15" s="320">
        <v>0.059954237519566078</v>
      </c>
      <c r="F15" s="320">
        <v>0.069987754285617432</v>
      </c>
      <c r="G15" s="320">
        <v>0.25024223323311678</v>
      </c>
      <c r="H15" s="320">
        <v>0.46084046759258168</v>
      </c>
      <c r="I15" s="320">
        <v>0.87695945518459928</v>
      </c>
      <c r="J15" s="320">
        <v>1.2275585400476357</v>
      </c>
      <c r="K15" s="320">
        <v>1.4779644490952486</v>
      </c>
      <c r="L15" s="329">
        <v>2.0938469562838962</v>
      </c>
      <c r="M15" s="329">
        <v>2.1408298624985278</v>
      </c>
      <c r="N15" s="329">
        <v>2.137614085462181</v>
      </c>
    </row>
    <row r="16">
      <c r="A16" s="244" t="s">
        <v>678</v>
      </c>
      <c r="B16" s="320">
        <v>0.050005770469416233</v>
      </c>
      <c r="C16" s="320">
        <v>0.039730455741471313</v>
      </c>
      <c r="D16" s="320">
        <v>0.01983385909976236</v>
      </c>
      <c r="E16" s="320">
        <v>0.010045173419248599</v>
      </c>
      <c r="F16" s="320">
        <v>0</v>
      </c>
      <c r="G16" s="320">
        <v>0.0901621334290062</v>
      </c>
      <c r="H16" s="320">
        <v>0.11062884433759213</v>
      </c>
      <c r="I16" s="320">
        <v>-0.052453398253151984</v>
      </c>
      <c r="J16" s="320">
        <v>-0.20035621075402754</v>
      </c>
      <c r="K16" s="320">
        <v>-0.30923930692714396</v>
      </c>
      <c r="L16" s="329">
        <v>-0.33896801467081517</v>
      </c>
      <c r="M16" s="329">
        <v>-0.36576297983148587</v>
      </c>
      <c r="N16" s="329">
        <v>-0.38741186864710242</v>
      </c>
    </row>
    <row r="17">
      <c r="A17" s="244" t="s">
        <v>679</v>
      </c>
      <c r="B17" s="320">
        <v>0.0695980668231619</v>
      </c>
      <c r="C17" s="320">
        <v>0.11230656604126249</v>
      </c>
      <c r="D17" s="320">
        <v>0.19432646663576073</v>
      </c>
      <c r="E17" s="320">
        <v>0.1896096299695671</v>
      </c>
      <c r="F17" s="320">
        <v>0.21608327005098771</v>
      </c>
      <c r="G17" s="320">
        <v>0.29162538964415746</v>
      </c>
      <c r="H17" s="320">
        <v>0.51492145096081343</v>
      </c>
      <c r="I17" s="320">
        <v>1.0678964041181063</v>
      </c>
      <c r="J17" s="320">
        <v>1.471996416323496</v>
      </c>
      <c r="K17" s="320">
        <v>1.8265655880702614</v>
      </c>
      <c r="L17" s="329">
        <v>2.2254999849023358</v>
      </c>
      <c r="M17" s="329">
        <v>2.2515979097639254</v>
      </c>
      <c r="N17" s="329">
        <v>2.2599281156968853</v>
      </c>
    </row>
    <row r="18">
      <c r="A18" s="244" t="s">
        <v>680</v>
      </c>
      <c r="B18" s="320">
        <v>0.077897356385787708</v>
      </c>
      <c r="C18" s="320">
        <v>0.10115082709089319</v>
      </c>
      <c r="D18" s="320">
        <v>0.14563845443112983</v>
      </c>
      <c r="E18" s="320">
        <v>0.15208105204322919</v>
      </c>
      <c r="F18" s="320">
        <v>0.18391543777939462</v>
      </c>
      <c r="G18" s="320">
        <v>0.32866397262982788</v>
      </c>
      <c r="H18" s="320">
        <v>0.5722411129655679</v>
      </c>
      <c r="I18" s="320">
        <v>0.97240581814022031</v>
      </c>
      <c r="J18" s="320">
        <v>1.2331097358586622</v>
      </c>
      <c r="K18" s="320">
        <v>1.4671323013945696</v>
      </c>
      <c r="L18" s="329">
        <v>1.78004513222132</v>
      </c>
      <c r="M18" s="329">
        <v>1.8034606607379096</v>
      </c>
      <c r="N18" s="329">
        <v>1.8106018382119342</v>
      </c>
    </row>
    <row r="19">
      <c r="A19" s="244" t="s">
        <v>678</v>
      </c>
      <c r="B19" s="320">
        <v>0.0082992895626258084</v>
      </c>
      <c r="C19" s="320">
        <v>-0.011155738950369296</v>
      </c>
      <c r="D19" s="320">
        <v>-0.0486880122046309</v>
      </c>
      <c r="E19" s="320">
        <v>-0.0375285779263379</v>
      </c>
      <c r="F19" s="320">
        <v>-0.032167832271593089</v>
      </c>
      <c r="G19" s="320">
        <v>0.037038582985670421</v>
      </c>
      <c r="H19" s="320">
        <v>0.057319662004754468</v>
      </c>
      <c r="I19" s="320">
        <v>-0.095490585977885956</v>
      </c>
      <c r="J19" s="320">
        <v>-0.23888668046483375</v>
      </c>
      <c r="K19" s="320">
        <v>-0.35943328667569174</v>
      </c>
      <c r="L19" s="329">
        <v>-0.44545485268101581</v>
      </c>
      <c r="M19" s="329">
        <v>-0.44813724902601582</v>
      </c>
      <c r="N19" s="329">
        <v>-0.44932627748495113</v>
      </c>
    </row>
  </sheetData>
  <mergeCells>
    <mergeCell ref="A1:N1"/>
    <mergeCell ref="A5:N5"/>
  </mergeCells>
  <pageMargins left="0.25" right="0.25" top="0.75" bottom="0.75" header="0.3" footer="0.3"/>
  <pageSetup scale="93"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10</vt:i4>
      </vt:variant>
    </vt:vector>
  </HeadingPairs>
  <TitlesOfParts>
    <vt:vector size="24" baseType="lpstr">
      <vt:lpstr>Intro</vt:lpstr>
      <vt:lpstr>Discount rates</vt:lpstr>
      <vt:lpstr>Prepayment behavior</vt:lpstr>
      <vt:lpstr>Deposit Account Models</vt:lpstr>
      <vt:lpstr>Reinvestment rates</vt:lpstr>
      <vt:lpstr>Credit assumptions</vt:lpstr>
      <vt:lpstr>Budgeting assumptions</vt:lpstr>
      <vt:lpstr>Modeling methods</vt:lpstr>
      <vt:lpstr>Benchmark curves</vt:lpstr>
      <vt:lpstr>Volatilities</vt:lpstr>
      <vt:lpstr>Projected rates</vt:lpstr>
      <vt:lpstr>Rate scenarios</vt:lpstr>
      <vt:lpstr>Models and changes</vt:lpstr>
      <vt:lpstr>Disclaimer</vt:lpstr>
      <vt:lpstr>'Deposit Account Models'!Print_Area</vt:lpstr>
      <vt:lpstr>'Budgeting assumptions'!Print_Titles</vt:lpstr>
      <vt:lpstr>'Credit assumptions'!Print_Titles</vt:lpstr>
      <vt:lpstr>'Deposit Account Models'!Print_Titles</vt:lpstr>
      <vt:lpstr>'Discount rates'!Print_Titles</vt:lpstr>
      <vt:lpstr>'Modeling methods'!Print_Titles</vt:lpstr>
      <vt:lpstr>'Models and changes'!Print_Titles</vt:lpstr>
      <vt:lpstr>'Prepayment behavior'!Print_Titles</vt:lpstr>
      <vt:lpstr>'Rate scenarios'!Print_Titles</vt:lpstr>
      <vt:lpstr>'Reinvestment rates'!Print_Titles</vt:lpstr>
    </vt:vector>
  </TitlesOfParts>
  <Company>Janney Montgomery Scott LLC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VP, A/L Services</dc:title>
  <dc:creator>Brian A. Velligan</dc:creator>
  <cp:lastModifiedBy>xzong</cp:lastModifiedBy>
  <cp:lastPrinted>2020-11-16T02:57:57Z</cp:lastPrinted>
  <dcterms:created xsi:type="dcterms:W3CDTF">1997-01-09T15:27:34Z</dcterms:created>
  <dcterms:modified xsi:type="dcterms:W3CDTF">2021-07-07T03:18:59Z</dcterms:modified>
</cp:coreProperties>
</file>