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<sst xmlns="http://schemas.openxmlformats.org/spreadsheetml/2006/main" count="233" uniqueCount="233">
  <si>
    <t>Beta of non-maturing deposits (Time - Accumulative beta)</t>
  </si>
  <si>
    <t>Description</t>
  </si>
  <si>
    <t>Down Beta(%)</t>
  </si>
  <si>
    <t>Up Beta(%)</t>
  </si>
  <si>
    <t>Jun,22</t>
  </si>
  <si>
    <t>Sep,22</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</si>
  <si>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</si>
  <si>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</si>
  <si>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</si>
  <si>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</si>
  <si>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</si>
  <si>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</si>
  <si>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</si>
  <si>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</si>
  <si>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</si>
  <si>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</si>
  <si>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</si>
  <si>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</si>
  <si>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</si>
  <si>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</si>
  <si>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</si>
  <si>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</si>
  <si>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</si>
  <si>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</si>
  <si>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</si>
  <si>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</si>
  <si>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</si>
  <si>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</si>
  <si>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</si>
  <si>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</si>
  <si>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</si>
  <si>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</si>
  <si>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</si>
  <si>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</si>
  <si>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</si>
  <si>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</si>
  <si>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</si>
  <si>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</si>
  <si>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</si>
  <si>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</si>
  <si>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</si>
  <si>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</si>
  <si>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</si>
  <si>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</si>
  <si>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</si>
  <si>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</si>
  <si>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</si>
  <si>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and lease financing receivables</t>
  </si>
  <si>
    <t xml:space="preserve">    Premises and fixed assets (including capitalized leases)</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</si>
  <si>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</si>
  <si>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</si>
  <si>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</si>
  <si>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</si>
  <si>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</si>
  <si>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</si>
  <si>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</si>
  <si>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</si>
  <si>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</si>
  <si>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</si>
  <si>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</si>
  <si>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</si>
  <si>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</si>
  <si>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</si>
  <si>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</si>
  <si>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</si>
  <si>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</si>
  <si>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</si>
  <si>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</si>
  <si>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</si>
  <si>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</si>
  <si>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202112</t>
  </si>
  <si>
    <t>202203</t>
  </si>
  <si>
    <t>202206</t>
  </si>
  <si>
    <t>202209</t>
  </si>
  <si>
    <t>202212</t>
  </si>
  <si>
    <t>202303</t>
  </si>
  <si>
    <t>202306</t>
  </si>
  <si>
    <t>202309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</si>
  <si>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</si>
  <si>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</si>
  <si>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</si>
  <si>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</si>
  <si>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</si>
  <si>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</si>
  <si>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</si>
  <si>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</si>
  <si>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</si>
  <si>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</si>
  <si>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</si>
  <si>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</si>
  <si>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</si>
  <si>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</si>
  <si>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</si>
  <si>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</si>
  <si>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</si>
  <si>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</si>
  <si>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</si>
  <si>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</si>
  <si>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</si>
  <si>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</si>
  <si>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</si>
  <si>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</si>
  <si>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</si>
  <si>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</si>
  <si>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</si>
  <si>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</si>
  <si>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</si>
  <si>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</si>
  <si>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</si>
  <si>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</si>
  <si>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</si>
  <si>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</si>
  <si>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</si>
  <si>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</si>
  <si>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</si>
  <si>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</si>
  <si>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</si>
  <si>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11/29/22 4:25:59PM</t>
  </si>
  <si>
    <t xml:space="preserve">Cycle: September, 2022    Evaluation Date: September 30, 2022</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</si>
  <si>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</si>
  <si>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</si>
  <si>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</si>
  <si>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</si>
  <si>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</si>
  <si>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</si>
  <si>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</si>
  <si>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</si>
  <si>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</si>
  <si>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</si>
  <si>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</si>
  <si>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</si>
  <si>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</si>
  <si>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</si>
  <si>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</si>
  <si>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</si>
  <si>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</si>
  <si>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</si>
  <si>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</si>
  <si>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</si>
  <si>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</si>
  <si>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</si>
  <si>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</si>
  <si>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</si>
  <si>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</si>
  <si>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</si>
  <si>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</si>
  <si>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</si>
  <si>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</si>
  <si>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</si>
  <si>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</si>
  <si>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</si>
  <si>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</si>
  <si>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</si>
  <si>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</si>
  <si>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</si>
  <si>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</si>
  <si>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</si>
  <si>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</si>
  <si>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</si>
  <si>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06/30/2022</t>
  </si>
  <si>
    <t>09/30/2022</t>
  </si>
  <si>
    <t>As of Jun 30 2022</t>
  </si>
  <si>
    <t>Scenario : Base</t>
  </si>
  <si>
    <t>ASSETS INTEREST INCOME</t>
  </si>
  <si>
    <t>LIABILITIES INTEREST COST</t>
  </si>
  <si>
    <t>NET INTEREST INCOME</t>
  </si>
  <si>
    <t>Non Interest Expense(income)</t>
  </si>
  <si>
    <t>Provision of losses</t>
  </si>
  <si>
    <t>Profit before taxes</t>
  </si>
  <si>
    <t>Book</t>
  </si>
  <si>
    <t>As of Sep 30 2022</t>
  </si>
  <si>
    <t>One Year Interest income</t>
  </si>
  <si>
    <t>Jun 30 2022</t>
  </si>
  <si>
    <t>Sep 30 2022</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</si>
  <si>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</si>
  <si>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</si>
  <si>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</si>
  <si>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</si>
  <si>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</si>
  <si>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</si>
  <si>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</si>
  <si>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</si>
  <si>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</si>
  <si>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</si>
  <si>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</si>
  <si>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</si>
  <si>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</si>
  <si>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</si>
  <si>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</si>
  <si>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</si>
  <si>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(Jun 2022 - base)</t>
  </si>
  <si>
    <t>EVE (Sep 2022 -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</si>
  <si>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</si>
  <si>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</si>
  <si>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</si>
  <si>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</si>
  <si>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</si>
  <si>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</si>
  <si>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</si>
  <si>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</si>
  <si>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</si>
  <si>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</si>
  <si>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</si>
  <si>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</si>
  <si>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</si>
  <si>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</si>
  <si>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</si>
  <si>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</si>
  <si>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</si>
  <si>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</si>
  <si>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</si>
  <si>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</si>
  <si>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</si>
  <si>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</si>
  <si>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(HF)-202206</t>
  </si>
  <si>
    <t>Printed on: 11/29/22 4:25:55PM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</si>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</sst>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'Report'!B463</c:f>
              <c:strCache>
                <c:ptCount val="0"/>
              </c:strCache>
            </c:strRef>
          </c:tx>
          <c:marker>
            <c:symbol val="square"/>
          </c:marker>
          <c:cat>
            <c:numRef>
              <c:f>'Report'!$C$462:$H$462</c:f>
            </c:numRef>
          </c:cat>
          <c:val>
            <c:numRef>
              <c:f>'Report'!$C$463:$H$463</c:f>
            </c:numRef>
          </c:val>
          <c:smooth val="0"/>
        </ser>
        <ser xmlns="http://schemas.openxmlformats.org/drawingml/2006/chart">
          <c:idx val="1"/>
          <c:order val="1"/>
          <c:tx>
            <c:strRef>
              <c:f>'Report'!B464</c:f>
              <c:strCache>
                <c:ptCount val="0"/>
              </c:strCache>
            </c:strRef>
          </c:tx>
          <c:marker>
            <c:symbol val="square"/>
          </c:marker>
          <c:cat>
            <c:numRef>
              <c:f>'Report'!$C$462:$H$462</c:f>
            </c:numRef>
          </c:cat>
          <c:val>
            <c:numRef>
              <c:f>'Report'!$C$464:$H$464</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'Other'!B341</c:f>
              <c:strCache>
                <c:ptCount val="0"/>
              </c:strCache>
            </c:strRef>
          </c:tx>
          <c:marker>
            <c:symbol val="square"/>
          </c:marker>
          <c:cat>
            <c:numRef>
              <c:f>'Other'!$C$340:$H$340</c:f>
            </c:numRef>
          </c:cat>
          <c:val>
            <c:numRef>
              <c:f>'Other'!$C$341:$H$341</c:f>
            </c:numRef>
          </c:val>
          <c:smooth val="0"/>
        </ser>
        <ser xmlns="http://schemas.openxmlformats.org/drawingml/2006/chart">
          <c:idx val="1"/>
          <c:order val="1"/>
          <c:tx>
            <c:strRef>
              <c:f>'Other'!B342</c:f>
              <c:strCache>
                <c:ptCount val="0"/>
              </c:strCache>
            </c:strRef>
          </c:tx>
          <c:marker>
            <c:symbol val="square"/>
          </c:marker>
          <c:cat>
            <c:numRef>
              <c:f>'Other'!$C$340:$H$340</c:f>
            </c:numRef>
          </c:cat>
          <c:val>
            <c:numRef>
              <c:f>'Other'!$C$342:$H$342</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458</xdr:row>
      <xdr:rowOff>95250</xdr:rowOff>
    </xdr:from>
    <xdr:to>
      <xdr:col>27</xdr:col>
      <xdr:colOff>9525</xdr:colOff>
      <xdr:row>475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336</xdr:row>
      <xdr:rowOff>95250</xdr:rowOff>
    </xdr:from>
    <xdr:to>
      <xdr:col>7</xdr:col>
      <xdr:colOff>819150</xdr:colOff>
      <xdr:row>353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23"/>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115</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116</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215</v>
      </c>
    </row>
    <row r="4" ht="14.25" customHeight="1">
      <c r="B4" s="21" t="s">
        <v>118</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119</v>
      </c>
    </row>
    <row r="6" ht="14.25" customHeight="1">
      <c r="B6" s="96" t="s">
        <v>120</v>
      </c>
      <c r="C6" s="96"/>
      <c r="D6" s="96" t="s">
        <v>121</v>
      </c>
      <c r="E6" s="96"/>
      <c r="F6" s="96"/>
      <c r="G6" s="96"/>
      <c r="H6" s="96"/>
      <c r="I6" s="96"/>
      <c r="J6" s="96"/>
      <c r="K6" s="97"/>
      <c r="L6" s="98" t="s">
        <v>122</v>
      </c>
      <c r="M6" s="96"/>
      <c r="N6" s="96"/>
      <c r="O6" s="96"/>
      <c r="P6" s="96"/>
      <c r="Q6" s="96"/>
      <c r="R6" s="96"/>
      <c r="S6" s="97"/>
      <c r="T6" s="98" t="s">
        <v>123</v>
      </c>
      <c r="U6" s="96"/>
      <c r="V6" s="96"/>
      <c r="W6" s="96"/>
      <c r="X6" s="96"/>
      <c r="Y6" s="96"/>
      <c r="Z6" s="96"/>
      <c r="AA6" s="97"/>
      <c r="AB6" s="98" t="s">
        <v>124</v>
      </c>
      <c r="AC6" s="96"/>
      <c r="AD6" s="96"/>
      <c r="AE6" s="96"/>
      <c r="AF6" s="96"/>
      <c r="AG6" s="96"/>
      <c r="AH6" s="96"/>
      <c r="AI6" s="97"/>
      <c r="AJ6" s="96" t="s">
        <v>125</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126</v>
      </c>
      <c r="C8" s="91"/>
      <c r="D8" s="75">
        <v>5.5368250221911151</v>
      </c>
      <c r="E8" s="75"/>
      <c r="F8" s="75"/>
      <c r="G8" s="75"/>
      <c r="H8" s="75">
        <v>8.4812070461738216</v>
      </c>
      <c r="I8" s="75"/>
      <c r="J8" s="75"/>
      <c r="K8" s="90"/>
      <c r="L8" s="89">
        <v>7.4991829090519166</v>
      </c>
      <c r="M8" s="75"/>
      <c r="N8" s="75"/>
      <c r="O8" s="75"/>
      <c r="P8" s="75">
        <v>12.787140842188331</v>
      </c>
      <c r="Q8" s="75"/>
      <c r="R8" s="75"/>
      <c r="S8" s="90"/>
      <c r="T8" s="89">
        <v>6.4770094721693523</v>
      </c>
      <c r="U8" s="75"/>
      <c r="V8" s="75"/>
      <c r="W8" s="75"/>
      <c r="X8" s="75">
        <v>-23.658604965991387</v>
      </c>
      <c r="Y8" s="75"/>
      <c r="Z8" s="75"/>
      <c r="AA8" s="90"/>
      <c r="AB8" s="89">
        <v>-9.720443242076648</v>
      </c>
      <c r="AC8" s="75"/>
      <c r="AD8" s="75"/>
      <c r="AE8" s="75"/>
      <c r="AF8" s="75">
        <v>-7.0079588772834249</v>
      </c>
      <c r="AG8" s="75"/>
      <c r="AH8" s="75"/>
      <c r="AI8" s="90"/>
      <c r="AJ8" s="75">
        <v>-0.83200824437941545</v>
      </c>
      <c r="AK8" s="75"/>
      <c r="AL8" s="75"/>
      <c r="AM8" s="75"/>
      <c r="AN8" s="75">
        <v>7.5056423669784431</v>
      </c>
      <c r="AO8" s="75"/>
      <c r="AP8" s="75"/>
      <c r="AQ8" s="75"/>
    </row>
    <row r="9" ht="14.25" customHeight="1">
      <c r="B9" s="91" t="s">
        <v>127</v>
      </c>
      <c r="C9" s="91"/>
      <c r="D9" s="75">
        <v>4.1757136380918229</v>
      </c>
      <c r="E9" s="75"/>
      <c r="F9" s="75"/>
      <c r="G9" s="75"/>
      <c r="H9" s="75">
        <v>6.53391893417986</v>
      </c>
      <c r="I9" s="75"/>
      <c r="J9" s="75"/>
      <c r="K9" s="90"/>
      <c r="L9" s="89">
        <v>5.7057926445808977</v>
      </c>
      <c r="M9" s="75"/>
      <c r="N9" s="75"/>
      <c r="O9" s="75"/>
      <c r="P9" s="75">
        <v>9.9162918544492182</v>
      </c>
      <c r="Q9" s="75"/>
      <c r="R9" s="75"/>
      <c r="S9" s="90"/>
      <c r="T9" s="89">
        <v>4.7691819725274023</v>
      </c>
      <c r="U9" s="75"/>
      <c r="V9" s="75"/>
      <c r="W9" s="75"/>
      <c r="X9" s="75">
        <v>-17.282186986143689</v>
      </c>
      <c r="Y9" s="75"/>
      <c r="Z9" s="75"/>
      <c r="AA9" s="90"/>
      <c r="AB9" s="89">
        <v>-7.4134786097202694</v>
      </c>
      <c r="AC9" s="75"/>
      <c r="AD9" s="75"/>
      <c r="AE9" s="75"/>
      <c r="AF9" s="75">
        <v>-5.3119354111717776</v>
      </c>
      <c r="AG9" s="75"/>
      <c r="AH9" s="75"/>
      <c r="AI9" s="90"/>
      <c r="AJ9" s="75">
        <v>-0.80513734327093633</v>
      </c>
      <c r="AK9" s="75"/>
      <c r="AL9" s="75"/>
      <c r="AM9" s="75"/>
      <c r="AN9" s="75">
        <v>7.1664685716324943</v>
      </c>
      <c r="AO9" s="75"/>
      <c r="AP9" s="75"/>
      <c r="AQ9" s="75"/>
    </row>
    <row r="10" ht="14.25" customHeight="1">
      <c r="B10" s="91" t="s">
        <v>128</v>
      </c>
      <c r="C10" s="91"/>
      <c r="D10" s="75">
        <v>2.8069845438990608</v>
      </c>
      <c r="E10" s="75"/>
      <c r="F10" s="75"/>
      <c r="G10" s="75"/>
      <c r="H10" s="75">
        <v>4.5891038019860639</v>
      </c>
      <c r="I10" s="75"/>
      <c r="J10" s="75"/>
      <c r="K10" s="90"/>
      <c r="L10" s="89">
        <v>3.8800937533000068</v>
      </c>
      <c r="M10" s="75"/>
      <c r="N10" s="75"/>
      <c r="O10" s="75"/>
      <c r="P10" s="75">
        <v>7.0236895228772349</v>
      </c>
      <c r="Q10" s="75"/>
      <c r="R10" s="75"/>
      <c r="S10" s="90"/>
      <c r="T10" s="89">
        <v>3.0065199614824043</v>
      </c>
      <c r="U10" s="75"/>
      <c r="V10" s="75"/>
      <c r="W10" s="75"/>
      <c r="X10" s="75">
        <v>-10.958026494922835</v>
      </c>
      <c r="Y10" s="75"/>
      <c r="Z10" s="75"/>
      <c r="AA10" s="90"/>
      <c r="AB10" s="89">
        <v>-5.0245743423614684</v>
      </c>
      <c r="AC10" s="75"/>
      <c r="AD10" s="75"/>
      <c r="AE10" s="75"/>
      <c r="AF10" s="75">
        <v>-3.5829278627751586</v>
      </c>
      <c r="AG10" s="75"/>
      <c r="AH10" s="75"/>
      <c r="AI10" s="90"/>
      <c r="AJ10" s="75">
        <v>-0.77810239917861623</v>
      </c>
      <c r="AK10" s="75"/>
      <c r="AL10" s="75"/>
      <c r="AM10" s="75"/>
      <c r="AN10" s="75">
        <v>6.8267100915856762</v>
      </c>
      <c r="AO10" s="75"/>
      <c r="AP10" s="75"/>
      <c r="AQ10" s="75"/>
    </row>
    <row r="11" ht="14.25" customHeight="1">
      <c r="B11" s="91" t="s">
        <v>129</v>
      </c>
      <c r="C11" s="91"/>
      <c r="D11" s="75">
        <v>1.4694223933133688</v>
      </c>
      <c r="E11" s="75"/>
      <c r="F11" s="75"/>
      <c r="G11" s="75"/>
      <c r="H11" s="75">
        <v>2.3943181779413383</v>
      </c>
      <c r="I11" s="75"/>
      <c r="J11" s="75"/>
      <c r="K11" s="90"/>
      <c r="L11" s="89">
        <v>2.1057999735385398</v>
      </c>
      <c r="M11" s="75"/>
      <c r="N11" s="75"/>
      <c r="O11" s="75"/>
      <c r="P11" s="75">
        <v>3.6619303862223656</v>
      </c>
      <c r="Q11" s="75"/>
      <c r="R11" s="75"/>
      <c r="S11" s="90"/>
      <c r="T11" s="89">
        <v>1.2780097857027561</v>
      </c>
      <c r="U11" s="75"/>
      <c r="V11" s="75"/>
      <c r="W11" s="75"/>
      <c r="X11" s="75">
        <v>-5.2552694829755051</v>
      </c>
      <c r="Y11" s="75"/>
      <c r="Z11" s="75"/>
      <c r="AA11" s="90"/>
      <c r="AB11" s="89">
        <v>-2.5534329015401465</v>
      </c>
      <c r="AC11" s="75"/>
      <c r="AD11" s="75"/>
      <c r="AE11" s="75"/>
      <c r="AF11" s="75">
        <v>-1.8133200438092054</v>
      </c>
      <c r="AG11" s="75"/>
      <c r="AH11" s="75"/>
      <c r="AI11" s="90"/>
      <c r="AJ11" s="75">
        <v>-0.75156927754429881</v>
      </c>
      <c r="AK11" s="75"/>
      <c r="AL11" s="75"/>
      <c r="AM11" s="75"/>
      <c r="AN11" s="75">
        <v>6.44362797791241</v>
      </c>
      <c r="AO11" s="75"/>
      <c r="AP11" s="75"/>
      <c r="AQ11" s="75"/>
    </row>
    <row r="12" ht="14.25" customHeight="1">
      <c r="B12" s="91" t="s">
        <v>130</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-0.72225986715966417</v>
      </c>
      <c r="AK12" s="75"/>
      <c r="AL12" s="75"/>
      <c r="AM12" s="75"/>
      <c r="AN12" s="75">
        <v>6.025765253657883</v>
      </c>
      <c r="AO12" s="75"/>
      <c r="AP12" s="75"/>
      <c r="AQ12" s="75"/>
    </row>
    <row r="13" ht="14.25" customHeight="1">
      <c r="B13" s="91" t="s">
        <v>131</v>
      </c>
      <c r="C13" s="91"/>
      <c r="D13" s="75">
        <v>-1.9632384641350649</v>
      </c>
      <c r="E13" s="75"/>
      <c r="F13" s="75"/>
      <c r="G13" s="75"/>
      <c r="H13" s="75">
        <v>-2.5071459866824055</v>
      </c>
      <c r="I13" s="75"/>
      <c r="J13" s="75"/>
      <c r="K13" s="90"/>
      <c r="L13" s="89">
        <v>-3.2267901729993045</v>
      </c>
      <c r="M13" s="75"/>
      <c r="N13" s="75"/>
      <c r="O13" s="75"/>
      <c r="P13" s="75">
        <v>-3.8422014439878072</v>
      </c>
      <c r="Q13" s="75"/>
      <c r="R13" s="75"/>
      <c r="S13" s="90"/>
      <c r="T13" s="89">
        <v>-0.77258889510099493</v>
      </c>
      <c r="U13" s="75"/>
      <c r="V13" s="75"/>
      <c r="W13" s="75"/>
      <c r="X13" s="75">
        <v>4.6402234029635636</v>
      </c>
      <c r="Y13" s="75"/>
      <c r="Z13" s="75"/>
      <c r="AA13" s="90"/>
      <c r="AB13" s="89">
        <v>2.6249922633272287</v>
      </c>
      <c r="AC13" s="75"/>
      <c r="AD13" s="75"/>
      <c r="AE13" s="75"/>
      <c r="AF13" s="75">
        <v>1.8600163997051757</v>
      </c>
      <c r="AG13" s="75"/>
      <c r="AH13" s="75"/>
      <c r="AI13" s="90"/>
      <c r="AJ13" s="75">
        <v>-0.682927802167997</v>
      </c>
      <c r="AK13" s="75"/>
      <c r="AL13" s="75"/>
      <c r="AM13" s="75"/>
      <c r="AN13" s="75">
        <v>5.5887164841385246</v>
      </c>
      <c r="AO13" s="75"/>
      <c r="AP13" s="75"/>
      <c r="AQ13" s="75"/>
    </row>
    <row r="14" ht="14.25" customHeight="1">
      <c r="B14" s="91" t="s">
        <v>132</v>
      </c>
      <c r="C14" s="91"/>
      <c r="D14" s="75">
        <v>-4.2102068983822907</v>
      </c>
      <c r="E14" s="75"/>
      <c r="F14" s="75"/>
      <c r="G14" s="75"/>
      <c r="H14" s="75">
        <v>-5.1688242159072795</v>
      </c>
      <c r="I14" s="75"/>
      <c r="J14" s="75"/>
      <c r="K14" s="90"/>
      <c r="L14" s="89">
        <v>-6.6803535145597808</v>
      </c>
      <c r="M14" s="75"/>
      <c r="N14" s="75"/>
      <c r="O14" s="75"/>
      <c r="P14" s="75">
        <v>-8.0008432485478842</v>
      </c>
      <c r="Q14" s="75"/>
      <c r="R14" s="75"/>
      <c r="S14" s="90"/>
      <c r="T14" s="89">
        <v>-1.769536474163065</v>
      </c>
      <c r="U14" s="75"/>
      <c r="V14" s="75"/>
      <c r="W14" s="75"/>
      <c r="X14" s="75">
        <v>7.7507127475080138</v>
      </c>
      <c r="Y14" s="75"/>
      <c r="Z14" s="75"/>
      <c r="AA14" s="90"/>
      <c r="AB14" s="89">
        <v>5.27998969390181</v>
      </c>
      <c r="AC14" s="75"/>
      <c r="AD14" s="75"/>
      <c r="AE14" s="75"/>
      <c r="AF14" s="75">
        <v>3.7511614575587666</v>
      </c>
      <c r="AG14" s="75"/>
      <c r="AH14" s="75"/>
      <c r="AI14" s="90"/>
      <c r="AJ14" s="75">
        <v>-0.6384404745344644</v>
      </c>
      <c r="AK14" s="75"/>
      <c r="AL14" s="75"/>
      <c r="AM14" s="75"/>
      <c r="AN14" s="75">
        <v>5.1248446344664709</v>
      </c>
      <c r="AO14" s="75"/>
      <c r="AP14" s="75"/>
      <c r="AQ14" s="75"/>
    </row>
    <row r="15" hidden="1" ht="14.25" customHeight="1">
      <c r="B15" s="91" t="s">
        <v>133</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134</v>
      </c>
      <c r="C16" s="91"/>
      <c r="D16" s="75"/>
      <c r="E16" s="75"/>
      <c r="F16" s="75"/>
      <c r="G16" s="75"/>
      <c r="H16" s="75"/>
      <c r="I16" s="75"/>
      <c r="J16" s="75"/>
      <c r="K16" s="90"/>
      <c r="L16" s="89"/>
      <c r="M16" s="75"/>
      <c r="N16" s="75"/>
      <c r="O16" s="75"/>
      <c r="P16" s="75"/>
      <c r="Q16" s="75"/>
      <c r="R16" s="75"/>
      <c r="S16" s="90"/>
      <c r="T16" s="89">
        <v>-1.5625392919687426</v>
      </c>
      <c r="U16" s="75"/>
      <c r="V16" s="75"/>
      <c r="W16" s="75"/>
      <c r="X16" s="75">
        <v>5.1510377526129254</v>
      </c>
      <c r="Y16" s="75"/>
      <c r="Z16" s="75"/>
      <c r="AA16" s="90"/>
      <c r="AB16" s="89">
        <v>4.1343306162542639</v>
      </c>
      <c r="AC16" s="75"/>
      <c r="AD16" s="75"/>
      <c r="AE16" s="75"/>
      <c r="AF16" s="75">
        <v>2.7446709571421879</v>
      </c>
      <c r="AG16" s="75"/>
      <c r="AH16" s="75"/>
      <c r="AI16" s="90"/>
      <c r="AJ16" s="75"/>
      <c r="AK16" s="75"/>
      <c r="AL16" s="75"/>
      <c r="AM16" s="75"/>
      <c r="AN16" s="75"/>
      <c r="AO16" s="75"/>
      <c r="AP16" s="75"/>
      <c r="AQ16" s="75"/>
    </row>
    <row r="17" ht="14.25" customHeight="1">
      <c r="B17" s="91" t="s">
        <v>135</v>
      </c>
      <c r="C17" s="91"/>
      <c r="D17" s="75">
        <v>3.3183586290148965</v>
      </c>
      <c r="E17" s="75"/>
      <c r="F17" s="75"/>
      <c r="G17" s="75"/>
      <c r="H17" s="75">
        <v>4.7370887936906563</v>
      </c>
      <c r="I17" s="75"/>
      <c r="J17" s="75"/>
      <c r="K17" s="90"/>
      <c r="L17" s="89">
        <v>2.6344536912558887</v>
      </c>
      <c r="M17" s="75"/>
      <c r="N17" s="75"/>
      <c r="O17" s="75"/>
      <c r="P17" s="75">
        <v>5.5278364162726294</v>
      </c>
      <c r="Q17" s="75"/>
      <c r="R17" s="75"/>
      <c r="S17" s="90"/>
      <c r="T17" s="89">
        <v>2.5102139053176615</v>
      </c>
      <c r="U17" s="75"/>
      <c r="V17" s="75"/>
      <c r="W17" s="75"/>
      <c r="X17" s="75">
        <v>-9.33276271927164</v>
      </c>
      <c r="Y17" s="75"/>
      <c r="Z17" s="75"/>
      <c r="AA17" s="90"/>
      <c r="AB17" s="89">
        <v>-6.2880965204397539</v>
      </c>
      <c r="AC17" s="75"/>
      <c r="AD17" s="75"/>
      <c r="AE17" s="75"/>
      <c r="AF17" s="75">
        <v>-4.7323829661205012</v>
      </c>
      <c r="AG17" s="75"/>
      <c r="AH17" s="75"/>
      <c r="AI17" s="90"/>
      <c r="AJ17" s="75">
        <v>-0.78815328527571082</v>
      </c>
      <c r="AK17" s="75"/>
      <c r="AL17" s="75"/>
      <c r="AM17" s="75"/>
      <c r="AN17" s="75">
        <v>6.8528101303735456</v>
      </c>
      <c r="AO17" s="75"/>
      <c r="AP17" s="75"/>
      <c r="AQ17" s="75"/>
    </row>
    <row r="18" hidden="1" ht="14.25" customHeight="1">
      <c r="B18" s="91" t="s">
        <v>133</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137</v>
      </c>
      <c r="M20" s="56"/>
      <c r="N20" s="56"/>
      <c r="O20" s="57"/>
      <c r="P20" s="61" t="s">
        <v>136</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138</v>
      </c>
      <c r="Q21" s="56"/>
      <c r="R21" s="56"/>
      <c r="S21" s="56"/>
      <c r="T21" s="88" t="s">
        <v>216</v>
      </c>
      <c r="U21" s="56"/>
      <c r="V21" s="56"/>
      <c r="W21" s="56"/>
      <c r="X21" s="88" t="s">
        <v>140</v>
      </c>
      <c r="Y21" s="88"/>
      <c r="Z21" s="88"/>
      <c r="AA21" s="88"/>
      <c r="AB21" s="88"/>
      <c r="AC21" s="88"/>
      <c r="AD21" s="88"/>
      <c r="AE21" s="88"/>
      <c r="AF21" s="88" t="s">
        <v>141</v>
      </c>
      <c r="AG21" s="56"/>
      <c r="AH21" s="56"/>
      <c r="AI21" s="56"/>
      <c r="AJ21" s="88" t="s">
        <v>96</v>
      </c>
      <c r="AK21" s="88"/>
      <c r="AL21" s="88"/>
      <c r="AM21" s="88"/>
      <c r="AN21" s="88" t="s">
        <v>142</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143</v>
      </c>
      <c r="C23" s="83"/>
      <c r="D23" s="74">
        <v>6041.1871280239739</v>
      </c>
      <c r="E23" s="74"/>
      <c r="F23" s="74"/>
      <c r="G23" s="74"/>
      <c r="H23" s="74">
        <v>5815.2323234105243</v>
      </c>
      <c r="I23" s="74"/>
      <c r="J23" s="74"/>
      <c r="K23" s="74"/>
      <c r="L23" s="68">
        <v>-225.95480461344963</v>
      </c>
      <c r="M23" s="68"/>
      <c r="N23" s="68"/>
      <c r="O23" s="87"/>
      <c r="P23" s="74">
        <v>-107.46190317728571</v>
      </c>
      <c r="Q23" s="74"/>
      <c r="R23" s="74"/>
      <c r="S23" s="74"/>
      <c r="T23" s="74">
        <v>670.61021902238463</v>
      </c>
      <c r="U23" s="74"/>
      <c r="V23" s="74"/>
      <c r="W23" s="74"/>
      <c r="X23" s="74"/>
      <c r="Y23" s="74"/>
      <c r="Z23" s="74"/>
      <c r="AA23" s="74"/>
      <c r="AB23" s="74"/>
      <c r="AC23" s="74"/>
      <c r="AD23" s="74"/>
      <c r="AE23" s="74"/>
      <c r="AF23" s="74"/>
      <c r="AG23" s="74"/>
      <c r="AH23" s="74"/>
      <c r="AI23" s="74"/>
      <c r="AJ23" s="74"/>
      <c r="AK23" s="74"/>
      <c r="AL23" s="74"/>
      <c r="AM23" s="74"/>
      <c r="AN23" s="74">
        <v>-789.10312045854846</v>
      </c>
      <c r="AO23" s="74"/>
      <c r="AP23" s="74"/>
      <c r="AQ23" s="74"/>
    </row>
    <row r="24" ht="14.25" customHeight="1">
      <c r="B24" s="83" t="s">
        <v>144</v>
      </c>
      <c r="C24" s="83"/>
      <c r="D24" s="74">
        <v>12038.560018434524</v>
      </c>
      <c r="E24" s="74"/>
      <c r="F24" s="74"/>
      <c r="G24" s="74"/>
      <c r="H24" s="74">
        <v>11366.082329684256</v>
      </c>
      <c r="I24" s="74"/>
      <c r="J24" s="74"/>
      <c r="K24" s="74"/>
      <c r="L24" s="68">
        <v>-672.47768875026884</v>
      </c>
      <c r="M24" s="68"/>
      <c r="N24" s="68"/>
      <c r="O24" s="87"/>
      <c r="P24" s="74">
        <v>-214.92380635457141</v>
      </c>
      <c r="Q24" s="74"/>
      <c r="R24" s="74"/>
      <c r="S24" s="74"/>
      <c r="T24" s="74">
        <v>1341.2204380447693</v>
      </c>
      <c r="U24" s="74"/>
      <c r="V24" s="74"/>
      <c r="W24" s="74"/>
      <c r="X24" s="74"/>
      <c r="Y24" s="74"/>
      <c r="Z24" s="74"/>
      <c r="AA24" s="74"/>
      <c r="AB24" s="74"/>
      <c r="AC24" s="74"/>
      <c r="AD24" s="74"/>
      <c r="AE24" s="74"/>
      <c r="AF24" s="74"/>
      <c r="AG24" s="74"/>
      <c r="AH24" s="74"/>
      <c r="AI24" s="74"/>
      <c r="AJ24" s="74"/>
      <c r="AK24" s="74"/>
      <c r="AL24" s="74"/>
      <c r="AM24" s="74"/>
      <c r="AN24" s="74">
        <v>-1798.7743204404667</v>
      </c>
      <c r="AO24" s="74"/>
      <c r="AP24" s="74"/>
      <c r="AQ24" s="74"/>
    </row>
    <row r="25" ht="14.25" customHeight="1">
      <c r="B25" s="83" t="s">
        <v>145</v>
      </c>
      <c r="C25" s="83"/>
      <c r="D25" s="74">
        <v>1706.049699355528</v>
      </c>
      <c r="E25" s="74"/>
      <c r="F25" s="74"/>
      <c r="G25" s="74"/>
      <c r="H25" s="74">
        <v>1518.9642274413986</v>
      </c>
      <c r="I25" s="74"/>
      <c r="J25" s="74"/>
      <c r="K25" s="74"/>
      <c r="L25" s="68">
        <v>-187.08547191412933</v>
      </c>
      <c r="M25" s="68"/>
      <c r="N25" s="68"/>
      <c r="O25" s="87"/>
      <c r="P25" s="74">
        <v>-107.46190317728571</v>
      </c>
      <c r="Q25" s="74"/>
      <c r="R25" s="74"/>
      <c r="S25" s="74"/>
      <c r="T25" s="74">
        <v>670.61021902238463</v>
      </c>
      <c r="U25" s="74"/>
      <c r="V25" s="74"/>
      <c r="W25" s="74"/>
      <c r="X25" s="74">
        <v>1.3333333333320916</v>
      </c>
      <c r="Y25" s="74"/>
      <c r="Z25" s="74"/>
      <c r="AA25" s="74"/>
      <c r="AB25" s="74"/>
      <c r="AC25" s="74"/>
      <c r="AD25" s="74"/>
      <c r="AE25" s="74"/>
      <c r="AF25" s="74">
        <v>26.666666666666366</v>
      </c>
      <c r="AG25" s="74"/>
      <c r="AH25" s="74"/>
      <c r="AI25" s="74"/>
      <c r="AJ25" s="74">
        <v>10.869332699331281</v>
      </c>
      <c r="AK25" s="74"/>
      <c r="AL25" s="74"/>
      <c r="AM25" s="74"/>
      <c r="AN25" s="74">
        <v>-789.103120458558</v>
      </c>
      <c r="AO25" s="74"/>
      <c r="AP25" s="74"/>
      <c r="AQ25" s="74"/>
    </row>
    <row r="26" ht="14.25" customHeight="1">
      <c r="B26" s="83" t="s">
        <v>146</v>
      </c>
      <c r="C26" s="83"/>
      <c r="D26" s="74">
        <v>3378.3249085374259</v>
      </c>
      <c r="E26" s="74"/>
      <c r="F26" s="74"/>
      <c r="G26" s="74"/>
      <c r="H26" s="74">
        <v>2838.6525314898986</v>
      </c>
      <c r="I26" s="74"/>
      <c r="J26" s="74"/>
      <c r="K26" s="74"/>
      <c r="L26" s="68">
        <v>-539.67237704752756</v>
      </c>
      <c r="M26" s="68"/>
      <c r="N26" s="68"/>
      <c r="O26" s="87"/>
      <c r="P26" s="74">
        <v>-214.92380635457141</v>
      </c>
      <c r="Q26" s="74"/>
      <c r="R26" s="74"/>
      <c r="S26" s="74"/>
      <c r="T26" s="74">
        <v>1341.2204380447693</v>
      </c>
      <c r="U26" s="74"/>
      <c r="V26" s="74"/>
      <c r="W26" s="74"/>
      <c r="X26" s="74">
        <v>2.6666666666641832</v>
      </c>
      <c r="Y26" s="74"/>
      <c r="Z26" s="74"/>
      <c r="AA26" s="74"/>
      <c r="AB26" s="74"/>
      <c r="AC26" s="74"/>
      <c r="AD26" s="74"/>
      <c r="AE26" s="74"/>
      <c r="AF26" s="74">
        <v>53.333333333332675</v>
      </c>
      <c r="AG26" s="74"/>
      <c r="AH26" s="74"/>
      <c r="AI26" s="74"/>
      <c r="AJ26" s="74">
        <v>76.805311702771931</v>
      </c>
      <c r="AK26" s="74"/>
      <c r="AL26" s="74"/>
      <c r="AM26" s="74"/>
      <c r="AN26" s="74">
        <v>-1798.7743204404942</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147</v>
      </c>
      <c r="C29" s="83"/>
      <c r="D29" s="73">
        <v>-159.1423242229192</v>
      </c>
      <c r="E29" s="73"/>
      <c r="F29" s="73"/>
      <c r="G29" s="73"/>
      <c r="H29" s="73">
        <v>17.704968378931319</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148</v>
      </c>
      <c r="C30" s="83"/>
      <c r="D30" s="73">
        <v>-2.5102139053176642</v>
      </c>
      <c r="E30" s="73"/>
      <c r="F30" s="73"/>
      <c r="G30" s="73"/>
      <c r="H30" s="73">
        <v>9.3327627192716385</v>
      </c>
      <c r="I30" s="73"/>
      <c r="J30" s="73"/>
      <c r="K30" s="73"/>
      <c r="L30" s="84" t="s">
        <v>217</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150</v>
      </c>
      <c r="C31" s="83"/>
      <c r="D31" s="73">
        <v>-2.70122001450772</v>
      </c>
      <c r="E31" s="73"/>
      <c r="F31" s="73"/>
      <c r="G31" s="73"/>
      <c r="H31" s="73">
        <v>9.10040695258606</v>
      </c>
      <c r="I31" s="73"/>
      <c r="J31" s="73"/>
      <c r="K31" s="73"/>
      <c r="L31" s="84" t="s">
        <v>218</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152</v>
      </c>
      <c r="C32" s="83"/>
      <c r="D32" s="73" t="s">
        <v>153</v>
      </c>
      <c r="E32" s="73"/>
      <c r="F32" s="73"/>
      <c r="G32" s="73"/>
      <c r="H32" s="73" t="s">
        <v>153</v>
      </c>
      <c r="I32" s="73"/>
      <c r="J32" s="73"/>
      <c r="K32" s="73"/>
      <c r="L32" s="84" t="s">
        <v>219</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190</v>
      </c>
      <c r="E34" s="77"/>
      <c r="F34" s="77"/>
      <c r="G34" s="77"/>
      <c r="H34" s="77"/>
      <c r="I34" s="77"/>
      <c r="J34" s="77"/>
      <c r="K34" s="77"/>
      <c r="L34" s="77"/>
      <c r="M34" s="77"/>
      <c r="N34" s="77"/>
      <c r="O34" s="77"/>
      <c r="P34" s="77"/>
      <c r="Q34" s="77"/>
      <c r="R34" s="77"/>
      <c r="S34" s="77"/>
      <c r="T34" s="77"/>
      <c r="U34" s="85"/>
      <c r="V34" s="86" t="s">
        <v>191</v>
      </c>
      <c r="W34" s="77"/>
      <c r="X34" s="77"/>
      <c r="Y34" s="77"/>
      <c r="Z34" s="77"/>
      <c r="AA34" s="77"/>
      <c r="AB34" s="77"/>
      <c r="AC34" s="77"/>
      <c r="AD34" s="77"/>
      <c r="AE34" s="77"/>
      <c r="AF34" s="77"/>
      <c r="AG34" s="77"/>
      <c r="AH34" s="77"/>
      <c r="AI34" s="77"/>
      <c r="AJ34" s="77"/>
      <c r="AK34" s="77"/>
      <c r="AL34" s="77"/>
      <c r="AM34" s="85"/>
      <c r="AN34" s="79"/>
      <c r="AO34" s="79"/>
      <c r="AP34" s="79" t="s">
        <v>220</v>
      </c>
      <c r="AQ34" s="79"/>
      <c r="AR34" s="79"/>
      <c r="AS34" s="79"/>
      <c r="AT34" s="79"/>
      <c r="AU34" s="79"/>
      <c r="AV34" s="79" t="s">
        <v>192</v>
      </c>
      <c r="AW34" s="79"/>
      <c r="AX34" s="79"/>
      <c r="AY34" s="79"/>
      <c r="AZ34" s="79"/>
      <c r="BA34" s="79"/>
    </row>
    <row r="35" ht="14.25" customHeight="1" s="2" customFormat="1">
      <c r="B35" s="77"/>
      <c r="C35" s="77"/>
      <c r="D35" s="78" t="s">
        <v>193</v>
      </c>
      <c r="E35" s="78"/>
      <c r="F35" s="78" t="s">
        <v>221</v>
      </c>
      <c r="G35" s="78"/>
      <c r="H35" s="77" t="s">
        <v>130</v>
      </c>
      <c r="I35" s="77"/>
      <c r="J35" s="77"/>
      <c r="K35" s="77" t="s">
        <v>195</v>
      </c>
      <c r="L35" s="77"/>
      <c r="M35" s="77"/>
      <c r="N35" s="78" t="s">
        <v>222</v>
      </c>
      <c r="O35" s="78"/>
      <c r="P35" s="78" t="s">
        <v>223</v>
      </c>
      <c r="Q35" s="78"/>
      <c r="R35" s="78" t="s">
        <v>198</v>
      </c>
      <c r="S35" s="78"/>
      <c r="T35" s="78" t="s">
        <v>224</v>
      </c>
      <c r="U35" s="80"/>
      <c r="V35" s="81" t="s">
        <v>193</v>
      </c>
      <c r="W35" s="78"/>
      <c r="X35" s="78" t="s">
        <v>221</v>
      </c>
      <c r="Y35" s="78"/>
      <c r="Z35" s="77" t="s">
        <v>130</v>
      </c>
      <c r="AA35" s="77"/>
      <c r="AB35" s="77"/>
      <c r="AC35" s="77" t="s">
        <v>195</v>
      </c>
      <c r="AD35" s="77"/>
      <c r="AE35" s="77"/>
      <c r="AF35" s="78" t="s">
        <v>222</v>
      </c>
      <c r="AG35" s="78"/>
      <c r="AH35" s="78" t="s">
        <v>223</v>
      </c>
      <c r="AI35" s="78"/>
      <c r="AJ35" s="78" t="s">
        <v>198</v>
      </c>
      <c r="AK35" s="78"/>
      <c r="AL35" s="78" t="s">
        <v>224</v>
      </c>
      <c r="AM35" s="80"/>
      <c r="AN35" s="82" t="s">
        <v>200</v>
      </c>
      <c r="AO35" s="82"/>
      <c r="AP35" s="82" t="s">
        <v>225</v>
      </c>
      <c r="AQ35" s="82"/>
      <c r="AR35" s="82" t="s">
        <v>202</v>
      </c>
      <c r="AS35" s="82"/>
      <c r="AT35" s="82" t="s">
        <v>203</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204</v>
      </c>
      <c r="AW36" s="16" t="s">
        <v>205</v>
      </c>
      <c r="AX36" s="16" t="s">
        <v>206</v>
      </c>
      <c r="AY36" s="16" t="s">
        <v>207</v>
      </c>
      <c r="AZ36" s="16" t="s">
        <v>208</v>
      </c>
      <c r="BA36" s="16" t="s">
        <v>209</v>
      </c>
    </row>
    <row r="37">
      <c r="B37" s="119" t="s">
        <v>210</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211</v>
      </c>
      <c r="C38" s="128"/>
      <c r="D38" s="129">
        <v>4.4259156162091</v>
      </c>
      <c r="E38" s="129"/>
      <c r="F38" s="129">
        <v>16.0547570157426</v>
      </c>
      <c r="G38" s="129"/>
      <c r="H38" s="130">
        <v>148426.859458771</v>
      </c>
      <c r="I38" s="130"/>
      <c r="J38" s="130"/>
      <c r="K38" s="130">
        <v>143985</v>
      </c>
      <c r="L38" s="130"/>
      <c r="M38" s="130"/>
      <c r="N38" s="129">
        <v>103.08494597268536</v>
      </c>
      <c r="O38" s="129"/>
      <c r="P38" s="129">
        <v>-12.706503348579417</v>
      </c>
      <c r="Q38" s="129"/>
      <c r="R38" s="129">
        <v>2.23578534845923</v>
      </c>
      <c r="S38" s="129"/>
      <c r="T38" s="129"/>
      <c r="U38" s="129"/>
      <c r="V38" s="129">
        <v>4.9085171020387</v>
      </c>
      <c r="W38" s="129"/>
      <c r="X38" s="129">
        <v>10.321697467488</v>
      </c>
      <c r="Y38" s="129"/>
      <c r="Z38" s="130">
        <v>142377.112795389</v>
      </c>
      <c r="AA38" s="130"/>
      <c r="AB38" s="130"/>
      <c r="AC38" s="130">
        <v>141538</v>
      </c>
      <c r="AD38" s="130"/>
      <c r="AE38" s="130"/>
      <c r="AF38" s="129">
        <v>100.57424273847184</v>
      </c>
      <c r="AG38" s="129"/>
      <c r="AH38" s="129">
        <v>-9.7499913472051887</v>
      </c>
      <c r="AI38" s="129"/>
      <c r="AJ38" s="129">
        <v>2.39921858232739</v>
      </c>
      <c r="AK38" s="129"/>
      <c r="AL38" s="129"/>
      <c r="AM38" s="129"/>
      <c r="AN38" s="129">
        <v>0.16343323386816033</v>
      </c>
      <c r="AO38" s="129"/>
      <c r="AP38" s="130">
        <v>-2522.4886279516109</v>
      </c>
      <c r="AQ38" s="130"/>
      <c r="AR38" s="130">
        <v>-3553.5991436411359</v>
      </c>
      <c r="AS38" s="130"/>
      <c r="AT38" s="130">
        <v>-6049.746663382015</v>
      </c>
      <c r="AU38" s="130"/>
      <c r="AV38" s="131">
        <v>-0.016994825849914921</v>
      </c>
      <c r="AW38" s="131">
        <v>0.10903992025111402</v>
      </c>
      <c r="AX38" s="131">
        <v>-0.024355672989136445</v>
      </c>
      <c r="AY38" s="131">
        <v>0</v>
      </c>
      <c r="AZ38" s="131">
        <v>-0.35709413369713466</v>
      </c>
      <c r="BA38" s="131">
        <v>0.073098803505796645</v>
      </c>
    </row>
    <row r="39">
      <c r="B39" s="128" t="s">
        <v>212</v>
      </c>
      <c r="C39" s="128"/>
      <c r="D39" s="129">
        <v>4.4259156162091</v>
      </c>
      <c r="E39" s="129"/>
      <c r="F39" s="129">
        <v>16.0547570157426</v>
      </c>
      <c r="G39" s="129"/>
      <c r="H39" s="130">
        <v>148426.859458771</v>
      </c>
      <c r="I39" s="130"/>
      <c r="J39" s="130"/>
      <c r="K39" s="130">
        <v>143985</v>
      </c>
      <c r="L39" s="130"/>
      <c r="M39" s="130"/>
      <c r="N39" s="129">
        <v>103.08494597268536</v>
      </c>
      <c r="O39" s="129"/>
      <c r="P39" s="129">
        <v>-12.706503348579417</v>
      </c>
      <c r="Q39" s="129"/>
      <c r="R39" s="129">
        <v>2.23578534845923</v>
      </c>
      <c r="S39" s="129"/>
      <c r="T39" s="129"/>
      <c r="U39" s="129"/>
      <c r="V39" s="129">
        <v>4.9085171020387</v>
      </c>
      <c r="W39" s="129"/>
      <c r="X39" s="129">
        <v>10.321697467488</v>
      </c>
      <c r="Y39" s="129"/>
      <c r="Z39" s="130">
        <v>142377.112795389</v>
      </c>
      <c r="AA39" s="130"/>
      <c r="AB39" s="130"/>
      <c r="AC39" s="130">
        <v>141538</v>
      </c>
      <c r="AD39" s="130"/>
      <c r="AE39" s="130"/>
      <c r="AF39" s="129">
        <v>100.57424273847184</v>
      </c>
      <c r="AG39" s="129"/>
      <c r="AH39" s="129">
        <v>-9.7499913472051887</v>
      </c>
      <c r="AI39" s="129"/>
      <c r="AJ39" s="129">
        <v>2.39921858232739</v>
      </c>
      <c r="AK39" s="129"/>
      <c r="AL39" s="129"/>
      <c r="AM39" s="129"/>
      <c r="AN39" s="129">
        <v>0.16343323386816033</v>
      </c>
      <c r="AO39" s="129"/>
      <c r="AP39" s="130">
        <v>-2522.4886279516109</v>
      </c>
      <c r="AQ39" s="130"/>
      <c r="AR39" s="130">
        <v>-3553.5991436411359</v>
      </c>
      <c r="AS39" s="130"/>
      <c r="AT39" s="130">
        <v>-6049.746663382015</v>
      </c>
      <c r="AU39" s="130"/>
      <c r="AV39" s="131">
        <v>-0.016994825849914921</v>
      </c>
      <c r="AW39" s="131">
        <v>0.10903992025111402</v>
      </c>
      <c r="AX39" s="131">
        <v>-0.024355672989136445</v>
      </c>
      <c r="AY39" s="131">
        <v>0</v>
      </c>
      <c r="AZ39" s="131">
        <v>-0.35709413369713466</v>
      </c>
      <c r="BA39" s="131">
        <v>0.073098803505796645</v>
      </c>
    </row>
    <row r="40">
      <c r="B40" s="128" t="s">
        <v>213</v>
      </c>
      <c r="C40" s="128"/>
      <c r="D40" s="129">
        <v>0.471096131651713</v>
      </c>
      <c r="E40" s="129"/>
      <c r="F40" s="129">
        <v>0.785763175906913</v>
      </c>
      <c r="G40" s="129"/>
      <c r="H40" s="130">
        <v>384636.813372545</v>
      </c>
      <c r="I40" s="130"/>
      <c r="J40" s="130"/>
      <c r="K40" s="130">
        <v>128764</v>
      </c>
      <c r="L40" s="130"/>
      <c r="M40" s="130"/>
      <c r="N40" s="129">
        <v>298.71455792965816</v>
      </c>
      <c r="O40" s="129"/>
      <c r="P40" s="129">
        <v>-0.92568434802142519</v>
      </c>
      <c r="Q40" s="129"/>
      <c r="R40" s="129">
        <v>0.251758819704971</v>
      </c>
      <c r="S40" s="129"/>
      <c r="T40" s="129"/>
      <c r="U40" s="129"/>
      <c r="V40" s="129">
        <v>0.480969973749098</v>
      </c>
      <c r="W40" s="129"/>
      <c r="X40" s="129">
        <v>0.791238877481177</v>
      </c>
      <c r="Y40" s="129"/>
      <c r="Z40" s="130">
        <v>117169.28999613</v>
      </c>
      <c r="AA40" s="130"/>
      <c r="AB40" s="130"/>
      <c r="AC40" s="130">
        <v>126134</v>
      </c>
      <c r="AD40" s="130"/>
      <c r="AE40" s="130"/>
      <c r="AF40" s="129">
        <v>92.892709337791558</v>
      </c>
      <c r="AG40" s="129"/>
      <c r="AH40" s="129">
        <v>-6.7576896314798249</v>
      </c>
      <c r="AI40" s="129"/>
      <c r="AJ40" s="129">
        <v>1.87062924255313</v>
      </c>
      <c r="AK40" s="129"/>
      <c r="AL40" s="129"/>
      <c r="AM40" s="129"/>
      <c r="AN40" s="129">
        <v>1.618870422848159</v>
      </c>
      <c r="AO40" s="129"/>
      <c r="AP40" s="130">
        <v>-7856.19287355001</v>
      </c>
      <c r="AQ40" s="130"/>
      <c r="AR40" s="130">
        <v>-259611.33050286502</v>
      </c>
      <c r="AS40" s="130"/>
      <c r="AT40" s="130">
        <v>-267467.523376415</v>
      </c>
      <c r="AU40" s="130"/>
      <c r="AV40" s="131">
        <v>-0.02042496349911466</v>
      </c>
      <c r="AW40" s="131">
        <v>0.02095929351567009</v>
      </c>
      <c r="AX40" s="131">
        <v>-0.6890251684363301</v>
      </c>
      <c r="AY40" s="131">
        <v>0</v>
      </c>
      <c r="AZ40" s="131">
        <v>0.006968641114982352</v>
      </c>
      <c r="BA40" s="131">
        <v>6.4302431380369</v>
      </c>
    </row>
    <row r="41">
      <c r="B41" s="128" t="s">
        <v>210</v>
      </c>
      <c r="C41" s="128"/>
      <c r="D41" s="129">
        <v>37.8822178374526</v>
      </c>
      <c r="E41" s="129"/>
      <c r="F41" s="129">
        <v>12.9390828199863</v>
      </c>
      <c r="G41" s="129"/>
      <c r="H41" s="130">
        <v>-236209.953913774</v>
      </c>
      <c r="I41" s="130"/>
      <c r="J41" s="130"/>
      <c r="K41" s="130">
        <v>15221</v>
      </c>
      <c r="L41" s="130"/>
      <c r="M41" s="130"/>
      <c r="N41" s="129">
        <v>-1551.8688253976347</v>
      </c>
      <c r="O41" s="129"/>
      <c r="P41" s="129">
        <v>6.4770094721693523</v>
      </c>
      <c r="Q41" s="129"/>
      <c r="R41" s="129">
        <v>-0.9949406604253</v>
      </c>
      <c r="S41" s="129"/>
      <c r="T41" s="129"/>
      <c r="U41" s="129"/>
      <c r="V41" s="129">
        <v>41.1630113554587</v>
      </c>
      <c r="W41" s="129"/>
      <c r="X41" s="129">
        <v>8.33401779603012</v>
      </c>
      <c r="Y41" s="129"/>
      <c r="Z41" s="130">
        <v>25207.822799259</v>
      </c>
      <c r="AA41" s="130"/>
      <c r="AB41" s="130"/>
      <c r="AC41" s="130">
        <v>15404</v>
      </c>
      <c r="AD41" s="130"/>
      <c r="AE41" s="130"/>
      <c r="AF41" s="129">
        <v>163.47365418753753</v>
      </c>
      <c r="AG41" s="129"/>
      <c r="AH41" s="129">
        <v>-23.658604965991387</v>
      </c>
      <c r="AI41" s="129"/>
      <c r="AJ41" s="129">
        <v>4.85617165336736</v>
      </c>
      <c r="AK41" s="129"/>
      <c r="AL41" s="129"/>
      <c r="AM41" s="129"/>
      <c r="AN41" s="129">
        <v>5.85111231379266</v>
      </c>
      <c r="AO41" s="129"/>
      <c r="AP41" s="130">
        <v>-2839.9199504776716</v>
      </c>
      <c r="AQ41" s="130"/>
      <c r="AR41" s="130">
        <v>264231.35555529996</v>
      </c>
      <c r="AS41" s="130"/>
      <c r="AT41" s="130">
        <v>261417.776713033</v>
      </c>
      <c r="AU41" s="130"/>
      <c r="AV41" s="131">
        <v>0.012022863149595954</v>
      </c>
      <c r="AW41" s="131">
        <v>0.086605106704246676</v>
      </c>
      <c r="AX41" s="131">
        <v>-1.1053398660454763</v>
      </c>
      <c r="AY41" s="131">
        <v>0</v>
      </c>
      <c r="AZ41" s="131">
        <v>-0.3559035124841296</v>
      </c>
      <c r="BA41" s="131">
        <v>-5.8808656099063512</v>
      </c>
    </row>
    <row r="42"/>
    <row r="43">
      <c r="B43" s="119" t="s">
        <v>52</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1591</v>
      </c>
      <c r="I44" s="126"/>
      <c r="J44" s="126"/>
      <c r="K44" s="126">
        <v>1591</v>
      </c>
      <c r="L44" s="126"/>
      <c r="M44" s="126"/>
      <c r="N44" s="125">
        <v>100</v>
      </c>
      <c r="O44" s="125"/>
      <c r="P44" s="125">
        <v>0</v>
      </c>
      <c r="Q44" s="125"/>
      <c r="R44" s="125">
        <v>0</v>
      </c>
      <c r="S44" s="125"/>
      <c r="T44" s="125"/>
      <c r="U44" s="125"/>
      <c r="V44" s="125">
        <v>0</v>
      </c>
      <c r="W44" s="125"/>
      <c r="X44" s="125">
        <v>0</v>
      </c>
      <c r="Y44" s="125"/>
      <c r="Z44" s="126">
        <v>1212</v>
      </c>
      <c r="AA44" s="126"/>
      <c r="AB44" s="126"/>
      <c r="AC44" s="126">
        <v>1212</v>
      </c>
      <c r="AD44" s="126"/>
      <c r="AE44" s="126"/>
      <c r="AF44" s="125">
        <v>100</v>
      </c>
      <c r="AG44" s="125"/>
      <c r="AH44" s="125">
        <v>0</v>
      </c>
      <c r="AI44" s="125"/>
      <c r="AJ44" s="125">
        <v>0</v>
      </c>
      <c r="AK44" s="125"/>
      <c r="AL44" s="125"/>
      <c r="AM44" s="125"/>
      <c r="AN44" s="125">
        <v>0</v>
      </c>
      <c r="AO44" s="125"/>
      <c r="AP44" s="126">
        <v>-379</v>
      </c>
      <c r="AQ44" s="126"/>
      <c r="AR44" s="126">
        <v>0</v>
      </c>
      <c r="AS44" s="126"/>
      <c r="AT44" s="126">
        <v>-379</v>
      </c>
      <c r="AU44" s="126"/>
      <c r="AV44" s="127">
        <v>-0.2382149591451917</v>
      </c>
      <c r="AW44" s="127">
        <v>0</v>
      </c>
      <c r="AX44" s="127">
        <v>0</v>
      </c>
      <c r="AY44" s="127">
        <v>0</v>
      </c>
      <c r="AZ44" s="127">
        <v>0</v>
      </c>
      <c r="BA44" s="127">
        <v>0</v>
      </c>
    </row>
    <row r="45">
      <c r="B45" s="124" t="s">
        <v>16</v>
      </c>
      <c r="C45" s="124"/>
      <c r="D45" s="125">
        <v>1.62</v>
      </c>
      <c r="E45" s="125"/>
      <c r="F45" s="125">
        <v>0.082135523613963</v>
      </c>
      <c r="G45" s="125"/>
      <c r="H45" s="126">
        <v>12639.4196292557</v>
      </c>
      <c r="I45" s="126"/>
      <c r="J45" s="126"/>
      <c r="K45" s="126">
        <v>12633</v>
      </c>
      <c r="L45" s="126"/>
      <c r="M45" s="126"/>
      <c r="N45" s="125">
        <v>100.0508163481018</v>
      </c>
      <c r="O45" s="125"/>
      <c r="P45" s="125">
        <v>-0.0060376528265090254</v>
      </c>
      <c r="Q45" s="125"/>
      <c r="R45" s="125">
        <v>0.00165025586320887</v>
      </c>
      <c r="S45" s="125"/>
      <c r="T45" s="125"/>
      <c r="U45" s="125"/>
      <c r="V45" s="125">
        <v>9.08</v>
      </c>
      <c r="W45" s="125"/>
      <c r="X45" s="125">
        <v>0.082135523613963</v>
      </c>
      <c r="Y45" s="125"/>
      <c r="Z45" s="126">
        <v>7553.65899167436</v>
      </c>
      <c r="AA45" s="126"/>
      <c r="AB45" s="126"/>
      <c r="AC45" s="126">
        <v>7512</v>
      </c>
      <c r="AD45" s="126"/>
      <c r="AE45" s="126"/>
      <c r="AF45" s="125">
        <v>100.55456591685783</v>
      </c>
      <c r="AG45" s="125"/>
      <c r="AH45" s="125">
        <v>-0.028183029539798846</v>
      </c>
      <c r="AI45" s="125"/>
      <c r="AJ45" s="125">
        <v>0.007231390007149</v>
      </c>
      <c r="AK45" s="125"/>
      <c r="AL45" s="125"/>
      <c r="AM45" s="125"/>
      <c r="AN45" s="125">
        <v>0.00558113414394013</v>
      </c>
      <c r="AO45" s="125"/>
      <c r="AP45" s="126">
        <v>-5123.6023051862931</v>
      </c>
      <c r="AQ45" s="126"/>
      <c r="AR45" s="126">
        <v>37.841667604952292</v>
      </c>
      <c r="AS45" s="126"/>
      <c r="AT45" s="126">
        <v>-5085.7606375813411</v>
      </c>
      <c r="AU45" s="126"/>
      <c r="AV45" s="127">
        <v>-0.40536689622417477</v>
      </c>
      <c r="AW45" s="127">
        <v>4.6049382716049383</v>
      </c>
      <c r="AX45" s="127">
        <v>0.0050349371163884386</v>
      </c>
      <c r="AY45" s="127">
        <v>0</v>
      </c>
      <c r="AZ45" s="127">
        <v>0</v>
      </c>
      <c r="BA45" s="127">
        <v>3.3819811026684019</v>
      </c>
    </row>
    <row r="46">
      <c r="B46" s="132" t="s">
        <v>17</v>
      </c>
      <c r="C46" s="132"/>
      <c r="D46" s="133">
        <v>1.43879780652418</v>
      </c>
      <c r="E46" s="133"/>
      <c r="F46" s="133">
        <v>0.0711841204654346</v>
      </c>
      <c r="G46" s="133"/>
      <c r="H46" s="134">
        <v>14230.4196292557</v>
      </c>
      <c r="I46" s="134"/>
      <c r="J46" s="134"/>
      <c r="K46" s="134">
        <v>14224</v>
      </c>
      <c r="L46" s="134"/>
      <c r="M46" s="134"/>
      <c r="N46" s="133">
        <v>100.04513237665707</v>
      </c>
      <c r="O46" s="133"/>
      <c r="P46" s="133">
        <v>-0.0053626266574122623</v>
      </c>
      <c r="Q46" s="133"/>
      <c r="R46" s="133">
        <v>0.00146575272508865</v>
      </c>
      <c r="S46" s="133"/>
      <c r="T46" s="133"/>
      <c r="U46" s="133"/>
      <c r="V46" s="133">
        <v>7.81854195323246</v>
      </c>
      <c r="W46" s="133"/>
      <c r="X46" s="133">
        <v>0.0684462696783025</v>
      </c>
      <c r="Y46" s="133"/>
      <c r="Z46" s="134">
        <v>8765.65899167436</v>
      </c>
      <c r="AA46" s="134"/>
      <c r="AB46" s="134"/>
      <c r="AC46" s="134">
        <v>8724</v>
      </c>
      <c r="AD46" s="134"/>
      <c r="AE46" s="134"/>
      <c r="AF46" s="133">
        <v>100.47752168356671</v>
      </c>
      <c r="AG46" s="133"/>
      <c r="AH46" s="133">
        <v>-0.024286251004997476</v>
      </c>
      <c r="AI46" s="133"/>
      <c r="AJ46" s="133">
        <v>0.00623152853672344</v>
      </c>
      <c r="AK46" s="133"/>
      <c r="AL46" s="133"/>
      <c r="AM46" s="133"/>
      <c r="AN46" s="133">
        <v>0.0047657758116347905</v>
      </c>
      <c r="AO46" s="133"/>
      <c r="AP46" s="134">
        <v>-5502.482280716139</v>
      </c>
      <c r="AQ46" s="134"/>
      <c r="AR46" s="134">
        <v>37.721643134797112</v>
      </c>
      <c r="AS46" s="134"/>
      <c r="AT46" s="134">
        <v>-5464.7606375813411</v>
      </c>
      <c r="AU46" s="134"/>
      <c r="AV46" s="135">
        <v>-0.38667041619797526</v>
      </c>
      <c r="AW46" s="135">
        <v>4.434079700274455</v>
      </c>
      <c r="AX46" s="135">
        <v>0.0043219424737402637</v>
      </c>
      <c r="AY46" s="135">
        <v>0</v>
      </c>
      <c r="AZ46" s="135">
        <v>-0.0384615384615384</v>
      </c>
      <c r="BA46" s="135">
        <v>3.2514186943411971</v>
      </c>
    </row>
    <row r="47">
      <c r="B47" s="124" t="s">
        <v>18</v>
      </c>
      <c r="C47" s="124"/>
      <c r="D47" s="125">
        <v>1.0745585062</v>
      </c>
      <c r="E47" s="125"/>
      <c r="F47" s="125">
        <v>2.58179329226557</v>
      </c>
      <c r="G47" s="125"/>
      <c r="H47" s="126">
        <v>7742.29080161398</v>
      </c>
      <c r="I47" s="126"/>
      <c r="J47" s="126"/>
      <c r="K47" s="126">
        <v>8119</v>
      </c>
      <c r="L47" s="126"/>
      <c r="M47" s="126"/>
      <c r="N47" s="125">
        <v>95.36015274804754</v>
      </c>
      <c r="O47" s="125"/>
      <c r="P47" s="125">
        <v>-9.3976099974670824</v>
      </c>
      <c r="Q47" s="125"/>
      <c r="R47" s="125">
        <v>2.5052692293819</v>
      </c>
      <c r="S47" s="125"/>
      <c r="T47" s="125"/>
      <c r="U47" s="125"/>
      <c r="V47" s="125">
        <v>1.6501748390646</v>
      </c>
      <c r="W47" s="125"/>
      <c r="X47" s="125">
        <v>1.73853524982888</v>
      </c>
      <c r="Y47" s="125"/>
      <c r="Z47" s="126">
        <v>8059.99945649209</v>
      </c>
      <c r="AA47" s="126"/>
      <c r="AB47" s="126"/>
      <c r="AC47" s="126">
        <v>8060</v>
      </c>
      <c r="AD47" s="126"/>
      <c r="AE47" s="126"/>
      <c r="AF47" s="125">
        <v>99.999993256725674</v>
      </c>
      <c r="AG47" s="125"/>
      <c r="AH47" s="125">
        <v>-6.3787069104731566</v>
      </c>
      <c r="AI47" s="125"/>
      <c r="AJ47" s="125">
        <v>1.67572165715044</v>
      </c>
      <c r="AK47" s="125"/>
      <c r="AL47" s="125"/>
      <c r="AM47" s="125"/>
      <c r="AN47" s="125">
        <v>-0.82954757223145981</v>
      </c>
      <c r="AO47" s="125"/>
      <c r="AP47" s="126">
        <v>-56.262490121348051</v>
      </c>
      <c r="AQ47" s="126"/>
      <c r="AR47" s="126">
        <v>373.97114499945758</v>
      </c>
      <c r="AS47" s="126"/>
      <c r="AT47" s="126">
        <v>317.70865487810988</v>
      </c>
      <c r="AU47" s="126"/>
      <c r="AV47" s="127">
        <v>-0.0072669047912304469</v>
      </c>
      <c r="AW47" s="127">
        <v>0.5356770520575681</v>
      </c>
      <c r="AX47" s="127">
        <v>0.048655967665416022</v>
      </c>
      <c r="AY47" s="127">
        <v>0</v>
      </c>
      <c r="AZ47" s="127">
        <v>-0.32661717921527178</v>
      </c>
      <c r="BA47" s="127">
        <v>-0.33112112762272894</v>
      </c>
    </row>
    <row r="48">
      <c r="B48" s="124" t="s">
        <v>19</v>
      </c>
      <c r="C48" s="124"/>
      <c r="D48" s="125">
        <v>1.0745585062</v>
      </c>
      <c r="E48" s="125"/>
      <c r="F48" s="125">
        <v>2.58179329226557</v>
      </c>
      <c r="G48" s="125"/>
      <c r="H48" s="126">
        <v>13911.1390828852</v>
      </c>
      <c r="I48" s="126"/>
      <c r="J48" s="126"/>
      <c r="K48" s="126">
        <v>14588</v>
      </c>
      <c r="L48" s="126"/>
      <c r="M48" s="126"/>
      <c r="N48" s="125">
        <v>95.36015274804771</v>
      </c>
      <c r="O48" s="125"/>
      <c r="P48" s="125">
        <v>-9.3976099974672938</v>
      </c>
      <c r="Q48" s="125"/>
      <c r="R48" s="125">
        <v>2.50526922938517</v>
      </c>
      <c r="S48" s="125"/>
      <c r="T48" s="125"/>
      <c r="U48" s="125"/>
      <c r="V48" s="125">
        <v>0.968398834420086</v>
      </c>
      <c r="W48" s="125"/>
      <c r="X48" s="125">
        <v>1.86721423682409</v>
      </c>
      <c r="Y48" s="125"/>
      <c r="Z48" s="126">
        <v>14404.6506871023</v>
      </c>
      <c r="AA48" s="126"/>
      <c r="AB48" s="126"/>
      <c r="AC48" s="126">
        <v>14381</v>
      </c>
      <c r="AD48" s="126"/>
      <c r="AE48" s="126"/>
      <c r="AF48" s="125">
        <v>99.999963947156033</v>
      </c>
      <c r="AG48" s="125"/>
      <c r="AH48" s="125">
        <v>-6.8428971389405246</v>
      </c>
      <c r="AI48" s="125"/>
      <c r="AJ48" s="125">
        <v>1.80413088888855</v>
      </c>
      <c r="AK48" s="125"/>
      <c r="AL48" s="125"/>
      <c r="AM48" s="125"/>
      <c r="AN48" s="125">
        <v>-0.70113834049662</v>
      </c>
      <c r="AO48" s="125"/>
      <c r="AP48" s="126">
        <v>-197.39551618845877</v>
      </c>
      <c r="AQ48" s="126"/>
      <c r="AR48" s="126">
        <v>667.25124854376793</v>
      </c>
      <c r="AS48" s="126"/>
      <c r="AT48" s="126">
        <v>493.51160421709938</v>
      </c>
      <c r="AU48" s="126"/>
      <c r="AV48" s="127">
        <v>-0.01418974499588703</v>
      </c>
      <c r="AW48" s="127">
        <v>-0.0987937568474799</v>
      </c>
      <c r="AX48" s="127">
        <v>0.048655660308842288</v>
      </c>
      <c r="AY48" s="127">
        <v>0</v>
      </c>
      <c r="AZ48" s="127">
        <v>-0.27677624602333062</v>
      </c>
      <c r="BA48" s="127">
        <v>-0.27986546606357743</v>
      </c>
    </row>
    <row r="49">
      <c r="B49" s="132" t="s">
        <v>20</v>
      </c>
      <c r="C49" s="132"/>
      <c r="D49" s="133">
        <v>1.0745585062</v>
      </c>
      <c r="E49" s="133"/>
      <c r="F49" s="133">
        <v>2.58179329226557</v>
      </c>
      <c r="G49" s="133"/>
      <c r="H49" s="134">
        <v>13911.1390828852</v>
      </c>
      <c r="I49" s="134"/>
      <c r="J49" s="134"/>
      <c r="K49" s="134">
        <v>14588</v>
      </c>
      <c r="L49" s="134"/>
      <c r="M49" s="134"/>
      <c r="N49" s="133">
        <v>95.36015274804771</v>
      </c>
      <c r="O49" s="133"/>
      <c r="P49" s="133">
        <v>-9.3976099974672938</v>
      </c>
      <c r="Q49" s="133"/>
      <c r="R49" s="133">
        <v>2.50526922938517</v>
      </c>
      <c r="S49" s="133"/>
      <c r="T49" s="133"/>
      <c r="U49" s="133"/>
      <c r="V49" s="133">
        <v>0.968398834420086</v>
      </c>
      <c r="W49" s="133"/>
      <c r="X49" s="133">
        <v>1.86721423682409</v>
      </c>
      <c r="Y49" s="133"/>
      <c r="Z49" s="134">
        <v>14404.6506871023</v>
      </c>
      <c r="AA49" s="134"/>
      <c r="AB49" s="134"/>
      <c r="AC49" s="134">
        <v>14381</v>
      </c>
      <c r="AD49" s="134"/>
      <c r="AE49" s="134"/>
      <c r="AF49" s="133">
        <v>99.999963947156033</v>
      </c>
      <c r="AG49" s="133"/>
      <c r="AH49" s="133">
        <v>-6.8428971389405246</v>
      </c>
      <c r="AI49" s="133"/>
      <c r="AJ49" s="133">
        <v>1.80413088888855</v>
      </c>
      <c r="AK49" s="133"/>
      <c r="AL49" s="133"/>
      <c r="AM49" s="133"/>
      <c r="AN49" s="133">
        <v>-0.70113834049662</v>
      </c>
      <c r="AO49" s="133"/>
      <c r="AP49" s="134">
        <v>-197.39551618845877</v>
      </c>
      <c r="AQ49" s="134"/>
      <c r="AR49" s="134">
        <v>667.25124854376793</v>
      </c>
      <c r="AS49" s="134"/>
      <c r="AT49" s="134">
        <v>493.51160421709938</v>
      </c>
      <c r="AU49" s="134"/>
      <c r="AV49" s="135">
        <v>-0.01418974499588703</v>
      </c>
      <c r="AW49" s="135">
        <v>-0.0987937568474799</v>
      </c>
      <c r="AX49" s="135">
        <v>0.048655660308842288</v>
      </c>
      <c r="AY49" s="135">
        <v>0</v>
      </c>
      <c r="AZ49" s="135">
        <v>-0.27677624602333062</v>
      </c>
      <c r="BA49" s="135">
        <v>-0.27986546606357743</v>
      </c>
    </row>
    <row r="50">
      <c r="B50" s="124" t="s">
        <v>21</v>
      </c>
      <c r="C50" s="124"/>
      <c r="D50" s="125">
        <v>2.8</v>
      </c>
      <c r="E50" s="125"/>
      <c r="F50" s="125">
        <v>2.5927446954141</v>
      </c>
      <c r="G50" s="125"/>
      <c r="H50" s="126">
        <v>498.594075770818</v>
      </c>
      <c r="I50" s="126"/>
      <c r="J50" s="126"/>
      <c r="K50" s="126">
        <v>500</v>
      </c>
      <c r="L50" s="126"/>
      <c r="M50" s="126"/>
      <c r="N50" s="125">
        <v>99.7188151541636</v>
      </c>
      <c r="O50" s="125"/>
      <c r="P50" s="125">
        <v>-9.223743912213699</v>
      </c>
      <c r="Q50" s="125"/>
      <c r="R50" s="125">
        <v>2.45789539600309</v>
      </c>
      <c r="S50" s="125"/>
      <c r="T50" s="125"/>
      <c r="U50" s="125"/>
      <c r="V50" s="125">
        <v>2.71517612035565</v>
      </c>
      <c r="W50" s="125"/>
      <c r="X50" s="125">
        <v>1.85352498288843</v>
      </c>
      <c r="Y50" s="125"/>
      <c r="Z50" s="126">
        <v>493.685361367415</v>
      </c>
      <c r="AA50" s="126"/>
      <c r="AB50" s="126"/>
      <c r="AC50" s="126">
        <v>491</v>
      </c>
      <c r="AD50" s="126"/>
      <c r="AE50" s="126"/>
      <c r="AF50" s="125">
        <v>100.00002546201377</v>
      </c>
      <c r="AG50" s="125"/>
      <c r="AH50" s="125">
        <v>-6.7719960658263609</v>
      </c>
      <c r="AI50" s="125"/>
      <c r="AJ50" s="125">
        <v>1.77976434968479</v>
      </c>
      <c r="AK50" s="125"/>
      <c r="AL50" s="125"/>
      <c r="AM50" s="125"/>
      <c r="AN50" s="125">
        <v>-0.67813104631830012</v>
      </c>
      <c r="AO50" s="125"/>
      <c r="AP50" s="126">
        <v>-8.9746933638747226</v>
      </c>
      <c r="AQ50" s="126"/>
      <c r="AR50" s="126">
        <v>1.380742611544352</v>
      </c>
      <c r="AS50" s="126"/>
      <c r="AT50" s="126">
        <v>-4.9087144034029961</v>
      </c>
      <c r="AU50" s="126"/>
      <c r="AV50" s="127">
        <v>-0.018</v>
      </c>
      <c r="AW50" s="127">
        <v>-0.030294242730124966</v>
      </c>
      <c r="AX50" s="127">
        <v>0.0028200325827721397</v>
      </c>
      <c r="AY50" s="127">
        <v>0</v>
      </c>
      <c r="AZ50" s="127">
        <v>-0.28511087645195454</v>
      </c>
      <c r="BA50" s="127">
        <v>-0.27589906690945587</v>
      </c>
    </row>
    <row r="51">
      <c r="B51" s="124" t="s">
        <v>22</v>
      </c>
      <c r="C51" s="124"/>
      <c r="D51" s="125">
        <v>2.94149682627466</v>
      </c>
      <c r="E51" s="125"/>
      <c r="F51" s="125">
        <v>16.7583846680356</v>
      </c>
      <c r="G51" s="125"/>
      <c r="H51" s="126">
        <v>781.939558354164</v>
      </c>
      <c r="I51" s="126"/>
      <c r="J51" s="126"/>
      <c r="K51" s="126">
        <v>797</v>
      </c>
      <c r="L51" s="126"/>
      <c r="M51" s="126"/>
      <c r="N51" s="125">
        <v>98.110358639167373</v>
      </c>
      <c r="O51" s="125"/>
      <c r="P51" s="125">
        <v>-19.005723234330411</v>
      </c>
      <c r="Q51" s="125"/>
      <c r="R51" s="125">
        <v>5.12082679437469</v>
      </c>
      <c r="S51" s="125"/>
      <c r="T51" s="125"/>
      <c r="U51" s="125"/>
      <c r="V51" s="125">
        <v>3.03043913122484</v>
      </c>
      <c r="W51" s="125"/>
      <c r="X51" s="125">
        <v>20.6680355920602</v>
      </c>
      <c r="Y51" s="125"/>
      <c r="Z51" s="126">
        <v>706.00042526712</v>
      </c>
      <c r="AA51" s="126"/>
      <c r="AB51" s="126"/>
      <c r="AC51" s="126">
        <v>706.000000000001</v>
      </c>
      <c r="AD51" s="126"/>
      <c r="AE51" s="126"/>
      <c r="AF51" s="125">
        <v>100.00006023613584</v>
      </c>
      <c r="AG51" s="125"/>
      <c r="AH51" s="125">
        <v>-17.350591965933884</v>
      </c>
      <c r="AI51" s="125"/>
      <c r="AJ51" s="125">
        <v>4.44152337651794</v>
      </c>
      <c r="AK51" s="125"/>
      <c r="AL51" s="125"/>
      <c r="AM51" s="125"/>
      <c r="AN51" s="125">
        <v>-0.67930341785675008</v>
      </c>
      <c r="AO51" s="125"/>
      <c r="AP51" s="126">
        <v>-89.2804263616413</v>
      </c>
      <c r="AQ51" s="126"/>
      <c r="AR51" s="126">
        <v>13.341293274597378</v>
      </c>
      <c r="AS51" s="126"/>
      <c r="AT51" s="126">
        <v>-75.939133087043956</v>
      </c>
      <c r="AU51" s="126"/>
      <c r="AV51" s="127">
        <v>-0.11417816813048805</v>
      </c>
      <c r="AW51" s="127">
        <v>0.030237090230970438</v>
      </c>
      <c r="AX51" s="127">
        <v>0.0192609794029849</v>
      </c>
      <c r="AY51" s="127">
        <v>0</v>
      </c>
      <c r="AZ51" s="127">
        <v>0.2332952132004549</v>
      </c>
      <c r="BA51" s="127">
        <v>-0.13265502723173059</v>
      </c>
    </row>
    <row r="52">
      <c r="B52" s="132" t="s">
        <v>23</v>
      </c>
      <c r="C52" s="132"/>
      <c r="D52" s="133">
        <v>2.94149682627466</v>
      </c>
      <c r="E52" s="133"/>
      <c r="F52" s="133">
        <v>16.7583846680356</v>
      </c>
      <c r="G52" s="133"/>
      <c r="H52" s="134">
        <v>781.939558354164</v>
      </c>
      <c r="I52" s="134"/>
      <c r="J52" s="134"/>
      <c r="K52" s="134">
        <v>797</v>
      </c>
      <c r="L52" s="134"/>
      <c r="M52" s="134"/>
      <c r="N52" s="133">
        <v>98.110358639167373</v>
      </c>
      <c r="O52" s="133"/>
      <c r="P52" s="133">
        <v>-19.005723234330411</v>
      </c>
      <c r="Q52" s="133"/>
      <c r="R52" s="133">
        <v>5.12082679437469</v>
      </c>
      <c r="S52" s="133"/>
      <c r="T52" s="133"/>
      <c r="U52" s="133"/>
      <c r="V52" s="133">
        <v>3.03043913122484</v>
      </c>
      <c r="W52" s="133"/>
      <c r="X52" s="133">
        <v>20.6680355920602</v>
      </c>
      <c r="Y52" s="133"/>
      <c r="Z52" s="134">
        <v>706.00042526712</v>
      </c>
      <c r="AA52" s="134"/>
      <c r="AB52" s="134"/>
      <c r="AC52" s="134">
        <v>706.000000000001</v>
      </c>
      <c r="AD52" s="134"/>
      <c r="AE52" s="134"/>
      <c r="AF52" s="133">
        <v>100.00006023613584</v>
      </c>
      <c r="AG52" s="133"/>
      <c r="AH52" s="133">
        <v>-17.350591965933884</v>
      </c>
      <c r="AI52" s="133"/>
      <c r="AJ52" s="133">
        <v>4.44152337651794</v>
      </c>
      <c r="AK52" s="133"/>
      <c r="AL52" s="133"/>
      <c r="AM52" s="133"/>
      <c r="AN52" s="133">
        <v>-0.67930341785675008</v>
      </c>
      <c r="AO52" s="133"/>
      <c r="AP52" s="134">
        <v>-89.2804263616413</v>
      </c>
      <c r="AQ52" s="134"/>
      <c r="AR52" s="134">
        <v>13.341293274597378</v>
      </c>
      <c r="AS52" s="134"/>
      <c r="AT52" s="134">
        <v>-75.939133087043956</v>
      </c>
      <c r="AU52" s="134"/>
      <c r="AV52" s="135">
        <v>-0.11417816813048805</v>
      </c>
      <c r="AW52" s="135">
        <v>0.030237090230970438</v>
      </c>
      <c r="AX52" s="135">
        <v>0.0192609794029849</v>
      </c>
      <c r="AY52" s="135">
        <v>0</v>
      </c>
      <c r="AZ52" s="135">
        <v>0.2332952132004549</v>
      </c>
      <c r="BA52" s="135">
        <v>-0.13265502723173059</v>
      </c>
    </row>
    <row r="53">
      <c r="B53" s="124" t="s">
        <v>24</v>
      </c>
      <c r="C53" s="124"/>
      <c r="D53" s="125">
        <v>0.7041396137</v>
      </c>
      <c r="E53" s="125"/>
      <c r="F53" s="125">
        <v>2.57631759069131</v>
      </c>
      <c r="G53" s="125"/>
      <c r="H53" s="126">
        <v>74.1661101529489</v>
      </c>
      <c r="I53" s="126"/>
      <c r="J53" s="126"/>
      <c r="K53" s="126">
        <v>79</v>
      </c>
      <c r="L53" s="126"/>
      <c r="M53" s="126"/>
      <c r="N53" s="125">
        <v>93.881152092340386</v>
      </c>
      <c r="O53" s="125"/>
      <c r="P53" s="125">
        <v>-9.4180225482452045</v>
      </c>
      <c r="Q53" s="125"/>
      <c r="R53" s="125">
        <v>2.51068955683454</v>
      </c>
      <c r="S53" s="125"/>
      <c r="T53" s="125"/>
      <c r="U53" s="125"/>
      <c r="V53" s="125">
        <v>1.83327317153556</v>
      </c>
      <c r="W53" s="125"/>
      <c r="X53" s="125">
        <v>25.6454483230664</v>
      </c>
      <c r="Y53" s="125"/>
      <c r="Z53" s="126">
        <v>69.9999948024258</v>
      </c>
      <c r="AA53" s="126"/>
      <c r="AB53" s="126"/>
      <c r="AC53" s="126">
        <v>70.0000000000001</v>
      </c>
      <c r="AD53" s="126"/>
      <c r="AE53" s="126"/>
      <c r="AF53" s="125">
        <v>99.999992574893866</v>
      </c>
      <c r="AG53" s="125"/>
      <c r="AH53" s="125">
        <v>-10.779605157295396</v>
      </c>
      <c r="AI53" s="125"/>
      <c r="AJ53" s="125">
        <v>1.88735389068802</v>
      </c>
      <c r="AK53" s="125"/>
      <c r="AL53" s="125"/>
      <c r="AM53" s="125"/>
      <c r="AN53" s="125">
        <v>-0.62333566614651992</v>
      </c>
      <c r="AO53" s="125"/>
      <c r="AP53" s="126">
        <v>-8.4493036883105415</v>
      </c>
      <c r="AQ53" s="126"/>
      <c r="AR53" s="126">
        <v>4.2831883377874425</v>
      </c>
      <c r="AS53" s="126"/>
      <c r="AT53" s="126">
        <v>-4.1661153505231</v>
      </c>
      <c r="AU53" s="126"/>
      <c r="AV53" s="127">
        <v>-0.11392405063291014</v>
      </c>
      <c r="AW53" s="127">
        <v>1.6035648838195167</v>
      </c>
      <c r="AX53" s="127">
        <v>0.065176452846840455</v>
      </c>
      <c r="AY53" s="127">
        <v>0</v>
      </c>
      <c r="AZ53" s="127">
        <v>8.95430393198724</v>
      </c>
      <c r="BA53" s="127">
        <v>-0.24827269641907349</v>
      </c>
    </row>
    <row r="54">
      <c r="B54" s="132" t="s">
        <v>25</v>
      </c>
      <c r="C54" s="132"/>
      <c r="D54" s="133">
        <v>0.7041396137</v>
      </c>
      <c r="E54" s="133"/>
      <c r="F54" s="133">
        <v>2.57631759069131</v>
      </c>
      <c r="G54" s="133"/>
      <c r="H54" s="134">
        <v>74.1661101529489</v>
      </c>
      <c r="I54" s="134"/>
      <c r="J54" s="134"/>
      <c r="K54" s="134">
        <v>79</v>
      </c>
      <c r="L54" s="134"/>
      <c r="M54" s="134"/>
      <c r="N54" s="133">
        <v>93.881152092340386</v>
      </c>
      <c r="O54" s="133"/>
      <c r="P54" s="133">
        <v>-9.4180225482452045</v>
      </c>
      <c r="Q54" s="133"/>
      <c r="R54" s="133">
        <v>2.51068955683454</v>
      </c>
      <c r="S54" s="133"/>
      <c r="T54" s="133"/>
      <c r="U54" s="133"/>
      <c r="V54" s="133">
        <v>1.83327317153556</v>
      </c>
      <c r="W54" s="133"/>
      <c r="X54" s="133">
        <v>25.6454483230664</v>
      </c>
      <c r="Y54" s="133"/>
      <c r="Z54" s="134">
        <v>69.9999948024258</v>
      </c>
      <c r="AA54" s="134"/>
      <c r="AB54" s="134"/>
      <c r="AC54" s="134">
        <v>70.0000000000001</v>
      </c>
      <c r="AD54" s="134"/>
      <c r="AE54" s="134"/>
      <c r="AF54" s="133">
        <v>99.999992574893866</v>
      </c>
      <c r="AG54" s="133"/>
      <c r="AH54" s="133">
        <v>-10.779605157295396</v>
      </c>
      <c r="AI54" s="133"/>
      <c r="AJ54" s="133">
        <v>1.88735389068802</v>
      </c>
      <c r="AK54" s="133"/>
      <c r="AL54" s="133"/>
      <c r="AM54" s="133"/>
      <c r="AN54" s="133">
        <v>-0.62333566614651992</v>
      </c>
      <c r="AO54" s="133"/>
      <c r="AP54" s="134">
        <v>-8.4493036883105415</v>
      </c>
      <c r="AQ54" s="134"/>
      <c r="AR54" s="134">
        <v>4.2831883377874425</v>
      </c>
      <c r="AS54" s="134"/>
      <c r="AT54" s="134">
        <v>-4.1661153505231</v>
      </c>
      <c r="AU54" s="134"/>
      <c r="AV54" s="135">
        <v>-0.11392405063291014</v>
      </c>
      <c r="AW54" s="135">
        <v>1.6035648838195167</v>
      </c>
      <c r="AX54" s="135">
        <v>0.065176452846840455</v>
      </c>
      <c r="AY54" s="135">
        <v>0</v>
      </c>
      <c r="AZ54" s="135">
        <v>8.95430393198724</v>
      </c>
      <c r="BA54" s="135">
        <v>-0.24827269641907349</v>
      </c>
    </row>
    <row r="55">
      <c r="B55" s="132" t="s">
        <v>26</v>
      </c>
      <c r="C55" s="132"/>
      <c r="D55" s="133">
        <v>2.73972602742375</v>
      </c>
      <c r="E55" s="133"/>
      <c r="F55" s="133">
        <v>15.523613963039</v>
      </c>
      <c r="G55" s="133"/>
      <c r="H55" s="134">
        <v>856.105668507113</v>
      </c>
      <c r="I55" s="134"/>
      <c r="J55" s="134"/>
      <c r="K55" s="134">
        <v>876</v>
      </c>
      <c r="L55" s="134"/>
      <c r="M55" s="134"/>
      <c r="N55" s="133">
        <v>97.728957592136183</v>
      </c>
      <c r="O55" s="133"/>
      <c r="P55" s="133">
        <v>-18.175121953021641</v>
      </c>
      <c r="Q55" s="133"/>
      <c r="R55" s="133">
        <v>4.89470549534013</v>
      </c>
      <c r="S55" s="133"/>
      <c r="T55" s="133"/>
      <c r="U55" s="133"/>
      <c r="V55" s="133">
        <v>2.9224473565106</v>
      </c>
      <c r="W55" s="133"/>
      <c r="X55" s="133">
        <v>21.1170431211499</v>
      </c>
      <c r="Y55" s="133"/>
      <c r="Z55" s="134">
        <v>776.000420069546</v>
      </c>
      <c r="AA55" s="134"/>
      <c r="AB55" s="134"/>
      <c r="AC55" s="134">
        <v>776.000000000001</v>
      </c>
      <c r="AD55" s="134"/>
      <c r="AE55" s="134"/>
      <c r="AF55" s="133">
        <v>100.00005413267331</v>
      </c>
      <c r="AG55" s="133"/>
      <c r="AH55" s="133">
        <v>-16.757848675395124</v>
      </c>
      <c r="AI55" s="133"/>
      <c r="AJ55" s="133">
        <v>4.21112163173977</v>
      </c>
      <c r="AK55" s="133"/>
      <c r="AL55" s="133"/>
      <c r="AM55" s="133"/>
      <c r="AN55" s="133">
        <v>-0.68358386360035972</v>
      </c>
      <c r="AO55" s="133"/>
      <c r="AP55" s="134">
        <v>-97.728957592135188</v>
      </c>
      <c r="AQ55" s="134"/>
      <c r="AR55" s="134">
        <v>17.62370915456815</v>
      </c>
      <c r="AS55" s="134"/>
      <c r="AT55" s="134">
        <v>-80.10524843756707</v>
      </c>
      <c r="AU55" s="134"/>
      <c r="AV55" s="135">
        <v>-0.11415525114155134</v>
      </c>
      <c r="AW55" s="135">
        <v>0.066693285116055448</v>
      </c>
      <c r="AX55" s="135">
        <v>0.023238726744793142</v>
      </c>
      <c r="AY55" s="135">
        <v>0</v>
      </c>
      <c r="AZ55" s="135">
        <v>0.36031746031746181</v>
      </c>
      <c r="BA55" s="135">
        <v>-0.13965781276343325</v>
      </c>
    </row>
    <row r="56">
      <c r="B56" s="132" t="s">
        <v>27</v>
      </c>
      <c r="C56" s="132"/>
      <c r="D56" s="133">
        <v>1.17095046299492</v>
      </c>
      <c r="E56" s="133"/>
      <c r="F56" s="133">
        <v>3.06091718001369</v>
      </c>
      <c r="G56" s="133"/>
      <c r="H56" s="134">
        <v>23008.1296287771</v>
      </c>
      <c r="I56" s="134"/>
      <c r="J56" s="134"/>
      <c r="K56" s="134">
        <v>24083</v>
      </c>
      <c r="L56" s="134"/>
      <c r="M56" s="134"/>
      <c r="N56" s="133">
        <v>95.536808656633724</v>
      </c>
      <c r="O56" s="133"/>
      <c r="P56" s="133">
        <v>-9.720443242076648</v>
      </c>
      <c r="Q56" s="133"/>
      <c r="R56" s="133">
        <v>2.59315075872926</v>
      </c>
      <c r="S56" s="133"/>
      <c r="T56" s="133"/>
      <c r="U56" s="133"/>
      <c r="V56" s="133">
        <v>1.30031733863686</v>
      </c>
      <c r="W56" s="133"/>
      <c r="X56" s="133">
        <v>2.45311430527036</v>
      </c>
      <c r="Y56" s="133"/>
      <c r="Z56" s="134">
        <v>23734.3359250313</v>
      </c>
      <c r="AA56" s="134"/>
      <c r="AB56" s="134"/>
      <c r="AC56" s="134">
        <v>23708</v>
      </c>
      <c r="AD56" s="134"/>
      <c r="AE56" s="134"/>
      <c r="AF56" s="133">
        <v>99.999978137424435</v>
      </c>
      <c r="AG56" s="133"/>
      <c r="AH56" s="133">
        <v>-7.0079588772834249</v>
      </c>
      <c r="AI56" s="133"/>
      <c r="AJ56" s="133">
        <v>1.83871445964522</v>
      </c>
      <c r="AK56" s="133"/>
      <c r="AL56" s="133"/>
      <c r="AM56" s="133"/>
      <c r="AN56" s="133">
        <v>-0.75443629908403986</v>
      </c>
      <c r="AO56" s="133"/>
      <c r="AP56" s="134">
        <v>-358.26303246237649</v>
      </c>
      <c r="AQ56" s="134"/>
      <c r="AR56" s="134">
        <v>1058.1282205058617</v>
      </c>
      <c r="AS56" s="134"/>
      <c r="AT56" s="134">
        <v>726.20629625420042</v>
      </c>
      <c r="AU56" s="134"/>
      <c r="AV56" s="135">
        <v>-0.01557114977369929</v>
      </c>
      <c r="AW56" s="135">
        <v>0.11048022929258743</v>
      </c>
      <c r="AX56" s="135">
        <v>0.046716752878271962</v>
      </c>
      <c r="AY56" s="135">
        <v>0</v>
      </c>
      <c r="AZ56" s="135">
        <v>-0.1985688729874788</v>
      </c>
      <c r="BA56" s="135">
        <v>-0.29093422221766296</v>
      </c>
    </row>
    <row r="57">
      <c r="B57" s="124" t="s">
        <v>28</v>
      </c>
      <c r="C57" s="124"/>
      <c r="D57" s="125">
        <v>7.3794955738</v>
      </c>
      <c r="E57" s="125"/>
      <c r="F57" s="125">
        <v>3.00068446269678</v>
      </c>
      <c r="G57" s="125"/>
      <c r="H57" s="126">
        <v>963.341449294515</v>
      </c>
      <c r="I57" s="126"/>
      <c r="J57" s="126"/>
      <c r="K57" s="126">
        <v>891</v>
      </c>
      <c r="L57" s="126"/>
      <c r="M57" s="126"/>
      <c r="N57" s="125">
        <v>108.11913011161784</v>
      </c>
      <c r="O57" s="125"/>
      <c r="P57" s="125">
        <v>-9.77635554365108</v>
      </c>
      <c r="Q57" s="125"/>
      <c r="R57" s="125">
        <v>2.58972338177757</v>
      </c>
      <c r="S57" s="125"/>
      <c r="T57" s="125">
        <v>0</v>
      </c>
      <c r="U57" s="125"/>
      <c r="V57" s="125">
        <v>5.39688205059243</v>
      </c>
      <c r="W57" s="125"/>
      <c r="X57" s="125">
        <v>2.92950034223135</v>
      </c>
      <c r="Y57" s="125"/>
      <c r="Z57" s="126">
        <v>1330.17450997726</v>
      </c>
      <c r="AA57" s="126"/>
      <c r="AB57" s="126"/>
      <c r="AC57" s="126">
        <v>1321</v>
      </c>
      <c r="AD57" s="126"/>
      <c r="AE57" s="126"/>
      <c r="AF57" s="125">
        <v>100.69451248881605</v>
      </c>
      <c r="AG57" s="125"/>
      <c r="AH57" s="125">
        <v>-4.866021182960905</v>
      </c>
      <c r="AI57" s="125"/>
      <c r="AJ57" s="125">
        <v>1.28618223663319</v>
      </c>
      <c r="AK57" s="125"/>
      <c r="AL57" s="125">
        <v>0</v>
      </c>
      <c r="AM57" s="125"/>
      <c r="AN57" s="125">
        <v>-1.3035411451443801</v>
      </c>
      <c r="AO57" s="125"/>
      <c r="AP57" s="126">
        <v>464.91225947995667</v>
      </c>
      <c r="AQ57" s="126"/>
      <c r="AR57" s="126">
        <v>-98.079198797211646</v>
      </c>
      <c r="AS57" s="126"/>
      <c r="AT57" s="126">
        <v>366.833060682745</v>
      </c>
      <c r="AU57" s="126"/>
      <c r="AV57" s="127">
        <v>0.48260381593714929</v>
      </c>
      <c r="AW57" s="127">
        <v>-0.26866518224451508</v>
      </c>
      <c r="AX57" s="127">
        <v>-0.068670711789272754</v>
      </c>
      <c r="AY57" s="127">
        <v>0</v>
      </c>
      <c r="AZ57" s="127">
        <v>-0.023722627737224826</v>
      </c>
      <c r="BA57" s="127">
        <v>-0.503351498587327</v>
      </c>
    </row>
    <row r="58">
      <c r="B58" s="124" t="s">
        <v>29</v>
      </c>
      <c r="C58" s="124"/>
      <c r="D58" s="125">
        <v>7.3794955738</v>
      </c>
      <c r="E58" s="125"/>
      <c r="F58" s="125">
        <v>3.00068446269678</v>
      </c>
      <c r="G58" s="125"/>
      <c r="H58" s="126">
        <v>2112.64780238101</v>
      </c>
      <c r="I58" s="126"/>
      <c r="J58" s="126"/>
      <c r="K58" s="126">
        <v>1954</v>
      </c>
      <c r="L58" s="126"/>
      <c r="M58" s="126"/>
      <c r="N58" s="125">
        <v>108.11913011161771</v>
      </c>
      <c r="O58" s="125"/>
      <c r="P58" s="125">
        <v>-9.77635554365067</v>
      </c>
      <c r="Q58" s="125"/>
      <c r="R58" s="125">
        <v>2.58972338177658</v>
      </c>
      <c r="S58" s="125"/>
      <c r="T58" s="125">
        <v>0</v>
      </c>
      <c r="U58" s="125"/>
      <c r="V58" s="125">
        <v>5.39688205059243</v>
      </c>
      <c r="W58" s="125"/>
      <c r="X58" s="125">
        <v>2.92950034223135</v>
      </c>
      <c r="Y58" s="125"/>
      <c r="Z58" s="126">
        <v>2284.75848837122</v>
      </c>
      <c r="AA58" s="126"/>
      <c r="AB58" s="126"/>
      <c r="AC58" s="126">
        <v>2269</v>
      </c>
      <c r="AD58" s="126"/>
      <c r="AE58" s="126"/>
      <c r="AF58" s="125">
        <v>100.69451248881535</v>
      </c>
      <c r="AG58" s="125"/>
      <c r="AH58" s="125">
        <v>-4.86602118296087</v>
      </c>
      <c r="AI58" s="125"/>
      <c r="AJ58" s="125">
        <v>1.28618223663531</v>
      </c>
      <c r="AK58" s="125"/>
      <c r="AL58" s="125">
        <v>0</v>
      </c>
      <c r="AM58" s="125"/>
      <c r="AN58" s="125">
        <v>-1.30354114514127</v>
      </c>
      <c r="AO58" s="125"/>
      <c r="AP58" s="126">
        <v>340.57525985159577</v>
      </c>
      <c r="AQ58" s="126"/>
      <c r="AR58" s="126">
        <v>-168.4645738613855</v>
      </c>
      <c r="AS58" s="126"/>
      <c r="AT58" s="126">
        <v>172.11068599021019</v>
      </c>
      <c r="AU58" s="126"/>
      <c r="AV58" s="127">
        <v>0.16120777891504606</v>
      </c>
      <c r="AW58" s="127">
        <v>-0.26866518224451508</v>
      </c>
      <c r="AX58" s="127">
        <v>-0.0686707117892781</v>
      </c>
      <c r="AY58" s="127">
        <v>0</v>
      </c>
      <c r="AZ58" s="127">
        <v>-0.023722627737224826</v>
      </c>
      <c r="BA58" s="127">
        <v>-0.50335149858631845</v>
      </c>
    </row>
    <row r="59">
      <c r="B59" s="132" t="s">
        <v>30</v>
      </c>
      <c r="C59" s="132"/>
      <c r="D59" s="133">
        <v>7.3794955738</v>
      </c>
      <c r="E59" s="133"/>
      <c r="F59" s="133">
        <v>3.00068446269678</v>
      </c>
      <c r="G59" s="133"/>
      <c r="H59" s="134">
        <v>3075.98925167553</v>
      </c>
      <c r="I59" s="134"/>
      <c r="J59" s="134"/>
      <c r="K59" s="134">
        <v>2845</v>
      </c>
      <c r="L59" s="134"/>
      <c r="M59" s="134"/>
      <c r="N59" s="133">
        <v>108.11913011161792</v>
      </c>
      <c r="O59" s="133"/>
      <c r="P59" s="133">
        <v>-9.77635554365101</v>
      </c>
      <c r="Q59" s="133"/>
      <c r="R59" s="133">
        <v>2.58972338177689</v>
      </c>
      <c r="S59" s="133"/>
      <c r="T59" s="133">
        <v>0</v>
      </c>
      <c r="U59" s="133"/>
      <c r="V59" s="133">
        <v>5.39688205059243</v>
      </c>
      <c r="W59" s="133"/>
      <c r="X59" s="133">
        <v>2.92950034223135</v>
      </c>
      <c r="Y59" s="133"/>
      <c r="Z59" s="134">
        <v>3614.93299834848</v>
      </c>
      <c r="AA59" s="134"/>
      <c r="AB59" s="134"/>
      <c r="AC59" s="134">
        <v>3590</v>
      </c>
      <c r="AD59" s="134"/>
      <c r="AE59" s="134"/>
      <c r="AF59" s="133">
        <v>100.69451248881559</v>
      </c>
      <c r="AG59" s="133"/>
      <c r="AH59" s="133">
        <v>-4.8660211829608837</v>
      </c>
      <c r="AI59" s="133"/>
      <c r="AJ59" s="133">
        <v>1.28618223663453</v>
      </c>
      <c r="AK59" s="133"/>
      <c r="AL59" s="133">
        <v>0</v>
      </c>
      <c r="AM59" s="133"/>
      <c r="AN59" s="133">
        <v>-1.30354114514236</v>
      </c>
      <c r="AO59" s="133"/>
      <c r="AP59" s="134">
        <v>805.48751933155347</v>
      </c>
      <c r="AQ59" s="134"/>
      <c r="AR59" s="134">
        <v>-266.54377265860364</v>
      </c>
      <c r="AS59" s="134"/>
      <c r="AT59" s="134">
        <v>538.94374667295</v>
      </c>
      <c r="AU59" s="134"/>
      <c r="AV59" s="135">
        <v>0.26186291739894552</v>
      </c>
      <c r="AW59" s="135">
        <v>-0.26866518224451508</v>
      </c>
      <c r="AX59" s="135">
        <v>-0.0686707117892777</v>
      </c>
      <c r="AY59" s="135">
        <v>0</v>
      </c>
      <c r="AZ59" s="135">
        <v>-0.023722627737224826</v>
      </c>
      <c r="BA59" s="135">
        <v>-0.503351498586679</v>
      </c>
    </row>
    <row r="60">
      <c r="B60" s="124" t="s">
        <v>31</v>
      </c>
      <c r="C60" s="124"/>
      <c r="D60" s="125">
        <v>5.2362430239</v>
      </c>
      <c r="E60" s="125"/>
      <c r="F60" s="125">
        <v>3.00068446269678</v>
      </c>
      <c r="G60" s="125"/>
      <c r="H60" s="126">
        <v>5334.59879839694</v>
      </c>
      <c r="I60" s="126"/>
      <c r="J60" s="126"/>
      <c r="K60" s="126">
        <v>5241</v>
      </c>
      <c r="L60" s="126"/>
      <c r="M60" s="126"/>
      <c r="N60" s="125">
        <v>101.78589579082122</v>
      </c>
      <c r="O60" s="125"/>
      <c r="P60" s="125">
        <v>-5.5936479558016492</v>
      </c>
      <c r="Q60" s="125"/>
      <c r="R60" s="125">
        <v>1.46358233489382</v>
      </c>
      <c r="S60" s="125"/>
      <c r="T60" s="125">
        <v>0</v>
      </c>
      <c r="U60" s="125"/>
      <c r="V60" s="125">
        <v>5.24251892479117</v>
      </c>
      <c r="W60" s="125"/>
      <c r="X60" s="125">
        <v>11.1868583162218</v>
      </c>
      <c r="Y60" s="125"/>
      <c r="Z60" s="126">
        <v>4986.97862697497</v>
      </c>
      <c r="AA60" s="126"/>
      <c r="AB60" s="126"/>
      <c r="AC60" s="126">
        <v>4936.00000000001</v>
      </c>
      <c r="AD60" s="126"/>
      <c r="AE60" s="126"/>
      <c r="AF60" s="125">
        <v>101.03279228069206</v>
      </c>
      <c r="AG60" s="125"/>
      <c r="AH60" s="125">
        <v>-11.806550823461864</v>
      </c>
      <c r="AI60" s="125"/>
      <c r="AJ60" s="125">
        <v>3.40157936472241</v>
      </c>
      <c r="AK60" s="125"/>
      <c r="AL60" s="125">
        <v>0</v>
      </c>
      <c r="AM60" s="125"/>
      <c r="AN60" s="125">
        <v>1.93799702982859</v>
      </c>
      <c r="AO60" s="125"/>
      <c r="AP60" s="126">
        <v>-310.44698216199453</v>
      </c>
      <c r="AQ60" s="126"/>
      <c r="AR60" s="126">
        <v>-37.173189259974954</v>
      </c>
      <c r="AS60" s="126"/>
      <c r="AT60" s="126">
        <v>-347.62017142196964</v>
      </c>
      <c r="AU60" s="126"/>
      <c r="AV60" s="127">
        <v>-0.0581950009540145</v>
      </c>
      <c r="AW60" s="127">
        <v>0.0011985503465986559</v>
      </c>
      <c r="AX60" s="127">
        <v>-0.00739889848468636</v>
      </c>
      <c r="AY60" s="127">
        <v>0</v>
      </c>
      <c r="AZ60" s="127">
        <v>2.7281021897810369</v>
      </c>
      <c r="BA60" s="127">
        <v>1.3241462291693948</v>
      </c>
    </row>
    <row r="61">
      <c r="B61" s="124" t="s">
        <v>32</v>
      </c>
      <c r="C61" s="124"/>
      <c r="D61" s="125">
        <v>5.90320454</v>
      </c>
      <c r="E61" s="125"/>
      <c r="F61" s="125">
        <v>10.0013689253936</v>
      </c>
      <c r="G61" s="125"/>
      <c r="H61" s="126">
        <v>1929.23766692784</v>
      </c>
      <c r="I61" s="126"/>
      <c r="J61" s="126"/>
      <c r="K61" s="126">
        <v>1799</v>
      </c>
      <c r="L61" s="126"/>
      <c r="M61" s="126"/>
      <c r="N61" s="125">
        <v>107.23944785591107</v>
      </c>
      <c r="O61" s="125"/>
      <c r="P61" s="125">
        <v>-3.4089673353345358</v>
      </c>
      <c r="Q61" s="125"/>
      <c r="R61" s="125">
        <v>0.860699571294511</v>
      </c>
      <c r="S61" s="125"/>
      <c r="T61" s="125">
        <v>24.99967556</v>
      </c>
      <c r="U61" s="125"/>
      <c r="V61" s="125">
        <v>7.6783741391</v>
      </c>
      <c r="W61" s="125"/>
      <c r="X61" s="125">
        <v>10.0013689253936</v>
      </c>
      <c r="Y61" s="125"/>
      <c r="Z61" s="126">
        <v>2135.27263781851</v>
      </c>
      <c r="AA61" s="126"/>
      <c r="AB61" s="126"/>
      <c r="AC61" s="126">
        <v>1985</v>
      </c>
      <c r="AD61" s="126"/>
      <c r="AE61" s="126"/>
      <c r="AF61" s="125">
        <v>107.570409965668</v>
      </c>
      <c r="AG61" s="125"/>
      <c r="AH61" s="125">
        <v>-3.3695020465833916</v>
      </c>
      <c r="AI61" s="125"/>
      <c r="AJ61" s="125">
        <v>0.85016874928892</v>
      </c>
      <c r="AK61" s="125"/>
      <c r="AL61" s="125">
        <v>24.9996854</v>
      </c>
      <c r="AM61" s="125"/>
      <c r="AN61" s="125">
        <v>-0.010530822005591078</v>
      </c>
      <c r="AO61" s="125"/>
      <c r="AP61" s="126">
        <v>199.46537301199459</v>
      </c>
      <c r="AQ61" s="126"/>
      <c r="AR61" s="126">
        <v>6.5695978786752409</v>
      </c>
      <c r="AS61" s="126"/>
      <c r="AT61" s="126">
        <v>206.03497089066968</v>
      </c>
      <c r="AU61" s="126"/>
      <c r="AV61" s="127">
        <v>0.10339077265147303</v>
      </c>
      <c r="AW61" s="127">
        <v>0.30071287333370966</v>
      </c>
      <c r="AX61" s="127">
        <v>0.0030861974429561216</v>
      </c>
      <c r="AY61" s="127">
        <v>3.9360510807340327E-07</v>
      </c>
      <c r="AZ61" s="127">
        <v>0</v>
      </c>
      <c r="BA61" s="127">
        <v>-0.012235189091302197</v>
      </c>
    </row>
    <row r="62">
      <c r="B62" s="124" t="s">
        <v>33</v>
      </c>
      <c r="C62" s="124"/>
      <c r="D62" s="125">
        <v>5.5175021035</v>
      </c>
      <c r="E62" s="125"/>
      <c r="F62" s="125">
        <v>30.0013689253936</v>
      </c>
      <c r="G62" s="125"/>
      <c r="H62" s="126">
        <v>70265.2308634584</v>
      </c>
      <c r="I62" s="126"/>
      <c r="J62" s="126"/>
      <c r="K62" s="126">
        <v>66335</v>
      </c>
      <c r="L62" s="126"/>
      <c r="M62" s="126"/>
      <c r="N62" s="125">
        <v>105.92482228606076</v>
      </c>
      <c r="O62" s="125"/>
      <c r="P62" s="125">
        <v>-20.121990024819226</v>
      </c>
      <c r="Q62" s="125"/>
      <c r="R62" s="125">
        <v>2.94266221470686</v>
      </c>
      <c r="S62" s="125"/>
      <c r="T62" s="125">
        <v>15.778296829999999</v>
      </c>
      <c r="U62" s="125"/>
      <c r="V62" s="125">
        <v>5.44450644549846</v>
      </c>
      <c r="W62" s="125"/>
      <c r="X62" s="125">
        <v>15.8275154004107</v>
      </c>
      <c r="Y62" s="125"/>
      <c r="Z62" s="126">
        <v>67648.5681682994</v>
      </c>
      <c r="AA62" s="126"/>
      <c r="AB62" s="126"/>
      <c r="AC62" s="126">
        <v>67745</v>
      </c>
      <c r="AD62" s="126"/>
      <c r="AE62" s="126"/>
      <c r="AF62" s="125">
        <v>99.857654687872767</v>
      </c>
      <c r="AG62" s="125"/>
      <c r="AH62" s="125">
        <v>-13.237511974279263</v>
      </c>
      <c r="AI62" s="125"/>
      <c r="AJ62" s="125">
        <v>3.04598323968676</v>
      </c>
      <c r="AK62" s="125"/>
      <c r="AL62" s="125">
        <v>15.395555402097699</v>
      </c>
      <c r="AM62" s="125"/>
      <c r="AN62" s="125">
        <v>0.1033210249798997</v>
      </c>
      <c r="AO62" s="125"/>
      <c r="AP62" s="126">
        <v>1493.5399942334568</v>
      </c>
      <c r="AQ62" s="126"/>
      <c r="AR62" s="126">
        <v>-4110.2026893924558</v>
      </c>
      <c r="AS62" s="126"/>
      <c r="AT62" s="126">
        <v>-2616.6626951590006</v>
      </c>
      <c r="AU62" s="126"/>
      <c r="AV62" s="127">
        <v>0.021255747343031581</v>
      </c>
      <c r="AW62" s="127">
        <v>-0.01322983782013162</v>
      </c>
      <c r="AX62" s="127">
        <v>-0.057278053125290967</v>
      </c>
      <c r="AY62" s="127">
        <v>-0.024257461500824081</v>
      </c>
      <c r="AZ62" s="127">
        <v>-0.47244022631867111</v>
      </c>
      <c r="BA62" s="127">
        <v>0.035111411858119862</v>
      </c>
    </row>
    <row r="63">
      <c r="B63" s="124" t="s">
        <v>34</v>
      </c>
      <c r="C63" s="124"/>
      <c r="D63" s="125">
        <v>5.90320454</v>
      </c>
      <c r="E63" s="125"/>
      <c r="F63" s="125">
        <v>10.0013689253936</v>
      </c>
      <c r="G63" s="125"/>
      <c r="H63" s="126">
        <v>613.409641735812</v>
      </c>
      <c r="I63" s="126"/>
      <c r="J63" s="126"/>
      <c r="K63" s="126">
        <v>572.000000000001</v>
      </c>
      <c r="L63" s="126"/>
      <c r="M63" s="126"/>
      <c r="N63" s="125">
        <v>107.239447855911</v>
      </c>
      <c r="O63" s="125"/>
      <c r="P63" s="125">
        <v>-3.4089673353346286</v>
      </c>
      <c r="Q63" s="125"/>
      <c r="R63" s="125">
        <v>0.86069957129287</v>
      </c>
      <c r="S63" s="125"/>
      <c r="T63" s="125">
        <v>24.99967556</v>
      </c>
      <c r="U63" s="125"/>
      <c r="V63" s="125">
        <v>4.91354123425827</v>
      </c>
      <c r="W63" s="125"/>
      <c r="X63" s="125">
        <v>6.32991101984942</v>
      </c>
      <c r="Y63" s="125"/>
      <c r="Z63" s="126">
        <v>828.314267277062</v>
      </c>
      <c r="AA63" s="126"/>
      <c r="AB63" s="126"/>
      <c r="AC63" s="126">
        <v>825</v>
      </c>
      <c r="AD63" s="126"/>
      <c r="AE63" s="126"/>
      <c r="AF63" s="125">
        <v>100.4017293669166</v>
      </c>
      <c r="AG63" s="125"/>
      <c r="AH63" s="125">
        <v>-2.0894978259945516</v>
      </c>
      <c r="AI63" s="125"/>
      <c r="AJ63" s="125">
        <v>0.548238930812223</v>
      </c>
      <c r="AK63" s="125"/>
      <c r="AL63" s="125">
        <v>24.9979308878621</v>
      </c>
      <c r="AM63" s="125"/>
      <c r="AN63" s="125">
        <v>-0.31246064048064703</v>
      </c>
      <c r="AO63" s="125"/>
      <c r="AP63" s="126">
        <v>271.31580307545374</v>
      </c>
      <c r="AQ63" s="126"/>
      <c r="AR63" s="126">
        <v>-56.41117753420378</v>
      </c>
      <c r="AS63" s="126"/>
      <c r="AT63" s="126">
        <v>214.90462554124997</v>
      </c>
      <c r="AU63" s="126"/>
      <c r="AV63" s="127">
        <v>0.44230769230768974</v>
      </c>
      <c r="AW63" s="127">
        <v>-0.16764848634937016</v>
      </c>
      <c r="AX63" s="127">
        <v>-0.063761224304154276</v>
      </c>
      <c r="AY63" s="127">
        <v>-6.97877911940201E-05</v>
      </c>
      <c r="AZ63" s="127">
        <v>-0.3670955379140452</v>
      </c>
      <c r="BA63" s="127">
        <v>-0.36303101674756866</v>
      </c>
    </row>
    <row r="64">
      <c r="B64" s="132" t="s">
        <v>35</v>
      </c>
      <c r="C64" s="132"/>
      <c r="D64" s="133">
        <v>5.52079954313528</v>
      </c>
      <c r="E64" s="133"/>
      <c r="F64" s="133">
        <v>29.8288843258042</v>
      </c>
      <c r="G64" s="133"/>
      <c r="H64" s="134">
        <v>70878.6405051943</v>
      </c>
      <c r="I64" s="134"/>
      <c r="J64" s="134"/>
      <c r="K64" s="134">
        <v>66907</v>
      </c>
      <c r="L64" s="134"/>
      <c r="M64" s="134"/>
      <c r="N64" s="133">
        <v>105.93606125696012</v>
      </c>
      <c r="O64" s="133"/>
      <c r="P64" s="133">
        <v>-19.977349422414807</v>
      </c>
      <c r="Q64" s="133"/>
      <c r="R64" s="133">
        <v>2.92464414960135</v>
      </c>
      <c r="S64" s="133"/>
      <c r="T64" s="133">
        <v>15.857132058504641</v>
      </c>
      <c r="U64" s="133"/>
      <c r="V64" s="133">
        <v>5.43811813721097</v>
      </c>
      <c r="W64" s="133"/>
      <c r="X64" s="133">
        <v>15.7152635181383</v>
      </c>
      <c r="Y64" s="133"/>
      <c r="Z64" s="134">
        <v>68476.8824355765</v>
      </c>
      <c r="AA64" s="134"/>
      <c r="AB64" s="134"/>
      <c r="AC64" s="134">
        <v>68570</v>
      </c>
      <c r="AD64" s="134"/>
      <c r="AE64" s="134"/>
      <c r="AF64" s="133">
        <v>99.864200722730786</v>
      </c>
      <c r="AG64" s="133"/>
      <c r="AH64" s="133">
        <v>-13.10266268146113</v>
      </c>
      <c r="AI64" s="133"/>
      <c r="AJ64" s="133">
        <v>3.0157698717083</v>
      </c>
      <c r="AK64" s="133"/>
      <c r="AL64" s="133">
        <v>15.511086389056365</v>
      </c>
      <c r="AM64" s="133"/>
      <c r="AN64" s="133">
        <v>0.091125722106949691</v>
      </c>
      <c r="AO64" s="133"/>
      <c r="AP64" s="134">
        <v>1761.7166987032467</v>
      </c>
      <c r="AQ64" s="134"/>
      <c r="AR64" s="134">
        <v>-4163.4747683210517</v>
      </c>
      <c r="AS64" s="134"/>
      <c r="AT64" s="134">
        <v>-2401.7580696178047</v>
      </c>
      <c r="AU64" s="134"/>
      <c r="AV64" s="135">
        <v>0.024855396296351653</v>
      </c>
      <c r="AW64" s="135">
        <v>-0.014976346320546738</v>
      </c>
      <c r="AX64" s="135">
        <v>-0.057316276083753323</v>
      </c>
      <c r="AY64" s="135">
        <v>-0.021822714736280585</v>
      </c>
      <c r="AZ64" s="135">
        <v>-0.47315282239559225</v>
      </c>
      <c r="BA64" s="135">
        <v>0.031157883641799902</v>
      </c>
    </row>
    <row r="65">
      <c r="B65" s="132" t="s">
        <v>36</v>
      </c>
      <c r="C65" s="132"/>
      <c r="D65" s="133">
        <v>5.53081244723914</v>
      </c>
      <c r="E65" s="133"/>
      <c r="F65" s="133">
        <v>29.3032169746749</v>
      </c>
      <c r="G65" s="133"/>
      <c r="H65" s="134">
        <v>72807.8781721221</v>
      </c>
      <c r="I65" s="134"/>
      <c r="J65" s="134"/>
      <c r="K65" s="134">
        <v>68706</v>
      </c>
      <c r="L65" s="134"/>
      <c r="M65" s="134"/>
      <c r="N65" s="133">
        <v>105.97018917142914</v>
      </c>
      <c r="O65" s="133"/>
      <c r="P65" s="133">
        <v>-19.538326234197655</v>
      </c>
      <c r="Q65" s="133"/>
      <c r="R65" s="133">
        <v>2.86995446871942</v>
      </c>
      <c r="S65" s="133"/>
      <c r="T65" s="133">
        <v>16.096520696457517</v>
      </c>
      <c r="U65" s="133"/>
      <c r="V65" s="133">
        <v>5.50114567833137</v>
      </c>
      <c r="W65" s="133"/>
      <c r="X65" s="133">
        <v>15.5427789185489</v>
      </c>
      <c r="Y65" s="133"/>
      <c r="Z65" s="134">
        <v>70612.155073395</v>
      </c>
      <c r="AA65" s="134"/>
      <c r="AB65" s="134"/>
      <c r="AC65" s="134">
        <v>70555</v>
      </c>
      <c r="AD65" s="134"/>
      <c r="AE65" s="134"/>
      <c r="AF65" s="133">
        <v>100.0810078284955</v>
      </c>
      <c r="AG65" s="133"/>
      <c r="AH65" s="133">
        <v>-12.808337270183893</v>
      </c>
      <c r="AI65" s="133"/>
      <c r="AJ65" s="133">
        <v>2.95028328775794</v>
      </c>
      <c r="AK65" s="133"/>
      <c r="AL65" s="133">
        <v>15.778039390781586</v>
      </c>
      <c r="AM65" s="133"/>
      <c r="AN65" s="133">
        <v>0.08032881903851985</v>
      </c>
      <c r="AO65" s="133"/>
      <c r="AP65" s="134">
        <v>1959.3887977797249</v>
      </c>
      <c r="AQ65" s="134"/>
      <c r="AR65" s="134">
        <v>-4155.111896506829</v>
      </c>
      <c r="AS65" s="134"/>
      <c r="AT65" s="134">
        <v>-2195.7230987271032</v>
      </c>
      <c r="AU65" s="134"/>
      <c r="AV65" s="135">
        <v>0.026911768986696942</v>
      </c>
      <c r="AW65" s="135">
        <v>-0.005363907959413646</v>
      </c>
      <c r="AX65" s="135">
        <v>-0.0555739438513849</v>
      </c>
      <c r="AY65" s="135">
        <v>-0.019785723367287789</v>
      </c>
      <c r="AZ65" s="135">
        <v>-0.4695879659908454</v>
      </c>
      <c r="BA65" s="135">
        <v>0.027989579595791549</v>
      </c>
    </row>
    <row r="66">
      <c r="B66" s="124" t="s">
        <v>37</v>
      </c>
      <c r="C66" s="124"/>
      <c r="D66" s="125">
        <v>5.2362430239</v>
      </c>
      <c r="E66" s="125"/>
      <c r="F66" s="125">
        <v>3.00068446269678</v>
      </c>
      <c r="G66" s="125"/>
      <c r="H66" s="126">
        <v>9154.62346742647</v>
      </c>
      <c r="I66" s="126"/>
      <c r="J66" s="126"/>
      <c r="K66" s="126">
        <v>8994.00000000001</v>
      </c>
      <c r="L66" s="126"/>
      <c r="M66" s="126"/>
      <c r="N66" s="125">
        <v>101.78589579082123</v>
      </c>
      <c r="O66" s="125"/>
      <c r="P66" s="125">
        <v>-5.5936479558015568</v>
      </c>
      <c r="Q66" s="125"/>
      <c r="R66" s="125">
        <v>1.4635823348933</v>
      </c>
      <c r="S66" s="125"/>
      <c r="T66" s="125">
        <v>0</v>
      </c>
      <c r="U66" s="125"/>
      <c r="V66" s="125">
        <v>5.24251892479118</v>
      </c>
      <c r="W66" s="125"/>
      <c r="X66" s="125">
        <v>11.1841204654346</v>
      </c>
      <c r="Y66" s="125"/>
      <c r="Z66" s="126">
        <v>9392.43410298107</v>
      </c>
      <c r="AA66" s="126"/>
      <c r="AB66" s="126"/>
      <c r="AC66" s="126">
        <v>9293</v>
      </c>
      <c r="AD66" s="126"/>
      <c r="AE66" s="126"/>
      <c r="AF66" s="125">
        <v>101.06998927129096</v>
      </c>
      <c r="AG66" s="125"/>
      <c r="AH66" s="125">
        <v>-11.456609109228877</v>
      </c>
      <c r="AI66" s="125"/>
      <c r="AJ66" s="125">
        <v>3.30610232985545</v>
      </c>
      <c r="AK66" s="125"/>
      <c r="AL66" s="125">
        <v>0</v>
      </c>
      <c r="AM66" s="125"/>
      <c r="AN66" s="125">
        <v>1.8425199949621502</v>
      </c>
      <c r="AO66" s="125"/>
      <c r="AP66" s="126">
        <v>304.33982841454622</v>
      </c>
      <c r="AQ66" s="126"/>
      <c r="AR66" s="126">
        <v>-66.529192859947486</v>
      </c>
      <c r="AS66" s="126"/>
      <c r="AT66" s="126">
        <v>237.81063555459878</v>
      </c>
      <c r="AU66" s="126"/>
      <c r="AV66" s="127">
        <v>0.03324438514565161</v>
      </c>
      <c r="AW66" s="127">
        <v>0.0011985503466005216</v>
      </c>
      <c r="AX66" s="127">
        <v>-0.0070334550181836</v>
      </c>
      <c r="AY66" s="127">
        <v>0</v>
      </c>
      <c r="AZ66" s="127">
        <v>2.72718978102189</v>
      </c>
      <c r="BA66" s="127">
        <v>1.2589110643348098</v>
      </c>
    </row>
    <row r="67">
      <c r="B67" s="124" t="s">
        <v>38</v>
      </c>
      <c r="C67" s="124"/>
      <c r="D67" s="125">
        <v>5.2362430239</v>
      </c>
      <c r="E67" s="125"/>
      <c r="F67" s="125">
        <v>3.00068446269678</v>
      </c>
      <c r="G67" s="125"/>
      <c r="H67" s="126">
        <v>635.143989734725</v>
      </c>
      <c r="I67" s="126"/>
      <c r="J67" s="126"/>
      <c r="K67" s="126">
        <v>624</v>
      </c>
      <c r="L67" s="126"/>
      <c r="M67" s="126"/>
      <c r="N67" s="125">
        <v>101.78589579082131</v>
      </c>
      <c r="O67" s="125"/>
      <c r="P67" s="125">
        <v>-5.5936479558017265</v>
      </c>
      <c r="Q67" s="125"/>
      <c r="R67" s="125">
        <v>1.46358233489426</v>
      </c>
      <c r="S67" s="125"/>
      <c r="T67" s="125">
        <v>0</v>
      </c>
      <c r="U67" s="125"/>
      <c r="V67" s="125">
        <v>5.24251892479118</v>
      </c>
      <c r="W67" s="125"/>
      <c r="X67" s="125">
        <v>11.1841204654346</v>
      </c>
      <c r="Y67" s="125"/>
      <c r="Z67" s="126">
        <v>622.591133911154</v>
      </c>
      <c r="AA67" s="126"/>
      <c r="AB67" s="126"/>
      <c r="AC67" s="126">
        <v>615.999999999999</v>
      </c>
      <c r="AD67" s="126"/>
      <c r="AE67" s="126"/>
      <c r="AF67" s="125">
        <v>101.06998927129139</v>
      </c>
      <c r="AG67" s="125"/>
      <c r="AH67" s="125">
        <v>-11.456609109228927</v>
      </c>
      <c r="AI67" s="125"/>
      <c r="AJ67" s="125">
        <v>3.3061023298547</v>
      </c>
      <c r="AK67" s="125"/>
      <c r="AL67" s="125">
        <v>0</v>
      </c>
      <c r="AM67" s="125"/>
      <c r="AN67" s="125">
        <v>1.84251999496044</v>
      </c>
      <c r="AO67" s="125"/>
      <c r="AP67" s="126">
        <v>-8.1428716632667459</v>
      </c>
      <c r="AQ67" s="126"/>
      <c r="AR67" s="126">
        <v>-4.4099841603043215</v>
      </c>
      <c r="AS67" s="126"/>
      <c r="AT67" s="126">
        <v>-12.552855823571008</v>
      </c>
      <c r="AU67" s="126"/>
      <c r="AV67" s="127">
        <v>-0.012820512820514459</v>
      </c>
      <c r="AW67" s="127">
        <v>0.0011985503466005216</v>
      </c>
      <c r="AX67" s="127">
        <v>-0.007033455018180243</v>
      </c>
      <c r="AY67" s="127">
        <v>0</v>
      </c>
      <c r="AZ67" s="127">
        <v>2.72718978102189</v>
      </c>
      <c r="BA67" s="127">
        <v>1.2589110643328154</v>
      </c>
    </row>
    <row r="68">
      <c r="B68" s="132" t="s">
        <v>39</v>
      </c>
      <c r="C68" s="132"/>
      <c r="D68" s="133">
        <v>5.2362430239</v>
      </c>
      <c r="E68" s="133"/>
      <c r="F68" s="133">
        <v>3.00068446269678</v>
      </c>
      <c r="G68" s="133"/>
      <c r="H68" s="134">
        <v>9789.76745716119</v>
      </c>
      <c r="I68" s="134"/>
      <c r="J68" s="134"/>
      <c r="K68" s="134">
        <v>9618.00000000001</v>
      </c>
      <c r="L68" s="134"/>
      <c r="M68" s="134"/>
      <c r="N68" s="133">
        <v>101.78589579082117</v>
      </c>
      <c r="O68" s="133"/>
      <c r="P68" s="133">
        <v>-5.593647955801532</v>
      </c>
      <c r="Q68" s="133"/>
      <c r="R68" s="133">
        <v>1.46358233489351</v>
      </c>
      <c r="S68" s="133"/>
      <c r="T68" s="133">
        <v>0</v>
      </c>
      <c r="U68" s="133"/>
      <c r="V68" s="133">
        <v>5.24251892479118</v>
      </c>
      <c r="W68" s="133"/>
      <c r="X68" s="133">
        <v>11.1841204654346</v>
      </c>
      <c r="Y68" s="133"/>
      <c r="Z68" s="134">
        <v>10015.0252368922</v>
      </c>
      <c r="AA68" s="134"/>
      <c r="AB68" s="134"/>
      <c r="AC68" s="134">
        <v>9909</v>
      </c>
      <c r="AD68" s="134"/>
      <c r="AE68" s="134"/>
      <c r="AF68" s="133">
        <v>101.06998927129074</v>
      </c>
      <c r="AG68" s="133"/>
      <c r="AH68" s="133">
        <v>-11.456609109228637</v>
      </c>
      <c r="AI68" s="133"/>
      <c r="AJ68" s="133">
        <v>3.30610232985548</v>
      </c>
      <c r="AK68" s="133"/>
      <c r="AL68" s="133">
        <v>0</v>
      </c>
      <c r="AM68" s="133"/>
      <c r="AN68" s="133">
        <v>1.84251999496197</v>
      </c>
      <c r="AO68" s="133"/>
      <c r="AP68" s="134">
        <v>296.19695675128037</v>
      </c>
      <c r="AQ68" s="134"/>
      <c r="AR68" s="134">
        <v>-70.9391770202708</v>
      </c>
      <c r="AS68" s="134"/>
      <c r="AT68" s="134">
        <v>225.25777973100958</v>
      </c>
      <c r="AU68" s="134"/>
      <c r="AV68" s="135">
        <v>0.030255770430441944</v>
      </c>
      <c r="AW68" s="135">
        <v>0.0011985503466005216</v>
      </c>
      <c r="AX68" s="135">
        <v>-0.0070334550181852789</v>
      </c>
      <c r="AY68" s="135">
        <v>0</v>
      </c>
      <c r="AZ68" s="135">
        <v>2.72718978102189</v>
      </c>
      <c r="BA68" s="135">
        <v>1.2589110643345058</v>
      </c>
    </row>
    <row r="69">
      <c r="B69" s="132" t="s">
        <v>40</v>
      </c>
      <c r="C69" s="132"/>
      <c r="D69" s="133">
        <v>5.54102534428427</v>
      </c>
      <c r="E69" s="133"/>
      <c r="F69" s="133">
        <v>24.0246406570842</v>
      </c>
      <c r="G69" s="133"/>
      <c r="H69" s="134">
        <v>91008.2336793558</v>
      </c>
      <c r="I69" s="134"/>
      <c r="J69" s="134"/>
      <c r="K69" s="134">
        <v>86410</v>
      </c>
      <c r="L69" s="134"/>
      <c r="M69" s="134"/>
      <c r="N69" s="133">
        <v>105.32141381709965</v>
      </c>
      <c r="O69" s="133"/>
      <c r="P69" s="133">
        <v>-16.890959850112662</v>
      </c>
      <c r="Q69" s="133"/>
      <c r="R69" s="133">
        <v>2.62676246113689</v>
      </c>
      <c r="S69" s="133"/>
      <c r="T69" s="133">
        <v>12.798606075347877</v>
      </c>
      <c r="U69" s="133"/>
      <c r="V69" s="133">
        <v>5.45379630671785</v>
      </c>
      <c r="W69" s="133"/>
      <c r="X69" s="133">
        <v>14.3052703627652</v>
      </c>
      <c r="Y69" s="133"/>
      <c r="Z69" s="134">
        <v>89229.0919356107</v>
      </c>
      <c r="AA69" s="134"/>
      <c r="AB69" s="134"/>
      <c r="AC69" s="134">
        <v>88990</v>
      </c>
      <c r="AD69" s="134"/>
      <c r="AE69" s="134"/>
      <c r="AF69" s="133">
        <v>100.26867281223812</v>
      </c>
      <c r="AG69" s="133"/>
      <c r="AH69" s="133">
        <v>-12.278863992734323</v>
      </c>
      <c r="AI69" s="133"/>
      <c r="AJ69" s="133">
        <v>2.94802535571707</v>
      </c>
      <c r="AK69" s="133"/>
      <c r="AL69" s="133">
        <v>12.509490608119952</v>
      </c>
      <c r="AM69" s="133"/>
      <c r="AN69" s="133">
        <v>0.32126289458018009</v>
      </c>
      <c r="AO69" s="133"/>
      <c r="AP69" s="134">
        <v>2717.292476481171</v>
      </c>
      <c r="AQ69" s="134"/>
      <c r="AR69" s="134">
        <v>-4496.434220226276</v>
      </c>
      <c r="AS69" s="134"/>
      <c r="AT69" s="134">
        <v>-1779.1417437451019</v>
      </c>
      <c r="AU69" s="134"/>
      <c r="AV69" s="135">
        <v>0.029857655363962503</v>
      </c>
      <c r="AW69" s="135">
        <v>-0.015742400033668731</v>
      </c>
      <c r="AX69" s="135">
        <v>-0.047974488964191854</v>
      </c>
      <c r="AY69" s="135">
        <v>-0.022589605893473533</v>
      </c>
      <c r="AZ69" s="135">
        <v>-0.404558404558406</v>
      </c>
      <c r="BA69" s="135">
        <v>0.12230374818175763</v>
      </c>
    </row>
    <row r="70">
      <c r="B70" s="124" t="s">
        <v>41</v>
      </c>
      <c r="C70" s="124"/>
      <c r="D70" s="125">
        <v>6.0650364307</v>
      </c>
      <c r="E70" s="125"/>
      <c r="F70" s="125">
        <v>3.00068446269678</v>
      </c>
      <c r="G70" s="125"/>
      <c r="H70" s="126">
        <v>944.909038749801</v>
      </c>
      <c r="I70" s="126"/>
      <c r="J70" s="126"/>
      <c r="K70" s="126">
        <v>917</v>
      </c>
      <c r="L70" s="126"/>
      <c r="M70" s="126"/>
      <c r="N70" s="125">
        <v>103.04351567609608</v>
      </c>
      <c r="O70" s="125"/>
      <c r="P70" s="125">
        <v>-5.5940831975268326</v>
      </c>
      <c r="Q70" s="125"/>
      <c r="R70" s="125">
        <v>1.46372336340379</v>
      </c>
      <c r="S70" s="125"/>
      <c r="T70" s="125">
        <v>0</v>
      </c>
      <c r="U70" s="125"/>
      <c r="V70" s="125">
        <v>5.80811010514772</v>
      </c>
      <c r="W70" s="125"/>
      <c r="X70" s="125">
        <v>5.60438056125941</v>
      </c>
      <c r="Y70" s="125"/>
      <c r="Z70" s="126">
        <v>942.719317275113</v>
      </c>
      <c r="AA70" s="126"/>
      <c r="AB70" s="126"/>
      <c r="AC70" s="126">
        <v>916</v>
      </c>
      <c r="AD70" s="126"/>
      <c r="AE70" s="126"/>
      <c r="AF70" s="125">
        <v>102.91695603440098</v>
      </c>
      <c r="AG70" s="125"/>
      <c r="AH70" s="125">
        <v>-7.0230543170891293</v>
      </c>
      <c r="AI70" s="125"/>
      <c r="AJ70" s="125">
        <v>2.01780383724156</v>
      </c>
      <c r="AK70" s="125"/>
      <c r="AL70" s="125">
        <v>0</v>
      </c>
      <c r="AM70" s="125"/>
      <c r="AN70" s="125">
        <v>0.55408047383776982</v>
      </c>
      <c r="AO70" s="125"/>
      <c r="AP70" s="126">
        <v>-1.0304351567609609</v>
      </c>
      <c r="AQ70" s="126"/>
      <c r="AR70" s="126">
        <v>-1.1592863179270756</v>
      </c>
      <c r="AS70" s="126"/>
      <c r="AT70" s="126">
        <v>-2.1897214746879854</v>
      </c>
      <c r="AU70" s="126"/>
      <c r="AV70" s="127">
        <v>-0.0010905125408942203</v>
      </c>
      <c r="AW70" s="127">
        <v>-0.042361876715491867</v>
      </c>
      <c r="AX70" s="127">
        <v>-0.0012282154860954026</v>
      </c>
      <c r="AY70" s="127">
        <v>0</v>
      </c>
      <c r="AZ70" s="127">
        <v>0.86770072992700875</v>
      </c>
      <c r="BA70" s="127">
        <v>0.37854179805485444</v>
      </c>
    </row>
    <row r="71">
      <c r="B71" s="124" t="s">
        <v>42</v>
      </c>
      <c r="C71" s="124"/>
      <c r="D71" s="125">
        <v>8.18934911245141</v>
      </c>
      <c r="E71" s="125"/>
      <c r="F71" s="125">
        <v>3.99726214921287</v>
      </c>
      <c r="G71" s="125"/>
      <c r="H71" s="126">
        <v>4819.13642677369</v>
      </c>
      <c r="I71" s="126"/>
      <c r="J71" s="126"/>
      <c r="K71" s="126">
        <v>4225</v>
      </c>
      <c r="L71" s="126"/>
      <c r="M71" s="126"/>
      <c r="N71" s="125">
        <v>114.0624006336968</v>
      </c>
      <c r="O71" s="125"/>
      <c r="P71" s="125">
        <v>-12.207747490955967</v>
      </c>
      <c r="Q71" s="125"/>
      <c r="R71" s="125">
        <v>3.2907994326013</v>
      </c>
      <c r="S71" s="125"/>
      <c r="T71" s="125">
        <v>0.0159553410982249</v>
      </c>
      <c r="U71" s="125"/>
      <c r="V71" s="125">
        <v>6.83909955047109</v>
      </c>
      <c r="W71" s="125"/>
      <c r="X71" s="125">
        <v>5.80698151950719</v>
      </c>
      <c r="Y71" s="125"/>
      <c r="Z71" s="126">
        <v>5164.12945543704</v>
      </c>
      <c r="AA71" s="126"/>
      <c r="AB71" s="126"/>
      <c r="AC71" s="126">
        <v>4792</v>
      </c>
      <c r="AD71" s="126"/>
      <c r="AE71" s="126"/>
      <c r="AF71" s="125">
        <v>107.76563972114023</v>
      </c>
      <c r="AG71" s="125"/>
      <c r="AH71" s="125">
        <v>-10.584508306293444</v>
      </c>
      <c r="AI71" s="125"/>
      <c r="AJ71" s="125">
        <v>3.08732522178522</v>
      </c>
      <c r="AK71" s="125"/>
      <c r="AL71" s="125">
        <v>0.0140674699791319</v>
      </c>
      <c r="AM71" s="125"/>
      <c r="AN71" s="125">
        <v>-0.20347421081608008</v>
      </c>
      <c r="AO71" s="125"/>
      <c r="AP71" s="126">
        <v>646.73381159306086</v>
      </c>
      <c r="AQ71" s="126"/>
      <c r="AR71" s="126">
        <v>-301.74078292971058</v>
      </c>
      <c r="AS71" s="126"/>
      <c r="AT71" s="126">
        <v>344.99302866334983</v>
      </c>
      <c r="AU71" s="126"/>
      <c r="AV71" s="127">
        <v>0.13420118343195267</v>
      </c>
      <c r="AW71" s="127">
        <v>-0.1648787398655831</v>
      </c>
      <c r="AX71" s="127">
        <v>-0.05520452732516265</v>
      </c>
      <c r="AY71" s="127">
        <v>-0.11832220367278971</v>
      </c>
      <c r="AZ71" s="127">
        <v>0.45273972602739715</v>
      </c>
      <c r="BA71" s="127">
        <v>-0.061831240397181693</v>
      </c>
    </row>
    <row r="72">
      <c r="B72" s="124" t="s">
        <v>43</v>
      </c>
      <c r="C72" s="124"/>
      <c r="D72" s="125">
        <v>6.9116186693</v>
      </c>
      <c r="E72" s="125"/>
      <c r="F72" s="125">
        <v>4</v>
      </c>
      <c r="G72" s="125"/>
      <c r="H72" s="126">
        <v>6540.38508700667</v>
      </c>
      <c r="I72" s="126"/>
      <c r="J72" s="126"/>
      <c r="K72" s="126">
        <v>6302.00000000001</v>
      </c>
      <c r="L72" s="126"/>
      <c r="M72" s="126"/>
      <c r="N72" s="125">
        <v>103.78268941616406</v>
      </c>
      <c r="O72" s="125"/>
      <c r="P72" s="125">
        <v>-5.7069144692791589</v>
      </c>
      <c r="Q72" s="125"/>
      <c r="R72" s="125">
        <v>1.49430935939242</v>
      </c>
      <c r="S72" s="125"/>
      <c r="T72" s="125">
        <v>17.99864951</v>
      </c>
      <c r="U72" s="125"/>
      <c r="V72" s="125">
        <v>6.89844544849179</v>
      </c>
      <c r="W72" s="125"/>
      <c r="X72" s="125">
        <v>5.45653661875428</v>
      </c>
      <c r="Y72" s="125"/>
      <c r="Z72" s="126">
        <v>6816.15675704306</v>
      </c>
      <c r="AA72" s="126"/>
      <c r="AB72" s="126"/>
      <c r="AC72" s="126">
        <v>6679.99999999999</v>
      </c>
      <c r="AD72" s="126"/>
      <c r="AE72" s="126"/>
      <c r="AF72" s="125">
        <v>102.03827480603398</v>
      </c>
      <c r="AG72" s="125"/>
      <c r="AH72" s="125">
        <v>-6.0744422832604759</v>
      </c>
      <c r="AI72" s="125"/>
      <c r="AJ72" s="125">
        <v>1.60230625256375</v>
      </c>
      <c r="AK72" s="125"/>
      <c r="AL72" s="125">
        <v>17.998458796057804</v>
      </c>
      <c r="AM72" s="125"/>
      <c r="AN72" s="125">
        <v>0.10799689317132999</v>
      </c>
      <c r="AO72" s="125"/>
      <c r="AP72" s="126">
        <v>392.29856599307936</v>
      </c>
      <c r="AQ72" s="126"/>
      <c r="AR72" s="126">
        <v>-116.52689595668909</v>
      </c>
      <c r="AS72" s="126"/>
      <c r="AT72" s="126">
        <v>275.77167003638988</v>
      </c>
      <c r="AU72" s="126"/>
      <c r="AV72" s="127">
        <v>0.059980958425893273</v>
      </c>
      <c r="AW72" s="127">
        <v>-0.0019059530680884927</v>
      </c>
      <c r="AX72" s="127">
        <v>-0.016808338846713178</v>
      </c>
      <c r="AY72" s="127">
        <v>-1.059601400038271E-05</v>
      </c>
      <c r="AZ72" s="127">
        <v>0.36413415468856991</v>
      </c>
      <c r="BA72" s="127">
        <v>0.072272111857240251</v>
      </c>
    </row>
    <row r="73">
      <c r="B73" s="124" t="s">
        <v>44</v>
      </c>
      <c r="C73" s="124"/>
      <c r="D73" s="125">
        <v>6.9116186693</v>
      </c>
      <c r="E73" s="125"/>
      <c r="F73" s="125">
        <v>4</v>
      </c>
      <c r="G73" s="125"/>
      <c r="H73" s="126">
        <v>3819.19005978262</v>
      </c>
      <c r="I73" s="126"/>
      <c r="J73" s="126"/>
      <c r="K73" s="126">
        <v>3768</v>
      </c>
      <c r="L73" s="126"/>
      <c r="M73" s="126"/>
      <c r="N73" s="125">
        <v>101.35854723414597</v>
      </c>
      <c r="O73" s="125"/>
      <c r="P73" s="125">
        <v>-6.1587887062750211</v>
      </c>
      <c r="Q73" s="125"/>
      <c r="R73" s="125">
        <v>1.58990501179604</v>
      </c>
      <c r="S73" s="125"/>
      <c r="T73" s="125">
        <v>9.9988863900000009</v>
      </c>
      <c r="U73" s="125"/>
      <c r="V73" s="125">
        <v>7.2756463103143</v>
      </c>
      <c r="W73" s="125"/>
      <c r="X73" s="125">
        <v>5.70294318959617</v>
      </c>
      <c r="Y73" s="125"/>
      <c r="Z73" s="126">
        <v>3595.94677932997</v>
      </c>
      <c r="AA73" s="126"/>
      <c r="AB73" s="126"/>
      <c r="AC73" s="126">
        <v>3599</v>
      </c>
      <c r="AD73" s="126"/>
      <c r="AE73" s="126"/>
      <c r="AF73" s="125">
        <v>99.915164749374</v>
      </c>
      <c r="AG73" s="125"/>
      <c r="AH73" s="125">
        <v>-6.4781466656290627</v>
      </c>
      <c r="AI73" s="125"/>
      <c r="AJ73" s="125">
        <v>1.68953119391195</v>
      </c>
      <c r="AK73" s="125"/>
      <c r="AL73" s="125">
        <v>9.99838756135501</v>
      </c>
      <c r="AM73" s="125"/>
      <c r="AN73" s="125">
        <v>0.0996261821159099</v>
      </c>
      <c r="AO73" s="125"/>
      <c r="AP73" s="126">
        <v>-171.2959448257067</v>
      </c>
      <c r="AQ73" s="126"/>
      <c r="AR73" s="126">
        <v>-51.947335626943321</v>
      </c>
      <c r="AS73" s="126"/>
      <c r="AT73" s="126">
        <v>-223.2432804526502</v>
      </c>
      <c r="AU73" s="126"/>
      <c r="AV73" s="127">
        <v>-0.044851380042462842</v>
      </c>
      <c r="AW73" s="127">
        <v>0.052668941738819593</v>
      </c>
      <c r="AX73" s="127">
        <v>-0.014240362792864916</v>
      </c>
      <c r="AY73" s="127">
        <v>-4.9888420123471196E-05</v>
      </c>
      <c r="AZ73" s="127">
        <v>0.42573579739904255</v>
      </c>
      <c r="BA73" s="127">
        <v>0.062661719647871886</v>
      </c>
    </row>
    <row r="74">
      <c r="B74" s="132" t="s">
        <v>45</v>
      </c>
      <c r="C74" s="132"/>
      <c r="D74" s="133">
        <v>6.9116186693</v>
      </c>
      <c r="E74" s="133"/>
      <c r="F74" s="133">
        <v>4</v>
      </c>
      <c r="G74" s="133"/>
      <c r="H74" s="134">
        <v>10359.5751467893</v>
      </c>
      <c r="I74" s="134"/>
      <c r="J74" s="134"/>
      <c r="K74" s="134">
        <v>10070</v>
      </c>
      <c r="L74" s="134"/>
      <c r="M74" s="134"/>
      <c r="N74" s="133">
        <v>102.8756221131013</v>
      </c>
      <c r="O74" s="133"/>
      <c r="P74" s="133">
        <v>-5.87350369419947</v>
      </c>
      <c r="Q74" s="133"/>
      <c r="R74" s="133">
        <v>1.52955192100772</v>
      </c>
      <c r="S74" s="133"/>
      <c r="T74" s="133">
        <v>15.00529226708441</v>
      </c>
      <c r="U74" s="133"/>
      <c r="V74" s="133">
        <v>7.03051529008136</v>
      </c>
      <c r="W74" s="133"/>
      <c r="X74" s="133">
        <v>5.54140999315537</v>
      </c>
      <c r="Y74" s="133"/>
      <c r="Z74" s="134">
        <v>10412.103536373</v>
      </c>
      <c r="AA74" s="134"/>
      <c r="AB74" s="134"/>
      <c r="AC74" s="134">
        <v>10279</v>
      </c>
      <c r="AD74" s="134"/>
      <c r="AE74" s="134"/>
      <c r="AF74" s="133">
        <v>101.29490744598697</v>
      </c>
      <c r="AG74" s="133"/>
      <c r="AH74" s="133">
        <v>-6.213866508971031</v>
      </c>
      <c r="AI74" s="133"/>
      <c r="AJ74" s="133">
        <v>1.63243044848857</v>
      </c>
      <c r="AK74" s="133"/>
      <c r="AL74" s="133">
        <v>15.197383168691777</v>
      </c>
      <c r="AM74" s="133"/>
      <c r="AN74" s="133">
        <v>0.10287852748085014</v>
      </c>
      <c r="AO74" s="133"/>
      <c r="AP74" s="134">
        <v>215.01005021638173</v>
      </c>
      <c r="AQ74" s="134"/>
      <c r="AR74" s="134">
        <v>-162.48166063268258</v>
      </c>
      <c r="AS74" s="134"/>
      <c r="AT74" s="134">
        <v>52.528389583700118</v>
      </c>
      <c r="AU74" s="134"/>
      <c r="AV74" s="135">
        <v>0.020754716981132074</v>
      </c>
      <c r="AW74" s="135">
        <v>0.017202427748144514</v>
      </c>
      <c r="AX74" s="135">
        <v>-0.015365298742752685</v>
      </c>
      <c r="AY74" s="135">
        <v>0.012801543494673356</v>
      </c>
      <c r="AZ74" s="135">
        <v>0.38535249828884255</v>
      </c>
      <c r="BA74" s="135">
        <v>0.06726056570415101</v>
      </c>
    </row>
    <row r="75">
      <c r="B75" s="124" t="s">
        <v>46</v>
      </c>
      <c r="C75" s="124"/>
      <c r="D75" s="125">
        <v>6.3935988413</v>
      </c>
      <c r="E75" s="125"/>
      <c r="F75" s="125">
        <v>4</v>
      </c>
      <c r="G75" s="125"/>
      <c r="H75" s="126">
        <v>6.4559090700966</v>
      </c>
      <c r="I75" s="126"/>
      <c r="J75" s="126"/>
      <c r="K75" s="126">
        <v>6</v>
      </c>
      <c r="L75" s="126"/>
      <c r="M75" s="126"/>
      <c r="N75" s="125">
        <v>107.59848450161</v>
      </c>
      <c r="O75" s="125"/>
      <c r="P75" s="125">
        <v>-12.505092402056093</v>
      </c>
      <c r="Q75" s="125"/>
      <c r="R75" s="125">
        <v>3.3726947346509</v>
      </c>
      <c r="S75" s="125"/>
      <c r="T75" s="125">
        <v>0</v>
      </c>
      <c r="U75" s="125"/>
      <c r="V75" s="125">
        <v>5.80811010514684</v>
      </c>
      <c r="W75" s="125"/>
      <c r="X75" s="125">
        <v>5.59069130732375</v>
      </c>
      <c r="Y75" s="125"/>
      <c r="Z75" s="126">
        <v>2.0736339875831</v>
      </c>
      <c r="AA75" s="126"/>
      <c r="AB75" s="126"/>
      <c r="AC75" s="126">
        <v>1.9999999999983</v>
      </c>
      <c r="AD75" s="126"/>
      <c r="AE75" s="126"/>
      <c r="AF75" s="125">
        <v>103.68169937924311</v>
      </c>
      <c r="AG75" s="125"/>
      <c r="AH75" s="125">
        <v>-10.434361359594995</v>
      </c>
      <c r="AI75" s="125"/>
      <c r="AJ75" s="125">
        <v>3.03549021244426</v>
      </c>
      <c r="AK75" s="125"/>
      <c r="AL75" s="125">
        <v>0</v>
      </c>
      <c r="AM75" s="125"/>
      <c r="AN75" s="125">
        <v>-0.33720452220664</v>
      </c>
      <c r="AO75" s="125"/>
      <c r="AP75" s="126">
        <v>-4.3039393800662289</v>
      </c>
      <c r="AQ75" s="126"/>
      <c r="AR75" s="126">
        <v>-0.0783357024472712</v>
      </c>
      <c r="AS75" s="126"/>
      <c r="AT75" s="126">
        <v>-4.3822750825135</v>
      </c>
      <c r="AU75" s="126"/>
      <c r="AV75" s="127">
        <v>-0.66666666666695</v>
      </c>
      <c r="AW75" s="127">
        <v>-0.091574205808964068</v>
      </c>
      <c r="AX75" s="127">
        <v>-0.036401861424993229</v>
      </c>
      <c r="AY75" s="127">
        <v>0</v>
      </c>
      <c r="AZ75" s="127">
        <v>0.39767282683093752</v>
      </c>
      <c r="BA75" s="127">
        <v>-0.099980742028686218</v>
      </c>
    </row>
    <row r="76">
      <c r="B76" s="132" t="s">
        <v>47</v>
      </c>
      <c r="C76" s="132"/>
      <c r="D76" s="133">
        <v>5.79171094579802</v>
      </c>
      <c r="E76" s="133"/>
      <c r="F76" s="133">
        <v>21.015742642026</v>
      </c>
      <c r="G76" s="133"/>
      <c r="H76" s="134">
        <v>107138.310200739</v>
      </c>
      <c r="I76" s="134"/>
      <c r="J76" s="134"/>
      <c r="K76" s="134">
        <v>101628</v>
      </c>
      <c r="L76" s="134"/>
      <c r="M76" s="134"/>
      <c r="N76" s="133">
        <v>105.4220393993181</v>
      </c>
      <c r="O76" s="133"/>
      <c r="P76" s="133">
        <v>-15.515093088803305</v>
      </c>
      <c r="Q76" s="133"/>
      <c r="R76" s="133">
        <v>2.54032558573721</v>
      </c>
      <c r="S76" s="133"/>
      <c r="T76" s="133">
        <v>12.369605378601273</v>
      </c>
      <c r="U76" s="133"/>
      <c r="V76" s="133">
        <v>5.674514046847</v>
      </c>
      <c r="W76" s="133"/>
      <c r="X76" s="133">
        <v>12.9609856262834</v>
      </c>
      <c r="Y76" s="133"/>
      <c r="Z76" s="134">
        <v>105750.117878683</v>
      </c>
      <c r="AA76" s="134"/>
      <c r="AB76" s="134"/>
      <c r="AC76" s="134">
        <v>104979</v>
      </c>
      <c r="AD76" s="134"/>
      <c r="AE76" s="134"/>
      <c r="AF76" s="133">
        <v>100.73454488867583</v>
      </c>
      <c r="AG76" s="133"/>
      <c r="AH76" s="133">
        <v>-11.552076793519733</v>
      </c>
      <c r="AI76" s="133"/>
      <c r="AJ76" s="133">
        <v>2.81700418479888</v>
      </c>
      <c r="AK76" s="133"/>
      <c r="AL76" s="133">
        <v>12.09290317228891</v>
      </c>
      <c r="AM76" s="133"/>
      <c r="AN76" s="133">
        <v>0.27667859906167</v>
      </c>
      <c r="AO76" s="133"/>
      <c r="AP76" s="134">
        <v>3532.6925402711495</v>
      </c>
      <c r="AQ76" s="134"/>
      <c r="AR76" s="134">
        <v>-4920.884862327146</v>
      </c>
      <c r="AS76" s="134"/>
      <c r="AT76" s="134">
        <v>-1388.1923220559984</v>
      </c>
      <c r="AU76" s="134"/>
      <c r="AV76" s="135">
        <v>0.032973196363206989</v>
      </c>
      <c r="AW76" s="135">
        <v>-0.020235281084952542</v>
      </c>
      <c r="AX76" s="135">
        <v>-0.04446408490436192</v>
      </c>
      <c r="AY76" s="135">
        <v>-0.022369525772507049</v>
      </c>
      <c r="AZ76" s="135">
        <v>-0.38327253778009207</v>
      </c>
      <c r="BA76" s="135">
        <v>0.10891462126551667</v>
      </c>
    </row>
    <row r="77">
      <c r="B77" s="124" t="s">
        <v>48</v>
      </c>
      <c r="C77" s="124"/>
      <c r="D77" s="125">
        <v>0</v>
      </c>
      <c r="E77" s="125"/>
      <c r="F77" s="125">
        <v>0</v>
      </c>
      <c r="G77" s="125"/>
      <c r="H77" s="126">
        <v>1540</v>
      </c>
      <c r="I77" s="126"/>
      <c r="J77" s="126"/>
      <c r="K77" s="126">
        <v>1540</v>
      </c>
      <c r="L77" s="126"/>
      <c r="M77" s="126"/>
      <c r="N77" s="125">
        <v>100</v>
      </c>
      <c r="O77" s="125"/>
      <c r="P77" s="125">
        <v>0</v>
      </c>
      <c r="Q77" s="125"/>
      <c r="R77" s="125">
        <v>0</v>
      </c>
      <c r="S77" s="125"/>
      <c r="T77" s="125"/>
      <c r="U77" s="125"/>
      <c r="V77" s="125">
        <v>0</v>
      </c>
      <c r="W77" s="125"/>
      <c r="X77" s="125">
        <v>0</v>
      </c>
      <c r="Y77" s="125"/>
      <c r="Z77" s="126">
        <v>1521</v>
      </c>
      <c r="AA77" s="126"/>
      <c r="AB77" s="126"/>
      <c r="AC77" s="126">
        <v>1521</v>
      </c>
      <c r="AD77" s="126"/>
      <c r="AE77" s="126"/>
      <c r="AF77" s="125">
        <v>100</v>
      </c>
      <c r="AG77" s="125"/>
      <c r="AH77" s="125">
        <v>0</v>
      </c>
      <c r="AI77" s="125"/>
      <c r="AJ77" s="125">
        <v>0</v>
      </c>
      <c r="AK77" s="125"/>
      <c r="AL77" s="125"/>
      <c r="AM77" s="125"/>
      <c r="AN77" s="125">
        <v>0</v>
      </c>
      <c r="AO77" s="125"/>
      <c r="AP77" s="126">
        <v>-19</v>
      </c>
      <c r="AQ77" s="126"/>
      <c r="AR77" s="126">
        <v>0</v>
      </c>
      <c r="AS77" s="126"/>
      <c r="AT77" s="126">
        <v>-19</v>
      </c>
      <c r="AU77" s="126"/>
      <c r="AV77" s="127">
        <v>-0.012337662337662338</v>
      </c>
      <c r="AW77" s="127">
        <v>0</v>
      </c>
      <c r="AX77" s="127">
        <v>0</v>
      </c>
      <c r="AY77" s="127">
        <v>0</v>
      </c>
      <c r="AZ77" s="127">
        <v>0</v>
      </c>
      <c r="BA77" s="127">
        <v>0</v>
      </c>
    </row>
    <row r="78">
      <c r="B78" s="124" t="s">
        <v>49</v>
      </c>
      <c r="C78" s="124"/>
      <c r="D78" s="125">
        <v>0</v>
      </c>
      <c r="E78" s="125"/>
      <c r="F78" s="125">
        <v>0</v>
      </c>
      <c r="G78" s="125"/>
      <c r="H78" s="126">
        <v>3862</v>
      </c>
      <c r="I78" s="126"/>
      <c r="J78" s="126"/>
      <c r="K78" s="126">
        <v>3862</v>
      </c>
      <c r="L78" s="126"/>
      <c r="M78" s="126"/>
      <c r="N78" s="125">
        <v>100</v>
      </c>
      <c r="O78" s="125"/>
      <c r="P78" s="125">
        <v>0</v>
      </c>
      <c r="Q78" s="125"/>
      <c r="R78" s="125">
        <v>0</v>
      </c>
      <c r="S78" s="125"/>
      <c r="T78" s="125"/>
      <c r="U78" s="125"/>
      <c r="V78" s="125">
        <v>0</v>
      </c>
      <c r="W78" s="125"/>
      <c r="X78" s="125">
        <v>0</v>
      </c>
      <c r="Y78" s="125"/>
      <c r="Z78" s="126">
        <v>4003</v>
      </c>
      <c r="AA78" s="126"/>
      <c r="AB78" s="126"/>
      <c r="AC78" s="126">
        <v>4003</v>
      </c>
      <c r="AD78" s="126"/>
      <c r="AE78" s="126"/>
      <c r="AF78" s="125">
        <v>100</v>
      </c>
      <c r="AG78" s="125"/>
      <c r="AH78" s="125">
        <v>0</v>
      </c>
      <c r="AI78" s="125"/>
      <c r="AJ78" s="125">
        <v>0</v>
      </c>
      <c r="AK78" s="125"/>
      <c r="AL78" s="125"/>
      <c r="AM78" s="125"/>
      <c r="AN78" s="125">
        <v>0</v>
      </c>
      <c r="AO78" s="125"/>
      <c r="AP78" s="126">
        <v>141</v>
      </c>
      <c r="AQ78" s="126"/>
      <c r="AR78" s="126">
        <v>0</v>
      </c>
      <c r="AS78" s="126"/>
      <c r="AT78" s="126">
        <v>141</v>
      </c>
      <c r="AU78" s="126"/>
      <c r="AV78" s="127">
        <v>0.036509580528223722</v>
      </c>
      <c r="AW78" s="127">
        <v>0</v>
      </c>
      <c r="AX78" s="127">
        <v>0</v>
      </c>
      <c r="AY78" s="127">
        <v>0</v>
      </c>
      <c r="AZ78" s="127">
        <v>0</v>
      </c>
      <c r="BA78" s="127">
        <v>0</v>
      </c>
    </row>
    <row r="79">
      <c r="B79" s="124" t="s">
        <v>50</v>
      </c>
      <c r="C79" s="124"/>
      <c r="D79" s="125">
        <v>0</v>
      </c>
      <c r="E79" s="125"/>
      <c r="F79" s="125">
        <v>0</v>
      </c>
      <c r="G79" s="125"/>
      <c r="H79" s="126">
        <v>-1352</v>
      </c>
      <c r="I79" s="126"/>
      <c r="J79" s="126"/>
      <c r="K79" s="126">
        <v>-1352</v>
      </c>
      <c r="L79" s="126"/>
      <c r="M79" s="126"/>
      <c r="N79" s="125">
        <v>100</v>
      </c>
      <c r="O79" s="125"/>
      <c r="P79" s="125">
        <v>0</v>
      </c>
      <c r="Q79" s="125"/>
      <c r="R79" s="125">
        <v>0</v>
      </c>
      <c r="S79" s="125"/>
      <c r="T79" s="125"/>
      <c r="U79" s="125"/>
      <c r="V79" s="125">
        <v>0</v>
      </c>
      <c r="W79" s="125"/>
      <c r="X79" s="125">
        <v>0</v>
      </c>
      <c r="Y79" s="125"/>
      <c r="Z79" s="126">
        <v>-1397</v>
      </c>
      <c r="AA79" s="126"/>
      <c r="AB79" s="126"/>
      <c r="AC79" s="126">
        <v>-1397</v>
      </c>
      <c r="AD79" s="126"/>
      <c r="AE79" s="126"/>
      <c r="AF79" s="125">
        <v>100</v>
      </c>
      <c r="AG79" s="125"/>
      <c r="AH79" s="125">
        <v>0</v>
      </c>
      <c r="AI79" s="125"/>
      <c r="AJ79" s="125">
        <v>0</v>
      </c>
      <c r="AK79" s="125"/>
      <c r="AL79" s="125"/>
      <c r="AM79" s="125"/>
      <c r="AN79" s="125">
        <v>0</v>
      </c>
      <c r="AO79" s="125"/>
      <c r="AP79" s="126">
        <v>-45</v>
      </c>
      <c r="AQ79" s="126"/>
      <c r="AR79" s="126">
        <v>0</v>
      </c>
      <c r="AS79" s="126"/>
      <c r="AT79" s="126">
        <v>-45</v>
      </c>
      <c r="AU79" s="126"/>
      <c r="AV79" s="127">
        <v>0.033284023668639057</v>
      </c>
      <c r="AW79" s="127">
        <v>0</v>
      </c>
      <c r="AX79" s="127">
        <v>0</v>
      </c>
      <c r="AY79" s="127">
        <v>0</v>
      </c>
      <c r="AZ79" s="127">
        <v>0</v>
      </c>
      <c r="BA79" s="127">
        <v>0</v>
      </c>
    </row>
    <row r="80">
      <c r="B80" s="132" t="s">
        <v>51</v>
      </c>
      <c r="C80" s="132"/>
      <c r="D80" s="133">
        <v>0</v>
      </c>
      <c r="E80" s="133"/>
      <c r="F80" s="133">
        <v>0</v>
      </c>
      <c r="G80" s="133"/>
      <c r="H80" s="134">
        <v>4050</v>
      </c>
      <c r="I80" s="134"/>
      <c r="J80" s="134"/>
      <c r="K80" s="134">
        <v>4050</v>
      </c>
      <c r="L80" s="134"/>
      <c r="M80" s="134"/>
      <c r="N80" s="133">
        <v>100</v>
      </c>
      <c r="O80" s="133"/>
      <c r="P80" s="133">
        <v>0</v>
      </c>
      <c r="Q80" s="133"/>
      <c r="R80" s="133">
        <v>0</v>
      </c>
      <c r="S80" s="133"/>
      <c r="T80" s="133"/>
      <c r="U80" s="133"/>
      <c r="V80" s="133">
        <v>0</v>
      </c>
      <c r="W80" s="133"/>
      <c r="X80" s="133">
        <v>0</v>
      </c>
      <c r="Y80" s="133"/>
      <c r="Z80" s="134">
        <v>4127</v>
      </c>
      <c r="AA80" s="134"/>
      <c r="AB80" s="134"/>
      <c r="AC80" s="134">
        <v>4127</v>
      </c>
      <c r="AD80" s="134"/>
      <c r="AE80" s="134"/>
      <c r="AF80" s="133">
        <v>100</v>
      </c>
      <c r="AG80" s="133"/>
      <c r="AH80" s="133">
        <v>0</v>
      </c>
      <c r="AI80" s="133"/>
      <c r="AJ80" s="133">
        <v>0</v>
      </c>
      <c r="AK80" s="133"/>
      <c r="AL80" s="133"/>
      <c r="AM80" s="133"/>
      <c r="AN80" s="133">
        <v>0</v>
      </c>
      <c r="AO80" s="133"/>
      <c r="AP80" s="134">
        <v>77</v>
      </c>
      <c r="AQ80" s="134"/>
      <c r="AR80" s="134">
        <v>0</v>
      </c>
      <c r="AS80" s="134"/>
      <c r="AT80" s="134">
        <v>77</v>
      </c>
      <c r="AU80" s="134"/>
      <c r="AV80" s="135">
        <v>0.019012345679012346</v>
      </c>
      <c r="AW80" s="135">
        <v>0</v>
      </c>
      <c r="AX80" s="135">
        <v>0</v>
      </c>
      <c r="AY80" s="135">
        <v>0</v>
      </c>
      <c r="AZ80" s="135">
        <v>0</v>
      </c>
      <c r="BA80" s="135">
        <v>0</v>
      </c>
    </row>
    <row r="81">
      <c r="B81" s="132" t="s">
        <v>52</v>
      </c>
      <c r="C81" s="132"/>
      <c r="D81" s="133">
        <v>4.4259156162091</v>
      </c>
      <c r="E81" s="133"/>
      <c r="F81" s="133">
        <v>16.0547570157426</v>
      </c>
      <c r="G81" s="133"/>
      <c r="H81" s="134">
        <v>148426.859458771</v>
      </c>
      <c r="I81" s="134"/>
      <c r="J81" s="134"/>
      <c r="K81" s="134">
        <v>143985</v>
      </c>
      <c r="L81" s="134"/>
      <c r="M81" s="134"/>
      <c r="N81" s="133">
        <v>103.08494597268536</v>
      </c>
      <c r="O81" s="133"/>
      <c r="P81" s="133">
        <v>-12.706503348579417</v>
      </c>
      <c r="Q81" s="133"/>
      <c r="R81" s="133">
        <v>2.23578534845923</v>
      </c>
      <c r="S81" s="133"/>
      <c r="T81" s="133"/>
      <c r="U81" s="133"/>
      <c r="V81" s="133">
        <v>4.9085171020387</v>
      </c>
      <c r="W81" s="133"/>
      <c r="X81" s="133">
        <v>10.321697467488</v>
      </c>
      <c r="Y81" s="133"/>
      <c r="Z81" s="134">
        <v>142377.112795389</v>
      </c>
      <c r="AA81" s="134"/>
      <c r="AB81" s="134"/>
      <c r="AC81" s="134">
        <v>141538</v>
      </c>
      <c r="AD81" s="134"/>
      <c r="AE81" s="134"/>
      <c r="AF81" s="133">
        <v>100.57424273847184</v>
      </c>
      <c r="AG81" s="133"/>
      <c r="AH81" s="133">
        <v>-9.7499913472051887</v>
      </c>
      <c r="AI81" s="133"/>
      <c r="AJ81" s="133">
        <v>2.39921858232739</v>
      </c>
      <c r="AK81" s="133"/>
      <c r="AL81" s="133"/>
      <c r="AM81" s="133"/>
      <c r="AN81" s="133">
        <v>0.16343323386816033</v>
      </c>
      <c r="AO81" s="133"/>
      <c r="AP81" s="134">
        <v>-2522.4886279516109</v>
      </c>
      <c r="AQ81" s="134"/>
      <c r="AR81" s="134">
        <v>-3553.5991436411359</v>
      </c>
      <c r="AS81" s="134"/>
      <c r="AT81" s="134">
        <v>-6049.746663382015</v>
      </c>
      <c r="AU81" s="134"/>
      <c r="AV81" s="135">
        <v>-0.016994825849914921</v>
      </c>
      <c r="AW81" s="135">
        <v>0.10903992025111402</v>
      </c>
      <c r="AX81" s="135">
        <v>-0.024355672989136445</v>
      </c>
      <c r="AY81" s="135">
        <v>0</v>
      </c>
      <c r="AZ81" s="135">
        <v>-0.35709413369713466</v>
      </c>
      <c r="BA81" s="135">
        <v>0.073098803505796645</v>
      </c>
    </row>
    <row r="82"/>
    <row r="83">
      <c r="B83" s="119" t="s">
        <v>60</v>
      </c>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1"/>
      <c r="AW83" s="121"/>
      <c r="AX83" s="121"/>
      <c r="AY83" s="121"/>
      <c r="AZ83" s="121"/>
      <c r="BA83" s="121"/>
    </row>
    <row r="84">
      <c r="B84" s="124" t="s">
        <v>53</v>
      </c>
      <c r="C84" s="124"/>
      <c r="D84" s="125">
        <v>0.862803484822514</v>
      </c>
      <c r="E84" s="125"/>
      <c r="F84" s="125">
        <v>0.785763175906913</v>
      </c>
      <c r="G84" s="125"/>
      <c r="H84" s="126">
        <v>36731.6607065019</v>
      </c>
      <c r="I84" s="126"/>
      <c r="J84" s="126"/>
      <c r="K84" s="126">
        <v>37390</v>
      </c>
      <c r="L84" s="126"/>
      <c r="M84" s="126"/>
      <c r="N84" s="125">
        <v>98.2392637242629</v>
      </c>
      <c r="O84" s="125"/>
      <c r="P84" s="125">
        <v>-3.0593189497486604</v>
      </c>
      <c r="Q84" s="125"/>
      <c r="R84" s="125">
        <v>0.80661291394473</v>
      </c>
      <c r="S84" s="125"/>
      <c r="T84" s="125">
        <v>0.274826513426849</v>
      </c>
      <c r="U84" s="125"/>
      <c r="V84" s="125">
        <v>0.860952585106144</v>
      </c>
      <c r="W84" s="125"/>
      <c r="X84" s="125">
        <v>0.791238877481177</v>
      </c>
      <c r="Y84" s="125"/>
      <c r="Z84" s="126">
        <v>36210.1056126597</v>
      </c>
      <c r="AA84" s="126"/>
      <c r="AB84" s="126"/>
      <c r="AC84" s="126">
        <v>37323</v>
      </c>
      <c r="AD84" s="126"/>
      <c r="AE84" s="126"/>
      <c r="AF84" s="125">
        <v>97.01820757350616</v>
      </c>
      <c r="AG84" s="125"/>
      <c r="AH84" s="125">
        <v>-3.0443259449530591</v>
      </c>
      <c r="AI84" s="125"/>
      <c r="AJ84" s="125">
        <v>0.802848806895909</v>
      </c>
      <c r="AK84" s="125"/>
      <c r="AL84" s="125">
        <v>0.327322565283593</v>
      </c>
      <c r="AM84" s="125"/>
      <c r="AN84" s="125">
        <v>-0.0037641070488210193</v>
      </c>
      <c r="AO84" s="125"/>
      <c r="AP84" s="126">
        <v>-65.820306695256136</v>
      </c>
      <c r="AQ84" s="126"/>
      <c r="AR84" s="126">
        <v>-455.73478714693721</v>
      </c>
      <c r="AS84" s="126"/>
      <c r="AT84" s="126">
        <v>-521.55509384219476</v>
      </c>
      <c r="AU84" s="126"/>
      <c r="AV84" s="127">
        <v>-0.0017919229740572347</v>
      </c>
      <c r="AW84" s="127">
        <v>-0.0021452158561352194</v>
      </c>
      <c r="AX84" s="127">
        <v>-0.012429410649737639</v>
      </c>
      <c r="AY84" s="127">
        <v>0.19101523794834646</v>
      </c>
      <c r="AZ84" s="127">
        <v>0.006968641114982352</v>
      </c>
      <c r="BA84" s="127">
        <v>-0.0046665593666393246</v>
      </c>
    </row>
    <row r="85">
      <c r="B85" s="124" t="s">
        <v>54</v>
      </c>
      <c r="C85" s="124"/>
      <c r="D85" s="125">
        <v>0.4997866764</v>
      </c>
      <c r="E85" s="125"/>
      <c r="F85" s="125">
        <v>0</v>
      </c>
      <c r="G85" s="125"/>
      <c r="H85" s="126">
        <v>339.503016422664</v>
      </c>
      <c r="I85" s="126"/>
      <c r="J85" s="126"/>
      <c r="K85" s="126">
        <v>5296</v>
      </c>
      <c r="L85" s="126"/>
      <c r="M85" s="126"/>
      <c r="N85" s="125">
        <v>6.4105554460472813</v>
      </c>
      <c r="O85" s="125"/>
      <c r="P85" s="125">
        <v>-0.030469483062038696</v>
      </c>
      <c r="Q85" s="125"/>
      <c r="R85" s="125">
        <v>0.00762214567124813</v>
      </c>
      <c r="S85" s="125"/>
      <c r="T85" s="125">
        <v>0</v>
      </c>
      <c r="U85" s="125"/>
      <c r="V85" s="125">
        <v>0.5087293329</v>
      </c>
      <c r="W85" s="125"/>
      <c r="X85" s="125">
        <v>0</v>
      </c>
      <c r="Y85" s="125"/>
      <c r="Z85" s="126">
        <v>4312.87033759092</v>
      </c>
      <c r="AA85" s="126"/>
      <c r="AB85" s="126"/>
      <c r="AC85" s="126">
        <v>4631</v>
      </c>
      <c r="AD85" s="126"/>
      <c r="AE85" s="126"/>
      <c r="AF85" s="125">
        <v>93.130432683889438</v>
      </c>
      <c r="AG85" s="125"/>
      <c r="AH85" s="125">
        <v>-5.0751677710887213</v>
      </c>
      <c r="AI85" s="125"/>
      <c r="AJ85" s="125">
        <v>1.36393137168393</v>
      </c>
      <c r="AK85" s="125"/>
      <c r="AL85" s="125">
        <v>4.2697134984386187</v>
      </c>
      <c r="AM85" s="125"/>
      <c r="AN85" s="125">
        <v>1.3563092260126819</v>
      </c>
      <c r="AO85" s="125"/>
      <c r="AP85" s="126">
        <v>-42.630193716214421</v>
      </c>
      <c r="AQ85" s="126"/>
      <c r="AR85" s="126">
        <v>4015.99751488447</v>
      </c>
      <c r="AS85" s="126"/>
      <c r="AT85" s="126">
        <v>3973.3673211682558</v>
      </c>
      <c r="AU85" s="126"/>
      <c r="AV85" s="127">
        <v>-0.12556646525679757</v>
      </c>
      <c r="AW85" s="127">
        <v>0.0178929469757269</v>
      </c>
      <c r="AX85" s="127">
        <v>13.527669788943676</v>
      </c>
      <c r="AY85" s="127">
        <v>-1</v>
      </c>
      <c r="AZ85" s="127">
        <v>0</v>
      </c>
      <c r="BA85" s="127">
        <v>177.94323075310442</v>
      </c>
    </row>
    <row r="86">
      <c r="B86" s="124" t="s">
        <v>55</v>
      </c>
      <c r="C86" s="124"/>
      <c r="D86" s="125">
        <v>0.4997866764</v>
      </c>
      <c r="E86" s="125"/>
      <c r="F86" s="125">
        <v>0</v>
      </c>
      <c r="G86" s="125"/>
      <c r="H86" s="126">
        <v>236710.087796436</v>
      </c>
      <c r="I86" s="126"/>
      <c r="J86" s="126"/>
      <c r="K86" s="126">
        <v>43925</v>
      </c>
      <c r="L86" s="126"/>
      <c r="M86" s="126"/>
      <c r="N86" s="125">
        <v>538.89604506872172</v>
      </c>
      <c r="O86" s="125"/>
      <c r="P86" s="125">
        <v>-0.024562615946897869</v>
      </c>
      <c r="Q86" s="125"/>
      <c r="R86" s="125">
        <v>0.00614382169152124</v>
      </c>
      <c r="S86" s="125"/>
      <c r="T86" s="125">
        <v>0</v>
      </c>
      <c r="U86" s="125"/>
      <c r="V86" s="125">
        <v>0.5087293329</v>
      </c>
      <c r="W86" s="125"/>
      <c r="X86" s="125">
        <v>0</v>
      </c>
      <c r="Y86" s="125"/>
      <c r="Z86" s="126">
        <v>39958.4110526438</v>
      </c>
      <c r="AA86" s="126"/>
      <c r="AB86" s="126"/>
      <c r="AC86" s="126">
        <v>44380</v>
      </c>
      <c r="AD86" s="126"/>
      <c r="AE86" s="126"/>
      <c r="AF86" s="125">
        <v>90.03697848725507</v>
      </c>
      <c r="AG86" s="125"/>
      <c r="AH86" s="125">
        <v>-8.5837578196745241</v>
      </c>
      <c r="AI86" s="125"/>
      <c r="AJ86" s="125">
        <v>2.40053848897231</v>
      </c>
      <c r="AK86" s="125"/>
      <c r="AL86" s="125">
        <v>2.5599605962028171</v>
      </c>
      <c r="AM86" s="125"/>
      <c r="AN86" s="125">
        <v>2.3943946672807885</v>
      </c>
      <c r="AO86" s="125"/>
      <c r="AP86" s="126">
        <v>2451.9770050626839</v>
      </c>
      <c r="AQ86" s="126"/>
      <c r="AR86" s="126">
        <v>-199203.65374885491</v>
      </c>
      <c r="AS86" s="126"/>
      <c r="AT86" s="126">
        <v>-196751.6767437922</v>
      </c>
      <c r="AU86" s="126"/>
      <c r="AV86" s="127">
        <v>0.010358565737051793</v>
      </c>
      <c r="AW86" s="127">
        <v>0.0178929469757269</v>
      </c>
      <c r="AX86" s="127">
        <v>-0.83292328954506756</v>
      </c>
      <c r="AY86" s="127">
        <v>-1</v>
      </c>
      <c r="AZ86" s="127">
        <v>0</v>
      </c>
      <c r="BA86" s="127">
        <v>389.72398410994975</v>
      </c>
    </row>
    <row r="87">
      <c r="B87" s="124" t="s">
        <v>56</v>
      </c>
      <c r="C87" s="124"/>
      <c r="D87" s="125">
        <v>0.277190167</v>
      </c>
      <c r="E87" s="125"/>
      <c r="F87" s="125">
        <v>0</v>
      </c>
      <c r="G87" s="125"/>
      <c r="H87" s="126">
        <v>83819.9124671618</v>
      </c>
      <c r="I87" s="126"/>
      <c r="J87" s="126"/>
      <c r="K87" s="126">
        <v>13709</v>
      </c>
      <c r="L87" s="126"/>
      <c r="M87" s="126"/>
      <c r="N87" s="125">
        <v>611.42251416705676</v>
      </c>
      <c r="O87" s="125"/>
      <c r="P87" s="125">
        <v>-0.020491588040888572</v>
      </c>
      <c r="Q87" s="125"/>
      <c r="R87" s="125">
        <v>0.00512513899270556</v>
      </c>
      <c r="S87" s="125"/>
      <c r="T87" s="125">
        <v>0</v>
      </c>
      <c r="U87" s="125"/>
      <c r="V87" s="125">
        <v>0.2895985842</v>
      </c>
      <c r="W87" s="125"/>
      <c r="X87" s="125">
        <v>0</v>
      </c>
      <c r="Y87" s="125"/>
      <c r="Z87" s="126">
        <v>11320.1531215954</v>
      </c>
      <c r="AA87" s="126"/>
      <c r="AB87" s="126"/>
      <c r="AC87" s="126">
        <v>12431</v>
      </c>
      <c r="AD87" s="126"/>
      <c r="AE87" s="126"/>
      <c r="AF87" s="125">
        <v>91.063897688000964</v>
      </c>
      <c r="AG87" s="125"/>
      <c r="AH87" s="125">
        <v>-8.978075248003039</v>
      </c>
      <c r="AI87" s="125"/>
      <c r="AJ87" s="125">
        <v>2.55414321377787</v>
      </c>
      <c r="AK87" s="125"/>
      <c r="AL87" s="125">
        <v>2.3978187347226774</v>
      </c>
      <c r="AM87" s="125"/>
      <c r="AN87" s="125">
        <v>2.5490180747851645</v>
      </c>
      <c r="AO87" s="125"/>
      <c r="AP87" s="126">
        <v>-7813.9797310549857</v>
      </c>
      <c r="AQ87" s="126"/>
      <c r="AR87" s="126">
        <v>-64685.779614511426</v>
      </c>
      <c r="AS87" s="126"/>
      <c r="AT87" s="126">
        <v>-72499.7593455664</v>
      </c>
      <c r="AU87" s="126"/>
      <c r="AV87" s="127">
        <v>-0.093223429863593263</v>
      </c>
      <c r="AW87" s="127">
        <v>0.044764997742506578</v>
      </c>
      <c r="AX87" s="127">
        <v>-0.85106224324752311</v>
      </c>
      <c r="AY87" s="127">
        <v>-1</v>
      </c>
      <c r="AZ87" s="127">
        <v>0</v>
      </c>
      <c r="BA87" s="127">
        <v>497.35589189153643</v>
      </c>
    </row>
    <row r="88">
      <c r="B88" s="124" t="s">
        <v>57</v>
      </c>
      <c r="C88" s="124"/>
      <c r="D88" s="125">
        <v>0</v>
      </c>
      <c r="E88" s="125"/>
      <c r="F88" s="125">
        <v>0</v>
      </c>
      <c r="G88" s="125"/>
      <c r="H88" s="126">
        <v>26566.6493860229</v>
      </c>
      <c r="I88" s="126"/>
      <c r="J88" s="126"/>
      <c r="K88" s="126">
        <v>27975</v>
      </c>
      <c r="L88" s="126"/>
      <c r="M88" s="126"/>
      <c r="N88" s="125">
        <v>94.965681451377648</v>
      </c>
      <c r="O88" s="125"/>
      <c r="P88" s="125">
        <v>-8.8884466441712622</v>
      </c>
      <c r="Q88" s="125"/>
      <c r="R88" s="125">
        <v>2.45875933802989</v>
      </c>
      <c r="S88" s="125"/>
      <c r="T88" s="125">
        <v>2.9703239387273928</v>
      </c>
      <c r="U88" s="125"/>
      <c r="V88" s="125">
        <v>0</v>
      </c>
      <c r="W88" s="125"/>
      <c r="X88" s="125">
        <v>0</v>
      </c>
      <c r="Y88" s="125"/>
      <c r="Z88" s="126">
        <v>24757.7498716403</v>
      </c>
      <c r="AA88" s="126"/>
      <c r="AB88" s="126"/>
      <c r="AC88" s="126">
        <v>26759</v>
      </c>
      <c r="AD88" s="126"/>
      <c r="AE88" s="126"/>
      <c r="AF88" s="125">
        <v>92.521207338242462</v>
      </c>
      <c r="AG88" s="125"/>
      <c r="AH88" s="125">
        <v>-8.685897662178478</v>
      </c>
      <c r="AI88" s="125"/>
      <c r="AJ88" s="125">
        <v>2.39890964628135</v>
      </c>
      <c r="AK88" s="125"/>
      <c r="AL88" s="125">
        <v>2.9703239387273936</v>
      </c>
      <c r="AM88" s="125"/>
      <c r="AN88" s="125">
        <v>-0.059849691748540046</v>
      </c>
      <c r="AO88" s="125"/>
      <c r="AP88" s="126">
        <v>-1154.7826864487522</v>
      </c>
      <c r="AQ88" s="126"/>
      <c r="AR88" s="126">
        <v>-654.11682793384443</v>
      </c>
      <c r="AS88" s="126"/>
      <c r="AT88" s="126">
        <v>-1808.8995143825996</v>
      </c>
      <c r="AU88" s="126"/>
      <c r="AV88" s="127">
        <v>-0.04346738159070599</v>
      </c>
      <c r="AW88" s="127">
        <v>0</v>
      </c>
      <c r="AX88" s="127">
        <v>-0.025740605193116578</v>
      </c>
      <c r="AY88" s="127">
        <v>2.9901735905635158E-16</v>
      </c>
      <c r="AZ88" s="127">
        <v>0</v>
      </c>
      <c r="BA88" s="127">
        <v>-0.024341419195786491</v>
      </c>
    </row>
    <row r="89">
      <c r="B89" s="132" t="s">
        <v>58</v>
      </c>
      <c r="C89" s="132"/>
      <c r="D89" s="133">
        <v>0.472818288288719</v>
      </c>
      <c r="E89" s="133"/>
      <c r="F89" s="133">
        <v>0.785763175906913</v>
      </c>
      <c r="G89" s="133"/>
      <c r="H89" s="134">
        <v>384167.813372545</v>
      </c>
      <c r="I89" s="134"/>
      <c r="J89" s="134"/>
      <c r="K89" s="134">
        <v>128295</v>
      </c>
      <c r="L89" s="134"/>
      <c r="M89" s="134"/>
      <c r="N89" s="133">
        <v>299.44098629918938</v>
      </c>
      <c r="O89" s="133"/>
      <c r="P89" s="133">
        <v>-0.92681444258976176</v>
      </c>
      <c r="Q89" s="133"/>
      <c r="R89" s="133">
        <v>0.252066172071128</v>
      </c>
      <c r="S89" s="133"/>
      <c r="T89" s="133"/>
      <c r="U89" s="133"/>
      <c r="V89" s="133">
        <v>0.483307309111156</v>
      </c>
      <c r="W89" s="133"/>
      <c r="X89" s="133">
        <v>0.791238877481177</v>
      </c>
      <c r="Y89" s="133"/>
      <c r="Z89" s="134">
        <v>116559.28999613</v>
      </c>
      <c r="AA89" s="134"/>
      <c r="AB89" s="134"/>
      <c r="AC89" s="134">
        <v>125524</v>
      </c>
      <c r="AD89" s="134"/>
      <c r="AE89" s="134"/>
      <c r="AF89" s="133">
        <v>92.85817054597527</v>
      </c>
      <c r="AG89" s="133"/>
      <c r="AH89" s="133">
        <v>-6.7930552439105414</v>
      </c>
      <c r="AI89" s="133"/>
      <c r="AJ89" s="133">
        <v>1.8804189713512</v>
      </c>
      <c r="AK89" s="133"/>
      <c r="AL89" s="133"/>
      <c r="AM89" s="133"/>
      <c r="AN89" s="133">
        <v>1.6283527992800719</v>
      </c>
      <c r="AO89" s="133"/>
      <c r="AP89" s="134">
        <v>-8297.5097303505372</v>
      </c>
      <c r="AQ89" s="134"/>
      <c r="AR89" s="134">
        <v>-259311.01364606447</v>
      </c>
      <c r="AS89" s="134"/>
      <c r="AT89" s="134">
        <v>-267608.523376415</v>
      </c>
      <c r="AU89" s="134"/>
      <c r="AV89" s="135">
        <v>-0.0215986593398028</v>
      </c>
      <c r="AW89" s="135">
        <v>0.022184042119859824</v>
      </c>
      <c r="AX89" s="135">
        <v>-0.68989492155494325</v>
      </c>
      <c r="AY89" s="135">
        <v>0</v>
      </c>
      <c r="AZ89" s="135">
        <v>0.006968641114982352</v>
      </c>
      <c r="BA89" s="135">
        <v>6.4600211361189057</v>
      </c>
    </row>
    <row r="90">
      <c r="B90" s="124" t="s">
        <v>49</v>
      </c>
      <c r="C90" s="124"/>
      <c r="D90" s="125">
        <v>0</v>
      </c>
      <c r="E90" s="125"/>
      <c r="F90" s="125">
        <v>0</v>
      </c>
      <c r="G90" s="125"/>
      <c r="H90" s="126">
        <v>469</v>
      </c>
      <c r="I90" s="126"/>
      <c r="J90" s="126"/>
      <c r="K90" s="126">
        <v>469</v>
      </c>
      <c r="L90" s="126"/>
      <c r="M90" s="126"/>
      <c r="N90" s="125">
        <v>100</v>
      </c>
      <c r="O90" s="125"/>
      <c r="P90" s="125">
        <v>0</v>
      </c>
      <c r="Q90" s="125"/>
      <c r="R90" s="125">
        <v>0</v>
      </c>
      <c r="S90" s="125"/>
      <c r="T90" s="125"/>
      <c r="U90" s="125"/>
      <c r="V90" s="125">
        <v>0</v>
      </c>
      <c r="W90" s="125"/>
      <c r="X90" s="125">
        <v>0</v>
      </c>
      <c r="Y90" s="125"/>
      <c r="Z90" s="126">
        <v>610</v>
      </c>
      <c r="AA90" s="126"/>
      <c r="AB90" s="126"/>
      <c r="AC90" s="126">
        <v>610</v>
      </c>
      <c r="AD90" s="126"/>
      <c r="AE90" s="126"/>
      <c r="AF90" s="125">
        <v>100</v>
      </c>
      <c r="AG90" s="125"/>
      <c r="AH90" s="125">
        <v>0</v>
      </c>
      <c r="AI90" s="125"/>
      <c r="AJ90" s="125">
        <v>0</v>
      </c>
      <c r="AK90" s="125"/>
      <c r="AL90" s="125"/>
      <c r="AM90" s="125"/>
      <c r="AN90" s="125">
        <v>0</v>
      </c>
      <c r="AO90" s="125"/>
      <c r="AP90" s="126">
        <v>141</v>
      </c>
      <c r="AQ90" s="126"/>
      <c r="AR90" s="126">
        <v>0</v>
      </c>
      <c r="AS90" s="126"/>
      <c r="AT90" s="126">
        <v>141</v>
      </c>
      <c r="AU90" s="126"/>
      <c r="AV90" s="127">
        <v>0.3006396588486141</v>
      </c>
      <c r="AW90" s="127">
        <v>0</v>
      </c>
      <c r="AX90" s="127">
        <v>0</v>
      </c>
      <c r="AY90" s="127">
        <v>0</v>
      </c>
      <c r="AZ90" s="127">
        <v>0</v>
      </c>
      <c r="BA90" s="127">
        <v>0</v>
      </c>
    </row>
    <row r="91">
      <c r="B91" s="132" t="s">
        <v>59</v>
      </c>
      <c r="C91" s="132"/>
      <c r="D91" s="133">
        <v>0</v>
      </c>
      <c r="E91" s="133"/>
      <c r="F91" s="133">
        <v>0</v>
      </c>
      <c r="G91" s="133"/>
      <c r="H91" s="134">
        <v>469</v>
      </c>
      <c r="I91" s="134"/>
      <c r="J91" s="134"/>
      <c r="K91" s="134">
        <v>469</v>
      </c>
      <c r="L91" s="134"/>
      <c r="M91" s="134"/>
      <c r="N91" s="133">
        <v>100</v>
      </c>
      <c r="O91" s="133"/>
      <c r="P91" s="133">
        <v>0</v>
      </c>
      <c r="Q91" s="133"/>
      <c r="R91" s="133">
        <v>0</v>
      </c>
      <c r="S91" s="133"/>
      <c r="T91" s="133"/>
      <c r="U91" s="133"/>
      <c r="V91" s="133">
        <v>0</v>
      </c>
      <c r="W91" s="133"/>
      <c r="X91" s="133">
        <v>0</v>
      </c>
      <c r="Y91" s="133"/>
      <c r="Z91" s="134">
        <v>610</v>
      </c>
      <c r="AA91" s="134"/>
      <c r="AB91" s="134"/>
      <c r="AC91" s="134">
        <v>610</v>
      </c>
      <c r="AD91" s="134"/>
      <c r="AE91" s="134"/>
      <c r="AF91" s="133">
        <v>100</v>
      </c>
      <c r="AG91" s="133"/>
      <c r="AH91" s="133">
        <v>0</v>
      </c>
      <c r="AI91" s="133"/>
      <c r="AJ91" s="133">
        <v>0</v>
      </c>
      <c r="AK91" s="133"/>
      <c r="AL91" s="133"/>
      <c r="AM91" s="133"/>
      <c r="AN91" s="133">
        <v>0</v>
      </c>
      <c r="AO91" s="133"/>
      <c r="AP91" s="134">
        <v>141</v>
      </c>
      <c r="AQ91" s="134"/>
      <c r="AR91" s="134">
        <v>0</v>
      </c>
      <c r="AS91" s="134"/>
      <c r="AT91" s="134">
        <v>141</v>
      </c>
      <c r="AU91" s="134"/>
      <c r="AV91" s="135">
        <v>0.3006396588486141</v>
      </c>
      <c r="AW91" s="135">
        <v>0</v>
      </c>
      <c r="AX91" s="135">
        <v>0</v>
      </c>
      <c r="AY91" s="135">
        <v>0</v>
      </c>
      <c r="AZ91" s="135">
        <v>0</v>
      </c>
      <c r="BA91" s="135">
        <v>0</v>
      </c>
    </row>
    <row r="92">
      <c r="B92" s="132" t="s">
        <v>60</v>
      </c>
      <c r="C92" s="132"/>
      <c r="D92" s="133">
        <v>0.471096131651713</v>
      </c>
      <c r="E92" s="133"/>
      <c r="F92" s="133">
        <v>0.785763175906913</v>
      </c>
      <c r="G92" s="133"/>
      <c r="H92" s="134">
        <v>384636.813372545</v>
      </c>
      <c r="I92" s="134"/>
      <c r="J92" s="134"/>
      <c r="K92" s="134">
        <v>128764</v>
      </c>
      <c r="L92" s="134"/>
      <c r="M92" s="134"/>
      <c r="N92" s="133">
        <v>298.71455792965816</v>
      </c>
      <c r="O92" s="133"/>
      <c r="P92" s="133">
        <v>-0.92568434802142519</v>
      </c>
      <c r="Q92" s="133"/>
      <c r="R92" s="133">
        <v>0.251758819704971</v>
      </c>
      <c r="S92" s="133"/>
      <c r="T92" s="133"/>
      <c r="U92" s="133"/>
      <c r="V92" s="133">
        <v>0.480969973749098</v>
      </c>
      <c r="W92" s="133"/>
      <c r="X92" s="133">
        <v>0.791238877481177</v>
      </c>
      <c r="Y92" s="133"/>
      <c r="Z92" s="134">
        <v>117169.28999613</v>
      </c>
      <c r="AA92" s="134"/>
      <c r="AB92" s="134"/>
      <c r="AC92" s="134">
        <v>126134</v>
      </c>
      <c r="AD92" s="134"/>
      <c r="AE92" s="134"/>
      <c r="AF92" s="133">
        <v>92.892709337791558</v>
      </c>
      <c r="AG92" s="133"/>
      <c r="AH92" s="133">
        <v>-6.7576896314798249</v>
      </c>
      <c r="AI92" s="133"/>
      <c r="AJ92" s="133">
        <v>1.87062924255313</v>
      </c>
      <c r="AK92" s="133"/>
      <c r="AL92" s="133"/>
      <c r="AM92" s="133"/>
      <c r="AN92" s="133">
        <v>1.618870422848159</v>
      </c>
      <c r="AO92" s="133"/>
      <c r="AP92" s="134">
        <v>-7856.19287355001</v>
      </c>
      <c r="AQ92" s="134"/>
      <c r="AR92" s="134">
        <v>-259611.33050286502</v>
      </c>
      <c r="AS92" s="134"/>
      <c r="AT92" s="134">
        <v>-267467.523376415</v>
      </c>
      <c r="AU92" s="134"/>
      <c r="AV92" s="135">
        <v>-0.02042496349911466</v>
      </c>
      <c r="AW92" s="135">
        <v>0.02095929351567009</v>
      </c>
      <c r="AX92" s="135">
        <v>-0.6890251684363301</v>
      </c>
      <c r="AY92" s="135">
        <v>0</v>
      </c>
      <c r="AZ92" s="135">
        <v>0.006968641114982352</v>
      </c>
      <c r="BA92" s="135">
        <v>6.4302431380369</v>
      </c>
    </row>
    <row r="93"/>
    <row r="94">
      <c r="B94" s="119" t="s">
        <v>214</v>
      </c>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1"/>
      <c r="AW94" s="121"/>
      <c r="AX94" s="121"/>
      <c r="AY94" s="121"/>
      <c r="AZ94" s="121"/>
      <c r="BA94" s="121"/>
    </row>
    <row r="95">
      <c r="B95" s="132" t="s">
        <v>214</v>
      </c>
      <c r="C95" s="132"/>
      <c r="D95" s="133">
        <v>37.8822178374526</v>
      </c>
      <c r="E95" s="133"/>
      <c r="F95" s="133">
        <v>12.9390828199863</v>
      </c>
      <c r="G95" s="133"/>
      <c r="H95" s="134">
        <v>-236209.953913774</v>
      </c>
      <c r="I95" s="134"/>
      <c r="J95" s="134"/>
      <c r="K95" s="134">
        <v>15221</v>
      </c>
      <c r="L95" s="134"/>
      <c r="M95" s="134"/>
      <c r="N95" s="133">
        <v>-1551.8688253976347</v>
      </c>
      <c r="O95" s="133"/>
      <c r="P95" s="133">
        <v>6.4770094721693523</v>
      </c>
      <c r="Q95" s="133"/>
      <c r="R95" s="133">
        <v>-0.9949406604253</v>
      </c>
      <c r="S95" s="133"/>
      <c r="T95" s="133"/>
      <c r="U95" s="133"/>
      <c r="V95" s="133">
        <v>41.1630113554587</v>
      </c>
      <c r="W95" s="133"/>
      <c r="X95" s="133">
        <v>8.33401779603012</v>
      </c>
      <c r="Y95" s="133"/>
      <c r="Z95" s="134">
        <v>25207.822799259</v>
      </c>
      <c r="AA95" s="134"/>
      <c r="AB95" s="134"/>
      <c r="AC95" s="134">
        <v>15404</v>
      </c>
      <c r="AD95" s="134"/>
      <c r="AE95" s="134"/>
      <c r="AF95" s="133">
        <v>163.47365418753753</v>
      </c>
      <c r="AG95" s="133"/>
      <c r="AH95" s="133">
        <v>-23.658604965991387</v>
      </c>
      <c r="AI95" s="133"/>
      <c r="AJ95" s="133">
        <v>4.85617165336736</v>
      </c>
      <c r="AK95" s="133"/>
      <c r="AL95" s="133"/>
      <c r="AM95" s="133"/>
      <c r="AN95" s="133">
        <v>5.85111231379266</v>
      </c>
      <c r="AO95" s="133"/>
      <c r="AP95" s="134">
        <v>-2839.9199504776716</v>
      </c>
      <c r="AQ95" s="134"/>
      <c r="AR95" s="134">
        <v>264231.35555529996</v>
      </c>
      <c r="AS95" s="134"/>
      <c r="AT95" s="134">
        <v>261417.776713033</v>
      </c>
      <c r="AU95" s="134"/>
      <c r="AV95" s="135">
        <v>0.012022863149595954</v>
      </c>
      <c r="AW95" s="135">
        <v>0.086605106704246676</v>
      </c>
      <c r="AX95" s="135">
        <v>-1.1053398660454763</v>
      </c>
      <c r="AY95" s="135">
        <v>0</v>
      </c>
      <c r="AZ95" s="135">
        <v>-0.3559035124841296</v>
      </c>
      <c r="BA95" s="135">
        <v>-5.8808656099063512</v>
      </c>
    </row>
    <row r="96" ht="14.25" customHeight="1">
      <c r="B96" s="7"/>
      <c r="C96" s="7"/>
      <c r="D96" s="8"/>
      <c r="E96" s="8"/>
      <c r="F96" s="8"/>
      <c r="G96" s="8"/>
      <c r="H96" s="9"/>
      <c r="I96" s="9"/>
      <c r="J96" s="9"/>
      <c r="K96" s="9"/>
      <c r="L96" s="9"/>
      <c r="M96" s="9"/>
      <c r="N96" s="8"/>
      <c r="O96" s="8"/>
      <c r="P96" s="8"/>
      <c r="Q96" s="8"/>
      <c r="R96" s="8"/>
      <c r="S96" s="8"/>
      <c r="T96" s="8"/>
      <c r="U96" s="8"/>
      <c r="V96" s="8"/>
      <c r="W96" s="8"/>
      <c r="X96" s="8"/>
      <c r="Y96" s="8"/>
      <c r="Z96" s="9"/>
      <c r="AA96" s="9"/>
      <c r="AB96" s="9"/>
      <c r="AC96" s="9"/>
      <c r="AD96" s="9"/>
      <c r="AE96" s="9"/>
      <c r="AF96" s="8"/>
      <c r="AG96" s="8"/>
      <c r="AH96" s="8"/>
      <c r="AI96" s="8"/>
      <c r="AJ96" s="8"/>
      <c r="AK96" s="8"/>
      <c r="AL96" s="8"/>
      <c r="AM96" s="8"/>
      <c r="AN96" s="8"/>
      <c r="AO96" s="8"/>
      <c r="AP96" s="9"/>
      <c r="AQ96" s="9"/>
      <c r="AR96" s="9"/>
      <c r="AS96" s="9"/>
      <c r="AT96" s="9"/>
      <c r="AU96" s="9"/>
      <c r="AV96" s="10"/>
      <c r="AW96" s="10"/>
      <c r="AX96" s="10"/>
      <c r="AY96" s="10"/>
      <c r="AZ96" s="10"/>
      <c r="BA96" s="10"/>
    </row>
    <row r="97" ht="14.25" customHeight="1">
      <c r="B97" s="7"/>
      <c r="C97" s="7"/>
      <c r="D97" s="8"/>
      <c r="E97" s="8"/>
      <c r="F97" s="8"/>
      <c r="G97" s="8"/>
      <c r="H97" s="9"/>
      <c r="I97" s="9"/>
      <c r="J97" s="9"/>
      <c r="K97" s="9"/>
      <c r="L97" s="9"/>
      <c r="M97" s="9"/>
      <c r="N97" s="8"/>
      <c r="O97" s="8"/>
      <c r="P97" s="8"/>
      <c r="Q97" s="8"/>
      <c r="R97" s="8"/>
      <c r="S97" s="8"/>
      <c r="T97" s="8"/>
      <c r="U97" s="8"/>
      <c r="V97" s="8"/>
      <c r="W97" s="8"/>
      <c r="X97" s="8"/>
      <c r="Y97" s="8"/>
      <c r="Z97" s="9"/>
      <c r="AA97" s="9"/>
      <c r="AB97" s="9"/>
      <c r="AC97" s="9"/>
      <c r="AD97" s="9"/>
      <c r="AE97" s="9"/>
      <c r="AF97" s="8"/>
      <c r="AG97" s="8"/>
      <c r="AH97" s="8"/>
      <c r="AI97" s="8"/>
      <c r="AJ97" s="8"/>
      <c r="AK97" s="8"/>
      <c r="AL97" s="8"/>
      <c r="AM97" s="8"/>
      <c r="AN97" s="8"/>
      <c r="AO97" s="8"/>
      <c r="AP97" s="9"/>
      <c r="AQ97" s="9"/>
      <c r="AR97" s="9"/>
      <c r="AS97" s="9"/>
      <c r="AT97" s="9"/>
      <c r="AU97" s="9"/>
      <c r="AV97" s="10"/>
      <c r="AW97" s="10"/>
      <c r="AX97" s="10"/>
      <c r="AY97" s="10"/>
      <c r="AZ97" s="10"/>
      <c r="BA97" s="10"/>
    </row>
    <row r="98" ht="14.25" customHeight="1">
      <c r="B98" s="54" t="s">
        <v>0</v>
      </c>
      <c r="C98" s="54"/>
      <c r="D98" s="54"/>
      <c r="E98" s="54"/>
      <c r="F98" s="54"/>
      <c r="G98" s="54"/>
      <c r="H98" s="54"/>
      <c r="I98" s="54"/>
      <c r="J98" s="54"/>
      <c r="K98" s="54"/>
      <c r="L98" s="54"/>
      <c r="M98" s="54"/>
      <c r="N98" s="54"/>
      <c r="O98" s="54"/>
      <c r="P98" s="54"/>
      <c r="Q98" s="54"/>
      <c r="R98" s="54"/>
      <c r="S98" s="54"/>
      <c r="T98" s="54"/>
      <c r="U98" s="54"/>
      <c r="V98" s="54"/>
      <c r="W98" s="54"/>
    </row>
    <row r="99" ht="14.25" customHeight="1">
      <c r="B99" s="59" t="s">
        <v>1</v>
      </c>
      <c r="C99" s="59"/>
      <c r="D99" s="59"/>
      <c r="E99" s="59"/>
      <c r="F99" s="59"/>
      <c r="G99" s="59"/>
      <c r="H99" s="59" t="s">
        <v>2</v>
      </c>
      <c r="I99" s="59"/>
      <c r="J99" s="59"/>
      <c r="K99" s="59"/>
      <c r="L99" s="59"/>
      <c r="M99" s="59"/>
      <c r="N99" s="59"/>
      <c r="O99" s="60"/>
      <c r="P99" s="59" t="s">
        <v>3</v>
      </c>
      <c r="Q99" s="59"/>
      <c r="R99" s="59"/>
      <c r="S99" s="59"/>
      <c r="T99" s="59"/>
      <c r="U99" s="59"/>
      <c r="V99" s="59"/>
      <c r="W99" s="59"/>
    </row>
    <row r="100" ht="14.25" customHeight="1">
      <c r="B100" s="59"/>
      <c r="C100" s="59"/>
      <c r="D100" s="59"/>
      <c r="E100" s="59"/>
      <c r="F100" s="59"/>
      <c r="G100" s="59"/>
      <c r="H100" s="56" t="s">
        <v>4</v>
      </c>
      <c r="I100" s="56"/>
      <c r="J100" s="56"/>
      <c r="K100" s="56"/>
      <c r="L100" s="56" t="s">
        <v>5</v>
      </c>
      <c r="M100" s="56"/>
      <c r="N100" s="56"/>
      <c r="O100" s="57"/>
      <c r="P100" s="56" t="s">
        <v>4</v>
      </c>
      <c r="Q100" s="56"/>
      <c r="R100" s="56"/>
      <c r="S100" s="56"/>
      <c r="T100" s="56" t="s">
        <v>5</v>
      </c>
      <c r="U100" s="56"/>
      <c r="V100" s="56"/>
      <c r="W100" s="56"/>
    </row>
    <row r="101">
      <c r="B101" s="136" t="s">
        <v>6</v>
      </c>
      <c r="C101" s="136"/>
      <c r="D101" s="137"/>
      <c r="E101" s="137"/>
      <c r="F101" s="137"/>
      <c r="G101" s="137"/>
      <c r="H101" s="138">
        <v>0</v>
      </c>
      <c r="I101" s="138"/>
      <c r="J101" s="138"/>
      <c r="K101" s="138"/>
      <c r="L101" s="138">
        <v>18.1822704908435</v>
      </c>
      <c r="M101" s="138"/>
      <c r="N101" s="138"/>
      <c r="O101" s="139"/>
      <c r="P101" s="138">
        <v>0</v>
      </c>
      <c r="Q101" s="138"/>
      <c r="R101" s="138"/>
      <c r="S101" s="138"/>
      <c r="T101" s="138">
        <v>18.1077925143399</v>
      </c>
      <c r="U101" s="138"/>
      <c r="V101" s="138"/>
      <c r="W101" s="138"/>
    </row>
    <row r="102">
      <c r="B102" s="136" t="s">
        <v>7</v>
      </c>
      <c r="C102" s="136"/>
      <c r="D102" s="137"/>
      <c r="E102" s="137"/>
      <c r="F102" s="137"/>
      <c r="G102" s="137"/>
      <c r="H102" s="138">
        <v>0</v>
      </c>
      <c r="I102" s="138"/>
      <c r="J102" s="138"/>
      <c r="K102" s="138"/>
      <c r="L102" s="138">
        <v>2.3202614952035803</v>
      </c>
      <c r="M102" s="138"/>
      <c r="N102" s="138"/>
      <c r="O102" s="139"/>
      <c r="P102" s="138">
        <v>0</v>
      </c>
      <c r="Q102" s="138"/>
      <c r="R102" s="138"/>
      <c r="S102" s="138"/>
      <c r="T102" s="138">
        <v>2.3141092899248603</v>
      </c>
      <c r="U102" s="138"/>
      <c r="V102" s="138"/>
      <c r="W102" s="138"/>
    </row>
    <row r="103">
      <c r="B103" s="136" t="s">
        <v>8</v>
      </c>
      <c r="C103" s="136"/>
      <c r="D103" s="137"/>
      <c r="E103" s="137"/>
      <c r="F103" s="137"/>
      <c r="G103" s="137"/>
      <c r="H103" s="138">
        <v>0</v>
      </c>
      <c r="I103" s="138"/>
      <c r="J103" s="138"/>
      <c r="K103" s="138"/>
      <c r="L103" s="138">
        <v>7.83728718323264</v>
      </c>
      <c r="M103" s="138"/>
      <c r="N103" s="138"/>
      <c r="O103" s="139"/>
      <c r="P103" s="138">
        <v>0</v>
      </c>
      <c r="Q103" s="138"/>
      <c r="R103" s="138"/>
      <c r="S103" s="138"/>
      <c r="T103" s="138">
        <v>7.81256362760248</v>
      </c>
      <c r="U103" s="138"/>
      <c r="V103" s="138"/>
      <c r="W103" s="138"/>
    </row>
    <row r="104">
      <c r="B104" s="136" t="s">
        <v>9</v>
      </c>
      <c r="C104" s="136"/>
      <c r="D104" s="137"/>
      <c r="E104" s="137"/>
      <c r="F104" s="137"/>
      <c r="G104" s="137"/>
      <c r="H104" s="138">
        <v>0</v>
      </c>
      <c r="I104" s="138"/>
      <c r="J104" s="138"/>
      <c r="K104" s="138"/>
      <c r="L104" s="138">
        <v>0</v>
      </c>
      <c r="M104" s="138"/>
      <c r="N104" s="138"/>
      <c r="O104" s="139"/>
      <c r="P104" s="138">
        <v>0</v>
      </c>
      <c r="Q104" s="138"/>
      <c r="R104" s="138"/>
      <c r="S104" s="138"/>
      <c r="T104" s="138">
        <v>0</v>
      </c>
      <c r="U104" s="138"/>
      <c r="V104" s="138"/>
      <c r="W104" s="138"/>
    </row>
    <row r="105">
      <c r="B105" s="118" t="s">
        <v>10</v>
      </c>
      <c r="C105" s="118"/>
      <c r="D105" s="140"/>
      <c r="E105" s="140"/>
      <c r="F105" s="140"/>
      <c r="G105" s="140"/>
      <c r="H105" s="141">
        <v>0</v>
      </c>
      <c r="I105" s="141"/>
      <c r="J105" s="141"/>
      <c r="K105" s="141"/>
      <c r="L105" s="141">
        <v>3.0325946007603797</v>
      </c>
      <c r="M105" s="141"/>
      <c r="N105" s="141"/>
      <c r="O105" s="142"/>
      <c r="P105" s="141">
        <v>0</v>
      </c>
      <c r="Q105" s="141"/>
      <c r="R105" s="141"/>
      <c r="S105" s="141"/>
      <c r="T105" s="141">
        <v>3.0604268540789628</v>
      </c>
      <c r="U105" s="141"/>
      <c r="V105" s="141"/>
      <c r="W105" s="141"/>
    </row>
    <row r="106" ht="14.25" customHeight="1">
      <c r="B106" s="11"/>
      <c r="C106" s="11"/>
      <c r="D106" s="11"/>
      <c r="E106" s="11"/>
      <c r="F106" s="11"/>
      <c r="G106" s="11"/>
      <c r="H106" s="12"/>
      <c r="I106" s="12"/>
      <c r="J106" s="12"/>
      <c r="K106" s="12"/>
      <c r="L106" s="12"/>
      <c r="M106" s="12"/>
      <c r="N106" s="12"/>
      <c r="O106" s="12"/>
      <c r="P106" s="12"/>
      <c r="Q106" s="12"/>
      <c r="R106" s="12"/>
      <c r="S106" s="12"/>
      <c r="T106" s="12"/>
      <c r="U106" s="12"/>
      <c r="V106" s="12"/>
      <c r="W106" s="12"/>
    </row>
    <row r="107" ht="14.25" customHeight="1">
      <c r="H107" s="13"/>
      <c r="I107" s="13"/>
      <c r="J107" s="13"/>
      <c r="K107" s="13"/>
      <c r="L107" s="13"/>
      <c r="M107" s="13"/>
      <c r="N107" s="13"/>
      <c r="O107" s="13"/>
      <c r="P107" s="13"/>
      <c r="Q107" s="13"/>
      <c r="R107" s="13"/>
      <c r="S107" s="13"/>
      <c r="T107" s="13"/>
      <c r="U107" s="13"/>
      <c r="V107" s="13"/>
      <c r="W107" s="13"/>
    </row>
    <row r="108" ht="14.25" customHeight="1">
      <c r="B108" s="54" t="s">
        <v>155</v>
      </c>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row>
    <row r="109" ht="14.25" customHeight="1">
      <c r="B109" s="72" t="s">
        <v>156</v>
      </c>
      <c r="C109" s="72"/>
      <c r="D109" s="76" t="s">
        <v>132</v>
      </c>
      <c r="E109" s="76"/>
      <c r="F109" s="76"/>
      <c r="G109" s="76"/>
      <c r="H109" s="76" t="s">
        <v>131</v>
      </c>
      <c r="I109" s="76"/>
      <c r="J109" s="76"/>
      <c r="K109" s="76"/>
      <c r="L109" s="76" t="s">
        <v>130</v>
      </c>
      <c r="M109" s="76"/>
      <c r="N109" s="76"/>
      <c r="O109" s="76"/>
      <c r="P109" s="76" t="s">
        <v>129</v>
      </c>
      <c r="Q109" s="76"/>
      <c r="R109" s="76"/>
      <c r="S109" s="76"/>
      <c r="T109" s="76" t="s">
        <v>128</v>
      </c>
      <c r="U109" s="76"/>
      <c r="V109" s="76"/>
      <c r="W109" s="76"/>
      <c r="X109" s="76" t="s">
        <v>127</v>
      </c>
      <c r="Y109" s="76"/>
      <c r="Z109" s="76"/>
      <c r="AA109" s="76"/>
      <c r="AB109" s="76" t="s">
        <v>126</v>
      </c>
      <c r="AC109" s="76"/>
      <c r="AD109" s="76"/>
      <c r="AE109" s="76"/>
      <c r="AF109" s="76" t="s">
        <v>157</v>
      </c>
      <c r="AG109" s="76"/>
      <c r="AH109" s="76"/>
      <c r="AI109" s="76"/>
      <c r="AJ109" s="76" t="s">
        <v>158</v>
      </c>
      <c r="AK109" s="76"/>
      <c r="AL109" s="76"/>
      <c r="AM109" s="76"/>
    </row>
    <row r="110" ht="14.25" customHeight="1">
      <c r="B110" s="14" t="s">
        <v>159</v>
      </c>
      <c r="C110" s="14"/>
      <c r="D110" s="68">
        <v>5786.840650815725</v>
      </c>
      <c r="E110" s="68"/>
      <c r="F110" s="68"/>
      <c r="G110" s="68"/>
      <c r="H110" s="68">
        <v>5922.5842186362306</v>
      </c>
      <c r="I110" s="68"/>
      <c r="J110" s="68"/>
      <c r="K110" s="68"/>
      <c r="L110" s="68">
        <v>6041.1871280239739</v>
      </c>
      <c r="M110" s="68"/>
      <c r="N110" s="68"/>
      <c r="O110" s="68"/>
      <c r="P110" s="68">
        <v>6129.9576845051224</v>
      </c>
      <c r="Q110" s="68"/>
      <c r="R110" s="68"/>
      <c r="S110" s="68"/>
      <c r="T110" s="68">
        <v>6210.7623169756262</v>
      </c>
      <c r="U110" s="68"/>
      <c r="V110" s="68"/>
      <c r="W110" s="68"/>
      <c r="X110" s="68">
        <v>6293.4498028315184</v>
      </c>
      <c r="Y110" s="68"/>
      <c r="Z110" s="68"/>
      <c r="AA110" s="68"/>
      <c r="AB110" s="68">
        <v>6375.6770885657934</v>
      </c>
      <c r="AC110" s="68"/>
      <c r="AD110" s="68"/>
      <c r="AE110" s="68"/>
      <c r="AF110" s="68">
        <v>6241.6553823816948</v>
      </c>
      <c r="AG110" s="68"/>
      <c r="AH110" s="68"/>
      <c r="AI110" s="68"/>
      <c r="AJ110" s="75">
        <v>1.4694223933133688</v>
      </c>
      <c r="AK110" s="75"/>
      <c r="AL110" s="75"/>
      <c r="AM110" s="75"/>
    </row>
    <row r="111" ht="14.25" customHeight="1">
      <c r="B111" s="14" t="s">
        <v>160</v>
      </c>
      <c r="C111" s="14"/>
      <c r="D111" s="74">
        <v>5514.6531868668135</v>
      </c>
      <c r="E111" s="74"/>
      <c r="F111" s="74"/>
      <c r="G111" s="74"/>
      <c r="H111" s="74">
        <v>5669.4359595978794</v>
      </c>
      <c r="I111" s="74"/>
      <c r="J111" s="74"/>
      <c r="K111" s="74"/>
      <c r="L111" s="74">
        <v>5815.2323234105243</v>
      </c>
      <c r="M111" s="74"/>
      <c r="N111" s="74"/>
      <c r="O111" s="74"/>
      <c r="P111" s="74">
        <v>5954.4674880194625</v>
      </c>
      <c r="Q111" s="74"/>
      <c r="R111" s="74"/>
      <c r="S111" s="74"/>
      <c r="T111" s="74">
        <v>6082.0993710584789</v>
      </c>
      <c r="U111" s="74"/>
      <c r="V111" s="74"/>
      <c r="W111" s="74"/>
      <c r="X111" s="74">
        <v>6195.1948892563914</v>
      </c>
      <c r="Y111" s="74"/>
      <c r="Z111" s="74"/>
      <c r="AA111" s="74"/>
      <c r="AB111" s="74">
        <v>6308.4342169749953</v>
      </c>
      <c r="AC111" s="74"/>
      <c r="AD111" s="74"/>
      <c r="AE111" s="74"/>
      <c r="AF111" s="74">
        <v>6090.7050421298809</v>
      </c>
      <c r="AG111" s="74"/>
      <c r="AH111" s="74"/>
      <c r="AI111" s="74"/>
      <c r="AJ111" s="73">
        <v>2.3943181779413383</v>
      </c>
      <c r="AK111" s="73"/>
      <c r="AL111" s="73"/>
      <c r="AM111" s="73"/>
    </row>
    <row r="113" ht="14.25" customHeight="1">
      <c r="B113" s="71" t="s">
        <v>161</v>
      </c>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row>
    <row r="114" ht="14.25" customHeight="1">
      <c r="B114" s="72" t="s">
        <v>162</v>
      </c>
      <c r="C114" s="72"/>
      <c r="D114" s="70">
        <v>44742</v>
      </c>
      <c r="E114" s="70"/>
      <c r="F114" s="70"/>
      <c r="G114" s="70">
        <f>EDATE(D114,1)</f>
        <v>42581</v>
      </c>
      <c r="H114" s="70"/>
      <c r="I114" s="70"/>
      <c r="J114" s="70">
        <f>EDATE(G114,1)</f>
        <v>42612</v>
      </c>
      <c r="K114" s="70"/>
      <c r="L114" s="70"/>
      <c r="M114" s="70">
        <f>EDATE(J114,1)</f>
        <v>42643</v>
      </c>
      <c r="N114" s="70"/>
      <c r="O114" s="70"/>
      <c r="P114" s="70">
        <f>EDATE(M114,1)</f>
        <v>42673</v>
      </c>
      <c r="Q114" s="70"/>
      <c r="R114" s="70"/>
      <c r="S114" s="70">
        <f>EDATE(P114,1)</f>
        <v>42704</v>
      </c>
      <c r="T114" s="70"/>
      <c r="U114" s="70"/>
      <c r="V114" s="70">
        <f>EDATE(S114,1)</f>
        <v>42734</v>
      </c>
      <c r="W114" s="70"/>
      <c r="X114" s="70"/>
      <c r="Y114" s="70">
        <f>EDATE(V114,1)</f>
        <v>42765</v>
      </c>
      <c r="Z114" s="70"/>
      <c r="AA114" s="70"/>
      <c r="AB114" s="70">
        <f>EDATE(Y114,1)</f>
        <v>42794</v>
      </c>
      <c r="AC114" s="70"/>
      <c r="AD114" s="70"/>
      <c r="AE114" s="70">
        <f>EDATE(AB114,1)</f>
        <v>42822</v>
      </c>
      <c r="AF114" s="70"/>
      <c r="AG114" s="70"/>
      <c r="AH114" s="70">
        <f>EDATE(AE114,1)</f>
        <v>42853</v>
      </c>
      <c r="AI114" s="70"/>
      <c r="AJ114" s="70"/>
      <c r="AK114" s="70">
        <f>EDATE(AH114,1)</f>
        <v>42883</v>
      </c>
      <c r="AL114" s="70"/>
      <c r="AM114" s="70"/>
      <c r="AN114" s="70">
        <f>EDATE(AK114,1)</f>
        <v>42914</v>
      </c>
      <c r="AO114" s="70"/>
      <c r="AP114" s="70"/>
    </row>
    <row r="115" ht="14.25" customHeight="1">
      <c r="B115" s="69" t="s">
        <v>163</v>
      </c>
      <c r="C115" s="69"/>
      <c r="D115" s="68"/>
      <c r="E115" s="68"/>
      <c r="F115" s="68"/>
      <c r="G115" s="68">
        <v>512.067550979932</v>
      </c>
      <c r="H115" s="68"/>
      <c r="I115" s="68"/>
      <c r="J115" s="68">
        <v>557.76373484730607</v>
      </c>
      <c r="K115" s="68"/>
      <c r="L115" s="68"/>
      <c r="M115" s="68">
        <v>541.51512782266593</v>
      </c>
      <c r="N115" s="68"/>
      <c r="O115" s="68"/>
      <c r="P115" s="68">
        <v>553.208611219419</v>
      </c>
      <c r="Q115" s="68"/>
      <c r="R115" s="68"/>
      <c r="S115" s="68">
        <v>556.82000926246292</v>
      </c>
      <c r="T115" s="68"/>
      <c r="U115" s="68"/>
      <c r="V115" s="68">
        <v>555.493566040662</v>
      </c>
      <c r="W115" s="68"/>
      <c r="X115" s="68"/>
      <c r="Y115" s="68">
        <v>554.927809893666</v>
      </c>
      <c r="Z115" s="68"/>
      <c r="AA115" s="68"/>
      <c r="AB115" s="68">
        <v>553.991146219519</v>
      </c>
      <c r="AC115" s="68"/>
      <c r="AD115" s="68"/>
      <c r="AE115" s="68">
        <v>555.487066356077</v>
      </c>
      <c r="AF115" s="68"/>
      <c r="AG115" s="68"/>
      <c r="AH115" s="68">
        <v>534.825470321542</v>
      </c>
      <c r="AI115" s="68"/>
      <c r="AJ115" s="68"/>
      <c r="AK115" s="68">
        <v>579.515093424619</v>
      </c>
      <c r="AL115" s="68"/>
      <c r="AM115" s="68"/>
      <c r="AN115" s="68">
        <v>558.996934355931</v>
      </c>
      <c r="AO115" s="68"/>
      <c r="AP115" s="68"/>
    </row>
    <row r="116" ht="14.25" customHeight="1">
      <c r="B116" s="69" t="s">
        <v>164</v>
      </c>
      <c r="C116" s="69"/>
      <c r="D116" s="68"/>
      <c r="E116" s="68"/>
      <c r="F116" s="68"/>
      <c r="G116" s="68">
        <v>26.747396806611302</v>
      </c>
      <c r="H116" s="68"/>
      <c r="I116" s="68"/>
      <c r="J116" s="68">
        <v>28.9650930635492</v>
      </c>
      <c r="K116" s="68"/>
      <c r="L116" s="68"/>
      <c r="M116" s="68">
        <v>32.4605550313409</v>
      </c>
      <c r="N116" s="68"/>
      <c r="O116" s="68"/>
      <c r="P116" s="68">
        <v>36.8822346017851</v>
      </c>
      <c r="Q116" s="68"/>
      <c r="R116" s="68"/>
      <c r="S116" s="68">
        <v>42.3824664903237</v>
      </c>
      <c r="T116" s="68"/>
      <c r="U116" s="68"/>
      <c r="V116" s="68">
        <v>46.9779268124002</v>
      </c>
      <c r="W116" s="68"/>
      <c r="X116" s="68"/>
      <c r="Y116" s="68">
        <v>50.906002785624</v>
      </c>
      <c r="Z116" s="68"/>
      <c r="AA116" s="68"/>
      <c r="AB116" s="68">
        <v>54.581400127654</v>
      </c>
      <c r="AC116" s="68"/>
      <c r="AD116" s="68"/>
      <c r="AE116" s="68">
        <v>58.1567812573551</v>
      </c>
      <c r="AF116" s="68"/>
      <c r="AG116" s="68"/>
      <c r="AH116" s="68">
        <v>61.6743089408553</v>
      </c>
      <c r="AI116" s="68"/>
      <c r="AJ116" s="68"/>
      <c r="AK116" s="68">
        <v>65.1359479705874</v>
      </c>
      <c r="AL116" s="68"/>
      <c r="AM116" s="68"/>
      <c r="AN116" s="68">
        <v>68.5548788317453</v>
      </c>
      <c r="AO116" s="68"/>
      <c r="AP116" s="68"/>
    </row>
    <row r="117" ht="14.25" customHeight="1">
      <c r="B117" s="69" t="s">
        <v>165</v>
      </c>
      <c r="C117" s="69"/>
      <c r="D117" s="68"/>
      <c r="E117" s="68"/>
      <c r="F117" s="68"/>
      <c r="G117" s="68">
        <v>485.320154173321</v>
      </c>
      <c r="H117" s="68"/>
      <c r="I117" s="68"/>
      <c r="J117" s="68">
        <v>528.798641783757</v>
      </c>
      <c r="K117" s="68"/>
      <c r="L117" s="68"/>
      <c r="M117" s="68">
        <v>509.054572791326</v>
      </c>
      <c r="N117" s="68"/>
      <c r="O117" s="68"/>
      <c r="P117" s="68">
        <v>516.32637661763408</v>
      </c>
      <c r="Q117" s="68"/>
      <c r="R117" s="68"/>
      <c r="S117" s="68">
        <v>514.43754277214</v>
      </c>
      <c r="T117" s="68"/>
      <c r="U117" s="68"/>
      <c r="V117" s="68">
        <v>508.515639228262</v>
      </c>
      <c r="W117" s="68"/>
      <c r="X117" s="68"/>
      <c r="Y117" s="68">
        <v>504.021807108042</v>
      </c>
      <c r="Z117" s="68"/>
      <c r="AA117" s="68"/>
      <c r="AB117" s="68">
        <v>499.40974609186503</v>
      </c>
      <c r="AC117" s="68"/>
      <c r="AD117" s="68"/>
      <c r="AE117" s="68">
        <v>497.33028509872196</v>
      </c>
      <c r="AF117" s="68"/>
      <c r="AG117" s="68"/>
      <c r="AH117" s="68">
        <v>473.151161380686</v>
      </c>
      <c r="AI117" s="68"/>
      <c r="AJ117" s="68"/>
      <c r="AK117" s="68">
        <v>514.379145454032</v>
      </c>
      <c r="AL117" s="68"/>
      <c r="AM117" s="68"/>
      <c r="AN117" s="68">
        <v>490.442055524186</v>
      </c>
      <c r="AO117" s="68"/>
      <c r="AP117" s="68"/>
    </row>
    <row r="118" ht="14.25" customHeight="1">
      <c r="B118" s="69" t="s">
        <v>166</v>
      </c>
      <c r="C118" s="69"/>
      <c r="D118" s="68"/>
      <c r="E118" s="68"/>
      <c r="F118" s="68"/>
      <c r="G118" s="68">
        <v>299</v>
      </c>
      <c r="H118" s="68"/>
      <c r="I118" s="68"/>
      <c r="J118" s="68">
        <v>299</v>
      </c>
      <c r="K118" s="68"/>
      <c r="L118" s="68"/>
      <c r="M118" s="68">
        <v>299</v>
      </c>
      <c r="N118" s="68"/>
      <c r="O118" s="68"/>
      <c r="P118" s="68">
        <v>299</v>
      </c>
      <c r="Q118" s="68"/>
      <c r="R118" s="68"/>
      <c r="S118" s="68">
        <v>299</v>
      </c>
      <c r="T118" s="68"/>
      <c r="U118" s="68"/>
      <c r="V118" s="68">
        <v>299</v>
      </c>
      <c r="W118" s="68"/>
      <c r="X118" s="68"/>
      <c r="Y118" s="68">
        <v>299</v>
      </c>
      <c r="Z118" s="68"/>
      <c r="AA118" s="68"/>
      <c r="AB118" s="68">
        <v>299</v>
      </c>
      <c r="AC118" s="68"/>
      <c r="AD118" s="68"/>
      <c r="AE118" s="68">
        <v>299</v>
      </c>
      <c r="AF118" s="68"/>
      <c r="AG118" s="68"/>
      <c r="AH118" s="68">
        <v>299</v>
      </c>
      <c r="AI118" s="68"/>
      <c r="AJ118" s="68"/>
      <c r="AK118" s="68">
        <v>299</v>
      </c>
      <c r="AL118" s="68"/>
      <c r="AM118" s="68"/>
      <c r="AN118" s="68">
        <v>299</v>
      </c>
      <c r="AO118" s="68"/>
      <c r="AP118" s="68"/>
    </row>
    <row r="119" ht="14.25" customHeight="1">
      <c r="B119" s="69" t="s">
        <v>167</v>
      </c>
      <c r="C119" s="69"/>
      <c r="D119" s="68"/>
      <c r="E119" s="68"/>
      <c r="F119" s="68"/>
      <c r="G119" s="68">
        <v>20</v>
      </c>
      <c r="H119" s="68"/>
      <c r="I119" s="68"/>
      <c r="J119" s="68">
        <v>20</v>
      </c>
      <c r="K119" s="68"/>
      <c r="L119" s="68"/>
      <c r="M119" s="68">
        <v>20</v>
      </c>
      <c r="N119" s="68"/>
      <c r="O119" s="68"/>
      <c r="P119" s="68">
        <v>20</v>
      </c>
      <c r="Q119" s="68"/>
      <c r="R119" s="68"/>
      <c r="S119" s="68">
        <v>20</v>
      </c>
      <c r="T119" s="68"/>
      <c r="U119" s="68"/>
      <c r="V119" s="68">
        <v>20</v>
      </c>
      <c r="W119" s="68"/>
      <c r="X119" s="68"/>
      <c r="Y119" s="68">
        <v>20</v>
      </c>
      <c r="Z119" s="68"/>
      <c r="AA119" s="68"/>
      <c r="AB119" s="68">
        <v>20</v>
      </c>
      <c r="AC119" s="68"/>
      <c r="AD119" s="68"/>
      <c r="AE119" s="68">
        <v>20</v>
      </c>
      <c r="AF119" s="68"/>
      <c r="AG119" s="68"/>
      <c r="AH119" s="68">
        <v>20</v>
      </c>
      <c r="AI119" s="68"/>
      <c r="AJ119" s="68"/>
      <c r="AK119" s="68">
        <v>20</v>
      </c>
      <c r="AL119" s="68"/>
      <c r="AM119" s="68"/>
      <c r="AN119" s="68">
        <v>20</v>
      </c>
      <c r="AO119" s="68"/>
      <c r="AP119" s="68"/>
    </row>
    <row r="120" ht="14.25" customHeight="1">
      <c r="B120" s="69" t="s">
        <v>168</v>
      </c>
      <c r="C120" s="69"/>
      <c r="D120" s="68"/>
      <c r="E120" s="68"/>
      <c r="F120" s="68"/>
      <c r="G120" s="68">
        <v>166.32015417331502</v>
      </c>
      <c r="H120" s="68"/>
      <c r="I120" s="68"/>
      <c r="J120" s="68">
        <v>209.79864178374402</v>
      </c>
      <c r="K120" s="68"/>
      <c r="L120" s="68"/>
      <c r="M120" s="68">
        <v>190.054572791338</v>
      </c>
      <c r="N120" s="68"/>
      <c r="O120" s="68"/>
      <c r="P120" s="68">
        <v>197.32637661764</v>
      </c>
      <c r="Q120" s="68"/>
      <c r="R120" s="68"/>
      <c r="S120" s="68">
        <v>195.43754277214399</v>
      </c>
      <c r="T120" s="68"/>
      <c r="U120" s="68"/>
      <c r="V120" s="68">
        <v>189.515639228255</v>
      </c>
      <c r="W120" s="68"/>
      <c r="X120" s="68"/>
      <c r="Y120" s="68">
        <v>185.021807108045</v>
      </c>
      <c r="Z120" s="68"/>
      <c r="AA120" s="68"/>
      <c r="AB120" s="68">
        <v>180.409746091872</v>
      </c>
      <c r="AC120" s="68"/>
      <c r="AD120" s="68"/>
      <c r="AE120" s="68">
        <v>178.33028509873202</v>
      </c>
      <c r="AF120" s="68"/>
      <c r="AG120" s="68"/>
      <c r="AH120" s="68">
        <v>154.15116138067802</v>
      </c>
      <c r="AI120" s="68"/>
      <c r="AJ120" s="68"/>
      <c r="AK120" s="68">
        <v>195.37914545401898</v>
      </c>
      <c r="AL120" s="68"/>
      <c r="AM120" s="68"/>
      <c r="AN120" s="68">
        <v>171.4420555242</v>
      </c>
      <c r="AO120" s="68"/>
      <c r="AP120" s="68"/>
    </row>
    <row r="121" ht="14.25" customHeight="1">
      <c r="B121" s="69" t="s">
        <v>96</v>
      </c>
      <c r="C121" s="69"/>
      <c r="D121" s="68"/>
      <c r="E121" s="68"/>
      <c r="F121" s="68"/>
      <c r="G121" s="68">
        <v>38.1111810452756</v>
      </c>
      <c r="H121" s="68"/>
      <c r="I121" s="68"/>
      <c r="J121" s="68">
        <v>48.073993556675504</v>
      </c>
      <c r="K121" s="68"/>
      <c r="L121" s="68"/>
      <c r="M121" s="68">
        <v>43.5497686262687</v>
      </c>
      <c r="N121" s="68"/>
      <c r="O121" s="68"/>
      <c r="P121" s="68">
        <v>45.216055153763996</v>
      </c>
      <c r="Q121" s="68"/>
      <c r="R121" s="68"/>
      <c r="S121" s="68">
        <v>44.7832411691453</v>
      </c>
      <c r="T121" s="68"/>
      <c r="U121" s="68"/>
      <c r="V121" s="68">
        <v>43.426275507252996</v>
      </c>
      <c r="W121" s="68"/>
      <c r="X121" s="68"/>
      <c r="Y121" s="68">
        <v>42.396543119307196</v>
      </c>
      <c r="Z121" s="68"/>
      <c r="AA121" s="68"/>
      <c r="AB121" s="68">
        <v>41.339719349194304</v>
      </c>
      <c r="AC121" s="68"/>
      <c r="AD121" s="68"/>
      <c r="AE121" s="68">
        <v>40.8632243941476</v>
      </c>
      <c r="AF121" s="68"/>
      <c r="AG121" s="68"/>
      <c r="AH121" s="68">
        <v>35.3227355332811</v>
      </c>
      <c r="AI121" s="68"/>
      <c r="AJ121" s="68"/>
      <c r="AK121" s="68">
        <v>44.7698598037018</v>
      </c>
      <c r="AL121" s="68"/>
      <c r="AM121" s="68"/>
      <c r="AN121" s="68">
        <v>39.2848314104396</v>
      </c>
      <c r="AO121" s="68"/>
      <c r="AP121" s="68"/>
    </row>
    <row r="122" ht="14.25" customHeight="1">
      <c r="B122" s="69" t="s">
        <v>97</v>
      </c>
      <c r="C122" s="69"/>
      <c r="D122" s="68"/>
      <c r="E122" s="68"/>
      <c r="F122" s="68"/>
      <c r="G122" s="68">
        <v>128.208973128039</v>
      </c>
      <c r="H122" s="68"/>
      <c r="I122" s="68"/>
      <c r="J122" s="68">
        <v>161.724648227069</v>
      </c>
      <c r="K122" s="68"/>
      <c r="L122" s="68"/>
      <c r="M122" s="68">
        <v>146.504804165069</v>
      </c>
      <c r="N122" s="68"/>
      <c r="O122" s="68"/>
      <c r="P122" s="68">
        <v>152.110321463876</v>
      </c>
      <c r="Q122" s="68"/>
      <c r="R122" s="68"/>
      <c r="S122" s="68">
        <v>150.654301602999</v>
      </c>
      <c r="T122" s="68"/>
      <c r="U122" s="68"/>
      <c r="V122" s="68">
        <v>146.089363721002</v>
      </c>
      <c r="W122" s="68"/>
      <c r="X122" s="68"/>
      <c r="Y122" s="68">
        <v>142.62526398873698</v>
      </c>
      <c r="Z122" s="68"/>
      <c r="AA122" s="68"/>
      <c r="AB122" s="68">
        <v>139.07002674267798</v>
      </c>
      <c r="AC122" s="68"/>
      <c r="AD122" s="68"/>
      <c r="AE122" s="68">
        <v>137.46706070458401</v>
      </c>
      <c r="AF122" s="68"/>
      <c r="AG122" s="68"/>
      <c r="AH122" s="68">
        <v>118.828425847397</v>
      </c>
      <c r="AI122" s="68"/>
      <c r="AJ122" s="68"/>
      <c r="AK122" s="68">
        <v>150.609285650317</v>
      </c>
      <c r="AL122" s="68"/>
      <c r="AM122" s="68"/>
      <c r="AN122" s="68">
        <v>132.157224113761</v>
      </c>
      <c r="AO122" s="68"/>
      <c r="AP122" s="68"/>
    </row>
    <row r="123" ht="14.25" customHeight="1">
      <c r="B123" s="69" t="s">
        <v>169</v>
      </c>
      <c r="C123" s="69"/>
      <c r="D123" s="68">
        <v>15221</v>
      </c>
      <c r="E123" s="68"/>
      <c r="F123" s="68"/>
      <c r="G123" s="68">
        <v>15349.208973128101</v>
      </c>
      <c r="H123" s="68"/>
      <c r="I123" s="68"/>
      <c r="J123" s="68">
        <v>15510.9336203399</v>
      </c>
      <c r="K123" s="68"/>
      <c r="L123" s="68"/>
      <c r="M123" s="68">
        <v>15657.4384246223</v>
      </c>
      <c r="N123" s="68"/>
      <c r="O123" s="68"/>
      <c r="P123" s="68">
        <v>15809.548745030601</v>
      </c>
      <c r="Q123" s="68"/>
      <c r="R123" s="68"/>
      <c r="S123" s="68">
        <v>15960.203049378</v>
      </c>
      <c r="T123" s="68"/>
      <c r="U123" s="68"/>
      <c r="V123" s="68">
        <v>16106.2924114645</v>
      </c>
      <c r="W123" s="68"/>
      <c r="X123" s="68"/>
      <c r="Y123" s="68">
        <v>16248.917677657699</v>
      </c>
      <c r="Z123" s="68"/>
      <c r="AA123" s="68"/>
      <c r="AB123" s="68">
        <v>16387.9877044839</v>
      </c>
      <c r="AC123" s="68"/>
      <c r="AD123" s="68"/>
      <c r="AE123" s="68">
        <v>16525.4547630878</v>
      </c>
      <c r="AF123" s="68"/>
      <c r="AG123" s="68"/>
      <c r="AH123" s="68">
        <v>16644.2831876385</v>
      </c>
      <c r="AI123" s="68"/>
      <c r="AJ123" s="68"/>
      <c r="AK123" s="68">
        <v>16794.8924742901</v>
      </c>
      <c r="AL123" s="68"/>
      <c r="AM123" s="68"/>
      <c r="AN123" s="68">
        <v>16927.0497014833</v>
      </c>
      <c r="AO123" s="68"/>
      <c r="AP123" s="68"/>
    </row>
    <row r="124" ht="14.25" customHeight="1">
      <c r="B124" s="69"/>
      <c r="C124" s="69"/>
    </row>
    <row r="125" ht="14.25" customHeight="1">
      <c r="B125" s="71" t="s">
        <v>170</v>
      </c>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row>
    <row r="126" ht="14.25" customHeight="1">
      <c r="B126" s="72" t="s">
        <v>162</v>
      </c>
      <c r="C126" s="72"/>
      <c r="D126" s="70">
        <v>44742</v>
      </c>
      <c r="E126" s="70"/>
      <c r="F126" s="70"/>
      <c r="G126" s="70">
        <f>EDATE(D126,1)</f>
        <v>42581</v>
      </c>
      <c r="H126" s="70"/>
      <c r="I126" s="70"/>
      <c r="J126" s="70">
        <f>EDATE(G126,1)</f>
        <v>42612</v>
      </c>
      <c r="K126" s="70"/>
      <c r="L126" s="70"/>
      <c r="M126" s="70">
        <f>EDATE(J126,1)</f>
        <v>42643</v>
      </c>
      <c r="N126" s="70"/>
      <c r="O126" s="70"/>
      <c r="P126" s="70">
        <f>EDATE(M126,1)</f>
        <v>42673</v>
      </c>
      <c r="Q126" s="70"/>
      <c r="R126" s="70"/>
      <c r="S126" s="70">
        <f>EDATE(P126,1)</f>
        <v>42704</v>
      </c>
      <c r="T126" s="70"/>
      <c r="U126" s="70"/>
      <c r="V126" s="70">
        <f>EDATE(S126,1)</f>
        <v>42734</v>
      </c>
      <c r="W126" s="70"/>
      <c r="X126" s="70"/>
      <c r="Y126" s="70">
        <f>EDATE(V126,1)</f>
        <v>42765</v>
      </c>
      <c r="Z126" s="70"/>
      <c r="AA126" s="70"/>
      <c r="AB126" s="70">
        <f>EDATE(Y126,1)</f>
        <v>42794</v>
      </c>
      <c r="AC126" s="70"/>
      <c r="AD126" s="70"/>
      <c r="AE126" s="70">
        <f>EDATE(AB126,1)</f>
        <v>42822</v>
      </c>
      <c r="AF126" s="70"/>
      <c r="AG126" s="70"/>
      <c r="AH126" s="70">
        <f>EDATE(AE126,1)</f>
        <v>42853</v>
      </c>
      <c r="AI126" s="70"/>
      <c r="AJ126" s="70"/>
      <c r="AK126" s="70">
        <f>EDATE(AH126,1)</f>
        <v>42883</v>
      </c>
      <c r="AL126" s="70"/>
      <c r="AM126" s="70"/>
      <c r="AN126" s="70">
        <f>EDATE(AK126,1)</f>
        <v>42914</v>
      </c>
      <c r="AO126" s="70"/>
      <c r="AP126" s="70"/>
    </row>
    <row r="127" ht="14.25" customHeight="1">
      <c r="B127" s="69" t="s">
        <v>163</v>
      </c>
      <c r="C127" s="69"/>
      <c r="D127" s="68"/>
      <c r="E127" s="68"/>
      <c r="F127" s="68"/>
      <c r="G127" s="68"/>
      <c r="H127" s="68"/>
      <c r="I127" s="68"/>
      <c r="J127" s="68"/>
      <c r="K127" s="68"/>
      <c r="L127" s="68"/>
      <c r="M127" s="68"/>
      <c r="N127" s="68"/>
      <c r="O127" s="68"/>
      <c r="P127" s="68">
        <v>580.779510006507</v>
      </c>
      <c r="Q127" s="68"/>
      <c r="R127" s="68"/>
      <c r="S127" s="68">
        <v>548.83107640720493</v>
      </c>
      <c r="T127" s="68"/>
      <c r="U127" s="68"/>
      <c r="V127" s="68">
        <v>557.088214266155</v>
      </c>
      <c r="W127" s="68"/>
      <c r="X127" s="68"/>
      <c r="Y127" s="68">
        <v>564.477324456152</v>
      </c>
      <c r="Z127" s="68"/>
      <c r="AA127" s="68"/>
      <c r="AB127" s="68">
        <v>567.527900411111</v>
      </c>
      <c r="AC127" s="68"/>
      <c r="AD127" s="68"/>
      <c r="AE127" s="68">
        <v>570.4569921258061</v>
      </c>
      <c r="AF127" s="68"/>
      <c r="AG127" s="68"/>
      <c r="AH127" s="68">
        <v>569.97297019667508</v>
      </c>
      <c r="AI127" s="68"/>
      <c r="AJ127" s="68"/>
      <c r="AK127" s="68">
        <v>569.811461977995</v>
      </c>
      <c r="AL127" s="68"/>
      <c r="AM127" s="68"/>
      <c r="AN127" s="68">
        <v>572.124902029142</v>
      </c>
      <c r="AO127" s="68"/>
      <c r="AP127" s="68"/>
    </row>
    <row r="128" ht="14.25" customHeight="1">
      <c r="B128" s="69" t="s">
        <v>164</v>
      </c>
      <c r="C128" s="69"/>
      <c r="D128" s="68"/>
      <c r="E128" s="68"/>
      <c r="F128" s="68"/>
      <c r="G128" s="68"/>
      <c r="H128" s="68"/>
      <c r="I128" s="68"/>
      <c r="J128" s="68"/>
      <c r="K128" s="68"/>
      <c r="L128" s="68"/>
      <c r="M128" s="68"/>
      <c r="N128" s="68"/>
      <c r="O128" s="68"/>
      <c r="P128" s="68">
        <v>51.040282757355</v>
      </c>
      <c r="Q128" s="68"/>
      <c r="R128" s="68"/>
      <c r="S128" s="68">
        <v>54.9498314438017</v>
      </c>
      <c r="T128" s="68"/>
      <c r="U128" s="68"/>
      <c r="V128" s="68">
        <v>60.309886596872396</v>
      </c>
      <c r="W128" s="68"/>
      <c r="X128" s="68"/>
      <c r="Y128" s="68">
        <v>66.6310849570513</v>
      </c>
      <c r="Z128" s="68"/>
      <c r="AA128" s="68"/>
      <c r="AB128" s="68">
        <v>75.1003950370916</v>
      </c>
      <c r="AC128" s="68"/>
      <c r="AD128" s="68"/>
      <c r="AE128" s="68">
        <v>82.538139620110414</v>
      </c>
      <c r="AF128" s="68"/>
      <c r="AG128" s="68"/>
      <c r="AH128" s="68">
        <v>89.2766512188015</v>
      </c>
      <c r="AI128" s="68"/>
      <c r="AJ128" s="68"/>
      <c r="AK128" s="68">
        <v>95.7112527961812</v>
      </c>
      <c r="AL128" s="68"/>
      <c r="AM128" s="68"/>
      <c r="AN128" s="68">
        <v>102.077036451407</v>
      </c>
      <c r="AO128" s="68"/>
      <c r="AP128" s="68"/>
    </row>
    <row r="129" ht="14.25" customHeight="1">
      <c r="B129" s="69" t="s">
        <v>165</v>
      </c>
      <c r="C129" s="69"/>
      <c r="D129" s="68"/>
      <c r="E129" s="68"/>
      <c r="F129" s="68"/>
      <c r="G129" s="68"/>
      <c r="H129" s="68"/>
      <c r="I129" s="68"/>
      <c r="J129" s="68"/>
      <c r="K129" s="68"/>
      <c r="L129" s="68"/>
      <c r="M129" s="68"/>
      <c r="N129" s="68"/>
      <c r="O129" s="68"/>
      <c r="P129" s="68">
        <v>529.739227249152</v>
      </c>
      <c r="Q129" s="68"/>
      <c r="R129" s="68"/>
      <c r="S129" s="68">
        <v>493.881244963404</v>
      </c>
      <c r="T129" s="68"/>
      <c r="U129" s="68"/>
      <c r="V129" s="68">
        <v>496.77832766928304</v>
      </c>
      <c r="W129" s="68"/>
      <c r="X129" s="68"/>
      <c r="Y129" s="68">
        <v>497.846239499101</v>
      </c>
      <c r="Z129" s="68"/>
      <c r="AA129" s="68"/>
      <c r="AB129" s="68">
        <v>492.42750537401895</v>
      </c>
      <c r="AC129" s="68"/>
      <c r="AD129" s="68"/>
      <c r="AE129" s="68">
        <v>487.918852505696</v>
      </c>
      <c r="AF129" s="68"/>
      <c r="AG129" s="68"/>
      <c r="AH129" s="68">
        <v>480.696318977874</v>
      </c>
      <c r="AI129" s="68"/>
      <c r="AJ129" s="68"/>
      <c r="AK129" s="68">
        <v>474.10020918181397</v>
      </c>
      <c r="AL129" s="68"/>
      <c r="AM129" s="68"/>
      <c r="AN129" s="68">
        <v>470.047865577735</v>
      </c>
      <c r="AO129" s="68"/>
      <c r="AP129" s="68"/>
    </row>
    <row r="130" ht="14.25" customHeight="1">
      <c r="B130" s="69" t="s">
        <v>166</v>
      </c>
      <c r="C130" s="69"/>
      <c r="D130" s="68"/>
      <c r="E130" s="68"/>
      <c r="F130" s="68"/>
      <c r="G130" s="68"/>
      <c r="H130" s="68"/>
      <c r="I130" s="68"/>
      <c r="J130" s="68"/>
      <c r="K130" s="68"/>
      <c r="L130" s="68"/>
      <c r="M130" s="68"/>
      <c r="N130" s="68"/>
      <c r="O130" s="68"/>
      <c r="P130" s="68">
        <v>298.88888888888897</v>
      </c>
      <c r="Q130" s="68"/>
      <c r="R130" s="68"/>
      <c r="S130" s="68">
        <v>298.88888888888897</v>
      </c>
      <c r="T130" s="68"/>
      <c r="U130" s="68"/>
      <c r="V130" s="68">
        <v>298.88888888888897</v>
      </c>
      <c r="W130" s="68"/>
      <c r="X130" s="68"/>
      <c r="Y130" s="68">
        <v>298.88888888888897</v>
      </c>
      <c r="Z130" s="68"/>
      <c r="AA130" s="68"/>
      <c r="AB130" s="68">
        <v>298.88888888888897</v>
      </c>
      <c r="AC130" s="68"/>
      <c r="AD130" s="68"/>
      <c r="AE130" s="68">
        <v>298.88888888888897</v>
      </c>
      <c r="AF130" s="68"/>
      <c r="AG130" s="68"/>
      <c r="AH130" s="68">
        <v>298.88888888888897</v>
      </c>
      <c r="AI130" s="68"/>
      <c r="AJ130" s="68"/>
      <c r="AK130" s="68">
        <v>298.88888888888897</v>
      </c>
      <c r="AL130" s="68"/>
      <c r="AM130" s="68"/>
      <c r="AN130" s="68">
        <v>298.88888888888897</v>
      </c>
      <c r="AO130" s="68"/>
      <c r="AP130" s="68"/>
    </row>
    <row r="131" ht="14.25" customHeight="1">
      <c r="B131" s="69" t="s">
        <v>167</v>
      </c>
      <c r="C131" s="69"/>
      <c r="D131" s="68"/>
      <c r="E131" s="68"/>
      <c r="F131" s="68"/>
      <c r="G131" s="68"/>
      <c r="H131" s="68"/>
      <c r="I131" s="68"/>
      <c r="J131" s="68"/>
      <c r="K131" s="68"/>
      <c r="L131" s="68"/>
      <c r="M131" s="68"/>
      <c r="N131" s="68"/>
      <c r="O131" s="68"/>
      <c r="P131" s="68">
        <v>17.7777777777778</v>
      </c>
      <c r="Q131" s="68"/>
      <c r="R131" s="68"/>
      <c r="S131" s="68">
        <v>17.7777777777778</v>
      </c>
      <c r="T131" s="68"/>
      <c r="U131" s="68"/>
      <c r="V131" s="68">
        <v>17.7777777777778</v>
      </c>
      <c r="W131" s="68"/>
      <c r="X131" s="68"/>
      <c r="Y131" s="68">
        <v>17.7777777777778</v>
      </c>
      <c r="Z131" s="68"/>
      <c r="AA131" s="68"/>
      <c r="AB131" s="68">
        <v>17.7777777777778</v>
      </c>
      <c r="AC131" s="68"/>
      <c r="AD131" s="68"/>
      <c r="AE131" s="68">
        <v>17.7777777777778</v>
      </c>
      <c r="AF131" s="68"/>
      <c r="AG131" s="68"/>
      <c r="AH131" s="68">
        <v>17.7777777777778</v>
      </c>
      <c r="AI131" s="68"/>
      <c r="AJ131" s="68"/>
      <c r="AK131" s="68">
        <v>17.7777777777778</v>
      </c>
      <c r="AL131" s="68"/>
      <c r="AM131" s="68"/>
      <c r="AN131" s="68">
        <v>17.7777777777778</v>
      </c>
      <c r="AO131" s="68"/>
      <c r="AP131" s="68"/>
    </row>
    <row r="132" ht="14.25" customHeight="1">
      <c r="B132" s="69" t="s">
        <v>168</v>
      </c>
      <c r="C132" s="69"/>
      <c r="D132" s="68"/>
      <c r="E132" s="68"/>
      <c r="F132" s="68"/>
      <c r="G132" s="68"/>
      <c r="H132" s="68"/>
      <c r="I132" s="68"/>
      <c r="J132" s="68"/>
      <c r="K132" s="68"/>
      <c r="L132" s="68"/>
      <c r="M132" s="68"/>
      <c r="N132" s="68"/>
      <c r="O132" s="68"/>
      <c r="P132" s="68">
        <v>213.07256058248498</v>
      </c>
      <c r="Q132" s="68"/>
      <c r="R132" s="68"/>
      <c r="S132" s="68">
        <v>177.214578296737</v>
      </c>
      <c r="T132" s="68"/>
      <c r="U132" s="68"/>
      <c r="V132" s="68">
        <v>180.111661002616</v>
      </c>
      <c r="W132" s="68"/>
      <c r="X132" s="68"/>
      <c r="Y132" s="68">
        <v>181.179572832434</v>
      </c>
      <c r="Z132" s="68"/>
      <c r="AA132" s="68"/>
      <c r="AB132" s="68">
        <v>175.760838707353</v>
      </c>
      <c r="AC132" s="68"/>
      <c r="AD132" s="68"/>
      <c r="AE132" s="68">
        <v>171.252185839029</v>
      </c>
      <c r="AF132" s="68"/>
      <c r="AG132" s="68"/>
      <c r="AH132" s="68">
        <v>164.029652311207</v>
      </c>
      <c r="AI132" s="68"/>
      <c r="AJ132" s="68"/>
      <c r="AK132" s="68">
        <v>157.43354251514703</v>
      </c>
      <c r="AL132" s="68"/>
      <c r="AM132" s="68"/>
      <c r="AN132" s="68">
        <v>153.381198911068</v>
      </c>
      <c r="AO132" s="68"/>
      <c r="AP132" s="68"/>
    </row>
    <row r="133" ht="14.25" customHeight="1">
      <c r="B133" s="69" t="s">
        <v>96</v>
      </c>
      <c r="C133" s="69"/>
      <c r="D133" s="68"/>
      <c r="E133" s="68"/>
      <c r="F133" s="68"/>
      <c r="G133" s="68"/>
      <c r="H133" s="68"/>
      <c r="I133" s="68"/>
      <c r="J133" s="68"/>
      <c r="K133" s="68"/>
      <c r="L133" s="68"/>
      <c r="M133" s="68"/>
      <c r="N133" s="68"/>
      <c r="O133" s="68"/>
      <c r="P133" s="68">
        <v>52.470929884938606</v>
      </c>
      <c r="Q133" s="68"/>
      <c r="R133" s="68"/>
      <c r="S133" s="68">
        <v>43.6405968322577</v>
      </c>
      <c r="T133" s="68"/>
      <c r="U133" s="68"/>
      <c r="V133" s="68">
        <v>44.3540280836375</v>
      </c>
      <c r="W133" s="68"/>
      <c r="X133" s="68"/>
      <c r="Y133" s="68">
        <v>44.6170104526131</v>
      </c>
      <c r="Z133" s="68"/>
      <c r="AA133" s="68"/>
      <c r="AB133" s="68">
        <v>43.2826010966407</v>
      </c>
      <c r="AC133" s="68"/>
      <c r="AD133" s="68"/>
      <c r="AE133" s="68">
        <v>42.172306988931</v>
      </c>
      <c r="AF133" s="68"/>
      <c r="AG133" s="68"/>
      <c r="AH133" s="68">
        <v>40.3936966916034</v>
      </c>
      <c r="AI133" s="68"/>
      <c r="AJ133" s="68"/>
      <c r="AK133" s="68">
        <v>38.7693485649546</v>
      </c>
      <c r="AL133" s="68"/>
      <c r="AM133" s="68"/>
      <c r="AN133" s="68">
        <v>37.771424493746004</v>
      </c>
      <c r="AO133" s="68"/>
      <c r="AP133" s="68"/>
    </row>
    <row r="134" ht="14.25" customHeight="1">
      <c r="B134" s="69" t="s">
        <v>97</v>
      </c>
      <c r="C134" s="69"/>
      <c r="D134" s="68"/>
      <c r="E134" s="68"/>
      <c r="F134" s="68"/>
      <c r="G134" s="68"/>
      <c r="H134" s="68"/>
      <c r="I134" s="68"/>
      <c r="J134" s="68"/>
      <c r="K134" s="68"/>
      <c r="L134" s="68"/>
      <c r="M134" s="68"/>
      <c r="N134" s="68"/>
      <c r="O134" s="68"/>
      <c r="P134" s="68">
        <v>160.601630697547</v>
      </c>
      <c r="Q134" s="68"/>
      <c r="R134" s="68"/>
      <c r="S134" s="68">
        <v>133.573981464479</v>
      </c>
      <c r="T134" s="68"/>
      <c r="U134" s="68"/>
      <c r="V134" s="68">
        <v>135.757632918978</v>
      </c>
      <c r="W134" s="68"/>
      <c r="X134" s="68"/>
      <c r="Y134" s="68">
        <v>136.562562379821</v>
      </c>
      <c r="Z134" s="68"/>
      <c r="AA134" s="68"/>
      <c r="AB134" s="68">
        <v>132.478237610712</v>
      </c>
      <c r="AC134" s="68"/>
      <c r="AD134" s="68"/>
      <c r="AE134" s="68">
        <v>129.079878850098</v>
      </c>
      <c r="AF134" s="68"/>
      <c r="AG134" s="68"/>
      <c r="AH134" s="68">
        <v>123.635955619604</v>
      </c>
      <c r="AI134" s="68"/>
      <c r="AJ134" s="68"/>
      <c r="AK134" s="68">
        <v>118.664193950192</v>
      </c>
      <c r="AL134" s="68"/>
      <c r="AM134" s="68"/>
      <c r="AN134" s="68">
        <v>115.609774417322</v>
      </c>
      <c r="AO134" s="68"/>
      <c r="AP134" s="68"/>
    </row>
    <row r="135" ht="14.25" customHeight="1">
      <c r="B135" s="69" t="s">
        <v>169</v>
      </c>
      <c r="C135" s="69"/>
      <c r="D135" s="68"/>
      <c r="E135" s="68"/>
      <c r="F135" s="68"/>
      <c r="G135" s="68"/>
      <c r="H135" s="68"/>
      <c r="I135" s="68"/>
      <c r="J135" s="68"/>
      <c r="K135" s="68"/>
      <c r="L135" s="68"/>
      <c r="M135" s="68">
        <v>15404.6847830554</v>
      </c>
      <c r="N135" s="68"/>
      <c r="O135" s="68"/>
      <c r="P135" s="68">
        <v>15565.286413753</v>
      </c>
      <c r="Q135" s="68"/>
      <c r="R135" s="68"/>
      <c r="S135" s="68">
        <v>15698.8603961193</v>
      </c>
      <c r="T135" s="68"/>
      <c r="U135" s="68"/>
      <c r="V135" s="68">
        <v>15834.618028001602</v>
      </c>
      <c r="W135" s="68"/>
      <c r="X135" s="68"/>
      <c r="Y135" s="68">
        <v>15971.180590571299</v>
      </c>
      <c r="Z135" s="68"/>
      <c r="AA135" s="68"/>
      <c r="AB135" s="68">
        <v>16103.6588274249</v>
      </c>
      <c r="AC135" s="68"/>
      <c r="AD135" s="68"/>
      <c r="AE135" s="68">
        <v>16232.7387075167</v>
      </c>
      <c r="AF135" s="68"/>
      <c r="AG135" s="68"/>
      <c r="AH135" s="68">
        <v>16356.3746627512</v>
      </c>
      <c r="AI135" s="68"/>
      <c r="AJ135" s="68"/>
      <c r="AK135" s="68">
        <v>16475.0388561868</v>
      </c>
      <c r="AL135" s="68"/>
      <c r="AM135" s="68"/>
      <c r="AN135" s="68">
        <v>16590.648629362102</v>
      </c>
      <c r="AO135" s="68"/>
      <c r="AP135" s="68"/>
    </row>
    <row r="138" ht="14.25" customHeight="1">
      <c r="B138" s="54" t="s">
        <v>11</v>
      </c>
      <c r="C138" s="54"/>
      <c r="D138" s="54"/>
      <c r="E138" s="54"/>
      <c r="F138" s="54"/>
      <c r="G138" s="54"/>
      <c r="H138" s="54"/>
      <c r="I138" s="54"/>
      <c r="J138" s="54"/>
      <c r="K138" s="54"/>
      <c r="L138" s="54"/>
      <c r="M138" s="54"/>
      <c r="N138" s="54"/>
      <c r="O138" s="54"/>
      <c r="P138" s="58"/>
      <c r="Q138" s="58"/>
      <c r="R138" s="58"/>
      <c r="S138" s="58"/>
      <c r="T138" s="58"/>
      <c r="U138" s="58"/>
      <c r="V138" s="58"/>
      <c r="W138" s="58"/>
      <c r="X138" s="58"/>
      <c r="Y138" s="58"/>
      <c r="Z138" s="58"/>
      <c r="AA138" s="58"/>
    </row>
    <row r="139" ht="14.25" customHeight="1">
      <c r="B139" s="59" t="s">
        <v>1</v>
      </c>
      <c r="C139" s="60"/>
      <c r="D139" s="61" t="s">
        <v>12</v>
      </c>
      <c r="E139" s="62"/>
      <c r="F139" s="62"/>
      <c r="G139" s="62"/>
      <c r="H139" s="62"/>
      <c r="I139" s="62"/>
      <c r="J139" s="62"/>
      <c r="K139" s="62"/>
      <c r="L139" s="62"/>
      <c r="M139" s="62"/>
      <c r="N139" s="62"/>
      <c r="O139" s="63"/>
      <c r="P139" s="64" t="s">
        <v>13</v>
      </c>
      <c r="Q139" s="64"/>
      <c r="R139" s="64"/>
      <c r="S139" s="64"/>
      <c r="T139" s="64"/>
      <c r="U139" s="64"/>
      <c r="V139" s="64"/>
      <c r="W139" s="64"/>
      <c r="X139" s="64"/>
      <c r="Y139" s="64"/>
      <c r="Z139" s="64"/>
      <c r="AA139" s="64"/>
    </row>
    <row r="140" ht="14.25" customHeight="1">
      <c r="B140" s="59"/>
      <c r="C140" s="60"/>
      <c r="D140" s="65" t="s">
        <v>4</v>
      </c>
      <c r="E140" s="56"/>
      <c r="F140" s="56"/>
      <c r="G140" s="56"/>
      <c r="H140" s="56" t="s">
        <v>5</v>
      </c>
      <c r="I140" s="56"/>
      <c r="J140" s="56"/>
      <c r="K140" s="56"/>
      <c r="L140" s="56" t="s">
        <v>14</v>
      </c>
      <c r="M140" s="56"/>
      <c r="N140" s="56"/>
      <c r="O140" s="57"/>
      <c r="P140" s="56" t="s">
        <v>4</v>
      </c>
      <c r="Q140" s="56"/>
      <c r="R140" s="56"/>
      <c r="S140" s="56"/>
      <c r="T140" s="56" t="s">
        <v>5</v>
      </c>
      <c r="U140" s="56"/>
      <c r="V140" s="56"/>
      <c r="W140" s="56"/>
      <c r="X140" s="56" t="s">
        <v>14</v>
      </c>
      <c r="Y140" s="56"/>
      <c r="Z140" s="56"/>
      <c r="AA140" s="56"/>
    </row>
    <row r="141">
      <c r="B141" s="136" t="s">
        <v>15</v>
      </c>
      <c r="C141" s="136"/>
      <c r="D141" s="143">
        <v>1781.82712844909</v>
      </c>
      <c r="E141" s="143"/>
      <c r="F141" s="143"/>
      <c r="G141" s="143"/>
      <c r="H141" s="143">
        <v>1423.02529113625</v>
      </c>
      <c r="I141" s="143"/>
      <c r="J141" s="143"/>
      <c r="K141" s="143"/>
      <c r="L141" s="143">
        <v>-358.80183731284018</v>
      </c>
      <c r="M141" s="143"/>
      <c r="N141" s="143"/>
      <c r="O141" s="143"/>
      <c r="P141" s="143">
        <v>1968.8764715206098</v>
      </c>
      <c r="Q141" s="143"/>
      <c r="R141" s="143"/>
      <c r="S141" s="143"/>
      <c r="T141" s="143">
        <v>1606.36575730385</v>
      </c>
      <c r="U141" s="143"/>
      <c r="V141" s="143"/>
      <c r="W141" s="143"/>
      <c r="X141" s="143">
        <v>-362.51071421675988</v>
      </c>
      <c r="Y141" s="143"/>
      <c r="Z141" s="143"/>
      <c r="AA141" s="143"/>
    </row>
    <row r="142">
      <c r="B142" s="136" t="s">
        <v>16</v>
      </c>
      <c r="C142" s="136"/>
      <c r="D142" s="143">
        <v>14148.2225730341</v>
      </c>
      <c r="E142" s="143"/>
      <c r="F142" s="143"/>
      <c r="G142" s="143"/>
      <c r="H142" s="143">
        <v>8819.938933181129</v>
      </c>
      <c r="I142" s="143"/>
      <c r="J142" s="143"/>
      <c r="K142" s="143"/>
      <c r="L142" s="143">
        <v>-5328.2836398529707</v>
      </c>
      <c r="M142" s="143"/>
      <c r="N142" s="143"/>
      <c r="O142" s="143"/>
      <c r="P142" s="143">
        <v>15633.448437913199</v>
      </c>
      <c r="Q142" s="143"/>
      <c r="R142" s="143"/>
      <c r="S142" s="143"/>
      <c r="T142" s="143">
        <v>9956.28677299216</v>
      </c>
      <c r="U142" s="143"/>
      <c r="V142" s="143"/>
      <c r="W142" s="143"/>
      <c r="X142" s="143">
        <v>-5677.16166492104</v>
      </c>
      <c r="Y142" s="143"/>
      <c r="Z142" s="143"/>
      <c r="AA142" s="143"/>
    </row>
    <row r="143">
      <c r="B143" s="144" t="s">
        <v>17</v>
      </c>
      <c r="C143" s="144"/>
      <c r="D143" s="145">
        <v>15930.0497014832</v>
      </c>
      <c r="E143" s="145"/>
      <c r="F143" s="145"/>
      <c r="G143" s="145"/>
      <c r="H143" s="145">
        <v>10242.9642243174</v>
      </c>
      <c r="I143" s="145"/>
      <c r="J143" s="145"/>
      <c r="K143" s="145"/>
      <c r="L143" s="145">
        <v>-5687.0854771658</v>
      </c>
      <c r="M143" s="145"/>
      <c r="N143" s="145"/>
      <c r="O143" s="145"/>
      <c r="P143" s="145">
        <v>17602.324909433803</v>
      </c>
      <c r="Q143" s="145"/>
      <c r="R143" s="145"/>
      <c r="S143" s="145"/>
      <c r="T143" s="145">
        <v>11562.652530296</v>
      </c>
      <c r="U143" s="145"/>
      <c r="V143" s="145"/>
      <c r="W143" s="145"/>
      <c r="X143" s="145">
        <v>-6039.6723791378008</v>
      </c>
      <c r="Y143" s="145"/>
      <c r="Z143" s="145"/>
      <c r="AA143" s="145"/>
    </row>
    <row r="144">
      <c r="B144" s="136" t="s">
        <v>18</v>
      </c>
      <c r="C144" s="136"/>
      <c r="D144" s="143">
        <v>8119</v>
      </c>
      <c r="E144" s="143"/>
      <c r="F144" s="143"/>
      <c r="G144" s="143"/>
      <c r="H144" s="143">
        <v>8060.68478305549</v>
      </c>
      <c r="I144" s="143"/>
      <c r="J144" s="143"/>
      <c r="K144" s="143"/>
      <c r="L144" s="143">
        <v>-58.315216944510119</v>
      </c>
      <c r="M144" s="143"/>
      <c r="N144" s="143"/>
      <c r="O144" s="143"/>
      <c r="P144" s="143">
        <v>8119</v>
      </c>
      <c r="Q144" s="143"/>
      <c r="R144" s="143"/>
      <c r="S144" s="143"/>
      <c r="T144" s="143">
        <v>8060.68478305549</v>
      </c>
      <c r="U144" s="143"/>
      <c r="V144" s="143"/>
      <c r="W144" s="143"/>
      <c r="X144" s="143">
        <v>-58.315216944510119</v>
      </c>
      <c r="Y144" s="143"/>
      <c r="Z144" s="143"/>
      <c r="AA144" s="143"/>
    </row>
    <row r="145">
      <c r="B145" s="136" t="s">
        <v>19</v>
      </c>
      <c r="C145" s="136"/>
      <c r="D145" s="143">
        <v>14588</v>
      </c>
      <c r="E145" s="143"/>
      <c r="F145" s="143"/>
      <c r="G145" s="143"/>
      <c r="H145" s="143">
        <v>14381</v>
      </c>
      <c r="I145" s="143"/>
      <c r="J145" s="143"/>
      <c r="K145" s="143"/>
      <c r="L145" s="143">
        <v>-207</v>
      </c>
      <c r="M145" s="143"/>
      <c r="N145" s="143"/>
      <c r="O145" s="143"/>
      <c r="P145" s="143">
        <v>14588</v>
      </c>
      <c r="Q145" s="143"/>
      <c r="R145" s="143"/>
      <c r="S145" s="143"/>
      <c r="T145" s="143">
        <v>14381</v>
      </c>
      <c r="U145" s="143"/>
      <c r="V145" s="143"/>
      <c r="W145" s="143"/>
      <c r="X145" s="143">
        <v>-207</v>
      </c>
      <c r="Y145" s="143"/>
      <c r="Z145" s="143"/>
      <c r="AA145" s="143"/>
    </row>
    <row r="146">
      <c r="B146" s="144" t="s">
        <v>20</v>
      </c>
      <c r="C146" s="144"/>
      <c r="D146" s="145">
        <v>14588</v>
      </c>
      <c r="E146" s="145"/>
      <c r="F146" s="145"/>
      <c r="G146" s="145"/>
      <c r="H146" s="145">
        <v>14381</v>
      </c>
      <c r="I146" s="145"/>
      <c r="J146" s="145"/>
      <c r="K146" s="145"/>
      <c r="L146" s="145">
        <v>-207</v>
      </c>
      <c r="M146" s="145"/>
      <c r="N146" s="145"/>
      <c r="O146" s="145"/>
      <c r="P146" s="145">
        <v>14588</v>
      </c>
      <c r="Q146" s="145"/>
      <c r="R146" s="145"/>
      <c r="S146" s="145"/>
      <c r="T146" s="145">
        <v>14381</v>
      </c>
      <c r="U146" s="145"/>
      <c r="V146" s="145"/>
      <c r="W146" s="145"/>
      <c r="X146" s="145">
        <v>-207</v>
      </c>
      <c r="Y146" s="145"/>
      <c r="Z146" s="145"/>
      <c r="AA146" s="145"/>
    </row>
    <row r="147">
      <c r="B147" s="136" t="s">
        <v>21</v>
      </c>
      <c r="C147" s="136"/>
      <c r="D147" s="143">
        <v>500</v>
      </c>
      <c r="E147" s="143"/>
      <c r="F147" s="143"/>
      <c r="G147" s="143"/>
      <c r="H147" s="143">
        <v>491</v>
      </c>
      <c r="I147" s="143"/>
      <c r="J147" s="143"/>
      <c r="K147" s="143"/>
      <c r="L147" s="143">
        <v>-9</v>
      </c>
      <c r="M147" s="143"/>
      <c r="N147" s="143"/>
      <c r="O147" s="143"/>
      <c r="P147" s="143">
        <v>500</v>
      </c>
      <c r="Q147" s="143"/>
      <c r="R147" s="143"/>
      <c r="S147" s="143"/>
      <c r="T147" s="143">
        <v>491</v>
      </c>
      <c r="U147" s="143"/>
      <c r="V147" s="143"/>
      <c r="W147" s="143"/>
      <c r="X147" s="143">
        <v>-9</v>
      </c>
      <c r="Y147" s="143"/>
      <c r="Z147" s="143"/>
      <c r="AA147" s="143"/>
    </row>
    <row r="148">
      <c r="B148" s="136" t="s">
        <v>22</v>
      </c>
      <c r="C148" s="136"/>
      <c r="D148" s="143">
        <v>797</v>
      </c>
      <c r="E148" s="143"/>
      <c r="F148" s="143"/>
      <c r="G148" s="143"/>
      <c r="H148" s="143">
        <v>706.000000000001</v>
      </c>
      <c r="I148" s="143"/>
      <c r="J148" s="143"/>
      <c r="K148" s="143"/>
      <c r="L148" s="143">
        <v>-90.999999999998948</v>
      </c>
      <c r="M148" s="143"/>
      <c r="N148" s="143"/>
      <c r="O148" s="143"/>
      <c r="P148" s="143">
        <v>797</v>
      </c>
      <c r="Q148" s="143"/>
      <c r="R148" s="143"/>
      <c r="S148" s="143"/>
      <c r="T148" s="143">
        <v>706.000000000001</v>
      </c>
      <c r="U148" s="143"/>
      <c r="V148" s="143"/>
      <c r="W148" s="143"/>
      <c r="X148" s="143">
        <v>-90.999999999998948</v>
      </c>
      <c r="Y148" s="143"/>
      <c r="Z148" s="143"/>
      <c r="AA148" s="143"/>
    </row>
    <row r="149">
      <c r="B149" s="144" t="s">
        <v>23</v>
      </c>
      <c r="C149" s="144"/>
      <c r="D149" s="145">
        <v>797</v>
      </c>
      <c r="E149" s="145"/>
      <c r="F149" s="145"/>
      <c r="G149" s="145"/>
      <c r="H149" s="145">
        <v>706.000000000001</v>
      </c>
      <c r="I149" s="145"/>
      <c r="J149" s="145"/>
      <c r="K149" s="145"/>
      <c r="L149" s="145">
        <v>-90.999999999998948</v>
      </c>
      <c r="M149" s="145"/>
      <c r="N149" s="145"/>
      <c r="O149" s="145"/>
      <c r="P149" s="145">
        <v>797</v>
      </c>
      <c r="Q149" s="145"/>
      <c r="R149" s="145"/>
      <c r="S149" s="145"/>
      <c r="T149" s="145">
        <v>706.000000000001</v>
      </c>
      <c r="U149" s="145"/>
      <c r="V149" s="145"/>
      <c r="W149" s="145"/>
      <c r="X149" s="145">
        <v>-90.999999999998948</v>
      </c>
      <c r="Y149" s="145"/>
      <c r="Z149" s="145"/>
      <c r="AA149" s="145"/>
    </row>
    <row r="150">
      <c r="B150" s="136" t="s">
        <v>24</v>
      </c>
      <c r="C150" s="136"/>
      <c r="D150" s="143">
        <v>79</v>
      </c>
      <c r="E150" s="143"/>
      <c r="F150" s="143"/>
      <c r="G150" s="143"/>
      <c r="H150" s="143">
        <v>70.0000000000001</v>
      </c>
      <c r="I150" s="143"/>
      <c r="J150" s="143"/>
      <c r="K150" s="143"/>
      <c r="L150" s="143">
        <v>-8.9999999999998987</v>
      </c>
      <c r="M150" s="143"/>
      <c r="N150" s="143"/>
      <c r="O150" s="143"/>
      <c r="P150" s="143">
        <v>79</v>
      </c>
      <c r="Q150" s="143"/>
      <c r="R150" s="143"/>
      <c r="S150" s="143"/>
      <c r="T150" s="143">
        <v>70.0000000000001</v>
      </c>
      <c r="U150" s="143"/>
      <c r="V150" s="143"/>
      <c r="W150" s="143"/>
      <c r="X150" s="143">
        <v>-8.9999999999998987</v>
      </c>
      <c r="Y150" s="143"/>
      <c r="Z150" s="143"/>
      <c r="AA150" s="143"/>
    </row>
    <row r="151">
      <c r="B151" s="144" t="s">
        <v>25</v>
      </c>
      <c r="C151" s="144"/>
      <c r="D151" s="145">
        <v>79</v>
      </c>
      <c r="E151" s="145"/>
      <c r="F151" s="145"/>
      <c r="G151" s="145"/>
      <c r="H151" s="145">
        <v>70.0000000000001</v>
      </c>
      <c r="I151" s="145"/>
      <c r="J151" s="145"/>
      <c r="K151" s="145"/>
      <c r="L151" s="145">
        <v>-8.9999999999998987</v>
      </c>
      <c r="M151" s="145"/>
      <c r="N151" s="145"/>
      <c r="O151" s="145"/>
      <c r="P151" s="145">
        <v>79</v>
      </c>
      <c r="Q151" s="145"/>
      <c r="R151" s="145"/>
      <c r="S151" s="145"/>
      <c r="T151" s="145">
        <v>70.0000000000001</v>
      </c>
      <c r="U151" s="145"/>
      <c r="V151" s="145"/>
      <c r="W151" s="145"/>
      <c r="X151" s="145">
        <v>-8.9999999999998987</v>
      </c>
      <c r="Y151" s="145"/>
      <c r="Z151" s="145"/>
      <c r="AA151" s="145"/>
    </row>
    <row r="152">
      <c r="B152" s="144" t="s">
        <v>26</v>
      </c>
      <c r="C152" s="144"/>
      <c r="D152" s="145">
        <v>876</v>
      </c>
      <c r="E152" s="145"/>
      <c r="F152" s="145"/>
      <c r="G152" s="145"/>
      <c r="H152" s="145">
        <v>776.000000000001</v>
      </c>
      <c r="I152" s="145"/>
      <c r="J152" s="145"/>
      <c r="K152" s="145"/>
      <c r="L152" s="145">
        <v>-99.999999999998948</v>
      </c>
      <c r="M152" s="145"/>
      <c r="N152" s="145"/>
      <c r="O152" s="145"/>
      <c r="P152" s="145">
        <v>876</v>
      </c>
      <c r="Q152" s="145"/>
      <c r="R152" s="145"/>
      <c r="S152" s="145"/>
      <c r="T152" s="145">
        <v>776.000000000001</v>
      </c>
      <c r="U152" s="145"/>
      <c r="V152" s="145"/>
      <c r="W152" s="145"/>
      <c r="X152" s="145">
        <v>-99.999999999998948</v>
      </c>
      <c r="Y152" s="145"/>
      <c r="Z152" s="145"/>
      <c r="AA152" s="145"/>
    </row>
    <row r="153">
      <c r="B153" s="144" t="s">
        <v>27</v>
      </c>
      <c r="C153" s="144"/>
      <c r="D153" s="145">
        <v>24083</v>
      </c>
      <c r="E153" s="145"/>
      <c r="F153" s="145"/>
      <c r="G153" s="145"/>
      <c r="H153" s="145">
        <v>23708.684783055498</v>
      </c>
      <c r="I153" s="145"/>
      <c r="J153" s="145"/>
      <c r="K153" s="145"/>
      <c r="L153" s="145">
        <v>-374.31521694450078</v>
      </c>
      <c r="M153" s="145"/>
      <c r="N153" s="145"/>
      <c r="O153" s="145"/>
      <c r="P153" s="145">
        <v>24083</v>
      </c>
      <c r="Q153" s="145"/>
      <c r="R153" s="145"/>
      <c r="S153" s="145"/>
      <c r="T153" s="145">
        <v>23708.684783055498</v>
      </c>
      <c r="U153" s="145"/>
      <c r="V153" s="145"/>
      <c r="W153" s="145"/>
      <c r="X153" s="145">
        <v>-374.31521694450078</v>
      </c>
      <c r="Y153" s="145"/>
      <c r="Z153" s="145"/>
      <c r="AA153" s="145"/>
    </row>
    <row r="154">
      <c r="B154" s="136" t="s">
        <v>28</v>
      </c>
      <c r="C154" s="136"/>
      <c r="D154" s="143">
        <v>891</v>
      </c>
      <c r="E154" s="143"/>
      <c r="F154" s="143"/>
      <c r="G154" s="143"/>
      <c r="H154" s="143">
        <v>1321</v>
      </c>
      <c r="I154" s="143"/>
      <c r="J154" s="143"/>
      <c r="K154" s="143"/>
      <c r="L154" s="143">
        <v>430</v>
      </c>
      <c r="M154" s="143"/>
      <c r="N154" s="143"/>
      <c r="O154" s="143"/>
      <c r="P154" s="143">
        <v>891</v>
      </c>
      <c r="Q154" s="143"/>
      <c r="R154" s="143"/>
      <c r="S154" s="143"/>
      <c r="T154" s="143">
        <v>1321</v>
      </c>
      <c r="U154" s="143"/>
      <c r="V154" s="143"/>
      <c r="W154" s="143"/>
      <c r="X154" s="143">
        <v>430</v>
      </c>
      <c r="Y154" s="143"/>
      <c r="Z154" s="143"/>
      <c r="AA154" s="143"/>
    </row>
    <row r="155">
      <c r="B155" s="136" t="s">
        <v>29</v>
      </c>
      <c r="C155" s="136"/>
      <c r="D155" s="143">
        <v>1954</v>
      </c>
      <c r="E155" s="143"/>
      <c r="F155" s="143"/>
      <c r="G155" s="143"/>
      <c r="H155" s="143">
        <v>2269</v>
      </c>
      <c r="I155" s="143"/>
      <c r="J155" s="143"/>
      <c r="K155" s="143"/>
      <c r="L155" s="143">
        <v>315</v>
      </c>
      <c r="M155" s="143"/>
      <c r="N155" s="143"/>
      <c r="O155" s="143"/>
      <c r="P155" s="143">
        <v>1954</v>
      </c>
      <c r="Q155" s="143"/>
      <c r="R155" s="143"/>
      <c r="S155" s="143"/>
      <c r="T155" s="143">
        <v>2269</v>
      </c>
      <c r="U155" s="143"/>
      <c r="V155" s="143"/>
      <c r="W155" s="143"/>
      <c r="X155" s="143">
        <v>315</v>
      </c>
      <c r="Y155" s="143"/>
      <c r="Z155" s="143"/>
      <c r="AA155" s="143"/>
    </row>
    <row r="156">
      <c r="B156" s="144" t="s">
        <v>30</v>
      </c>
      <c r="C156" s="144"/>
      <c r="D156" s="145">
        <v>2845</v>
      </c>
      <c r="E156" s="145"/>
      <c r="F156" s="145"/>
      <c r="G156" s="145"/>
      <c r="H156" s="145">
        <v>3589.99999999999</v>
      </c>
      <c r="I156" s="145"/>
      <c r="J156" s="145"/>
      <c r="K156" s="145"/>
      <c r="L156" s="145">
        <v>744.99999999999022</v>
      </c>
      <c r="M156" s="145"/>
      <c r="N156" s="145"/>
      <c r="O156" s="145"/>
      <c r="P156" s="145">
        <v>2845</v>
      </c>
      <c r="Q156" s="145"/>
      <c r="R156" s="145"/>
      <c r="S156" s="145"/>
      <c r="T156" s="145">
        <v>3589.99999999999</v>
      </c>
      <c r="U156" s="145"/>
      <c r="V156" s="145"/>
      <c r="W156" s="145"/>
      <c r="X156" s="145">
        <v>744.99999999999022</v>
      </c>
      <c r="Y156" s="145"/>
      <c r="Z156" s="145"/>
      <c r="AA156" s="145"/>
    </row>
    <row r="157">
      <c r="B157" s="136" t="s">
        <v>31</v>
      </c>
      <c r="C157" s="136"/>
      <c r="D157" s="143">
        <v>5241</v>
      </c>
      <c r="E157" s="143"/>
      <c r="F157" s="143"/>
      <c r="G157" s="143"/>
      <c r="H157" s="143">
        <v>4935.99999999999</v>
      </c>
      <c r="I157" s="143"/>
      <c r="J157" s="143"/>
      <c r="K157" s="143"/>
      <c r="L157" s="143">
        <v>-305.00000000001023</v>
      </c>
      <c r="M157" s="143"/>
      <c r="N157" s="143"/>
      <c r="O157" s="143"/>
      <c r="P157" s="143">
        <v>5241</v>
      </c>
      <c r="Q157" s="143"/>
      <c r="R157" s="143"/>
      <c r="S157" s="143"/>
      <c r="T157" s="143">
        <v>4935.99999999999</v>
      </c>
      <c r="U157" s="143"/>
      <c r="V157" s="143"/>
      <c r="W157" s="143"/>
      <c r="X157" s="143">
        <v>-305.00000000001023</v>
      </c>
      <c r="Y157" s="143"/>
      <c r="Z157" s="143"/>
      <c r="AA157" s="143"/>
    </row>
    <row r="158">
      <c r="B158" s="136" t="s">
        <v>32</v>
      </c>
      <c r="C158" s="136"/>
      <c r="D158" s="143">
        <v>1799</v>
      </c>
      <c r="E158" s="143"/>
      <c r="F158" s="143"/>
      <c r="G158" s="143"/>
      <c r="H158" s="143">
        <v>1985</v>
      </c>
      <c r="I158" s="143"/>
      <c r="J158" s="143"/>
      <c r="K158" s="143"/>
      <c r="L158" s="143">
        <v>186</v>
      </c>
      <c r="M158" s="143"/>
      <c r="N158" s="143"/>
      <c r="O158" s="143"/>
      <c r="P158" s="143">
        <v>1799</v>
      </c>
      <c r="Q158" s="143"/>
      <c r="R158" s="143"/>
      <c r="S158" s="143"/>
      <c r="T158" s="143">
        <v>1985</v>
      </c>
      <c r="U158" s="143"/>
      <c r="V158" s="143"/>
      <c r="W158" s="143"/>
      <c r="X158" s="143">
        <v>186</v>
      </c>
      <c r="Y158" s="143"/>
      <c r="Z158" s="143"/>
      <c r="AA158" s="143"/>
    </row>
    <row r="159">
      <c r="B159" s="136" t="s">
        <v>33</v>
      </c>
      <c r="C159" s="136"/>
      <c r="D159" s="143">
        <v>66335</v>
      </c>
      <c r="E159" s="143"/>
      <c r="F159" s="143"/>
      <c r="G159" s="143"/>
      <c r="H159" s="143">
        <v>67745</v>
      </c>
      <c r="I159" s="143"/>
      <c r="J159" s="143"/>
      <c r="K159" s="143"/>
      <c r="L159" s="143">
        <v>1410</v>
      </c>
      <c r="M159" s="143"/>
      <c r="N159" s="143"/>
      <c r="O159" s="143"/>
      <c r="P159" s="143">
        <v>66335</v>
      </c>
      <c r="Q159" s="143"/>
      <c r="R159" s="143"/>
      <c r="S159" s="143"/>
      <c r="T159" s="143">
        <v>67745</v>
      </c>
      <c r="U159" s="143"/>
      <c r="V159" s="143"/>
      <c r="W159" s="143"/>
      <c r="X159" s="143">
        <v>1410</v>
      </c>
      <c r="Y159" s="143"/>
      <c r="Z159" s="143"/>
      <c r="AA159" s="143"/>
    </row>
    <row r="160">
      <c r="B160" s="136" t="s">
        <v>34</v>
      </c>
      <c r="C160" s="136"/>
      <c r="D160" s="143">
        <v>572.000000000001</v>
      </c>
      <c r="E160" s="143"/>
      <c r="F160" s="143"/>
      <c r="G160" s="143"/>
      <c r="H160" s="143">
        <v>825</v>
      </c>
      <c r="I160" s="143"/>
      <c r="J160" s="143"/>
      <c r="K160" s="143"/>
      <c r="L160" s="143">
        <v>252.99999999999895</v>
      </c>
      <c r="M160" s="143"/>
      <c r="N160" s="143"/>
      <c r="O160" s="143"/>
      <c r="P160" s="143">
        <v>572.000000000001</v>
      </c>
      <c r="Q160" s="143"/>
      <c r="R160" s="143"/>
      <c r="S160" s="143"/>
      <c r="T160" s="143">
        <v>825</v>
      </c>
      <c r="U160" s="143"/>
      <c r="V160" s="143"/>
      <c r="W160" s="143"/>
      <c r="X160" s="143">
        <v>252.99999999999895</v>
      </c>
      <c r="Y160" s="143"/>
      <c r="Z160" s="143"/>
      <c r="AA160" s="143"/>
    </row>
    <row r="161">
      <c r="B161" s="144" t="s">
        <v>35</v>
      </c>
      <c r="C161" s="144"/>
      <c r="D161" s="145">
        <v>66907</v>
      </c>
      <c r="E161" s="145"/>
      <c r="F161" s="145"/>
      <c r="G161" s="145"/>
      <c r="H161" s="145">
        <v>68570</v>
      </c>
      <c r="I161" s="145"/>
      <c r="J161" s="145"/>
      <c r="K161" s="145"/>
      <c r="L161" s="145">
        <v>1663</v>
      </c>
      <c r="M161" s="145"/>
      <c r="N161" s="145"/>
      <c r="O161" s="145"/>
      <c r="P161" s="145">
        <v>66907</v>
      </c>
      <c r="Q161" s="145"/>
      <c r="R161" s="145"/>
      <c r="S161" s="145"/>
      <c r="T161" s="145">
        <v>68570</v>
      </c>
      <c r="U161" s="145"/>
      <c r="V161" s="145"/>
      <c r="W161" s="145"/>
      <c r="X161" s="145">
        <v>1663</v>
      </c>
      <c r="Y161" s="145"/>
      <c r="Z161" s="145"/>
      <c r="AA161" s="145"/>
    </row>
    <row r="162">
      <c r="B162" s="144" t="s">
        <v>36</v>
      </c>
      <c r="C162" s="144"/>
      <c r="D162" s="145">
        <v>68706</v>
      </c>
      <c r="E162" s="145"/>
      <c r="F162" s="145"/>
      <c r="G162" s="145"/>
      <c r="H162" s="145">
        <v>70555</v>
      </c>
      <c r="I162" s="145"/>
      <c r="J162" s="145"/>
      <c r="K162" s="145"/>
      <c r="L162" s="145">
        <v>1849</v>
      </c>
      <c r="M162" s="145"/>
      <c r="N162" s="145"/>
      <c r="O162" s="145"/>
      <c r="P162" s="145">
        <v>68706</v>
      </c>
      <c r="Q162" s="145"/>
      <c r="R162" s="145"/>
      <c r="S162" s="145"/>
      <c r="T162" s="145">
        <v>70555</v>
      </c>
      <c r="U162" s="145"/>
      <c r="V162" s="145"/>
      <c r="W162" s="145"/>
      <c r="X162" s="145">
        <v>1849</v>
      </c>
      <c r="Y162" s="145"/>
      <c r="Z162" s="145"/>
      <c r="AA162" s="145"/>
    </row>
    <row r="163">
      <c r="B163" s="136" t="s">
        <v>37</v>
      </c>
      <c r="C163" s="136"/>
      <c r="D163" s="143">
        <v>8994.00000000001</v>
      </c>
      <c r="E163" s="143"/>
      <c r="F163" s="143"/>
      <c r="G163" s="143"/>
      <c r="H163" s="143">
        <v>9292.99999999999</v>
      </c>
      <c r="I163" s="143"/>
      <c r="J163" s="143"/>
      <c r="K163" s="143"/>
      <c r="L163" s="143">
        <v>298.99999999998136</v>
      </c>
      <c r="M163" s="143"/>
      <c r="N163" s="143"/>
      <c r="O163" s="143"/>
      <c r="P163" s="143">
        <v>8994.00000000001</v>
      </c>
      <c r="Q163" s="143"/>
      <c r="R163" s="143"/>
      <c r="S163" s="143"/>
      <c r="T163" s="143">
        <v>9292.99999999999</v>
      </c>
      <c r="U163" s="143"/>
      <c r="V163" s="143"/>
      <c r="W163" s="143"/>
      <c r="X163" s="143">
        <v>298.99999999998136</v>
      </c>
      <c r="Y163" s="143"/>
      <c r="Z163" s="143"/>
      <c r="AA163" s="143"/>
    </row>
    <row r="164">
      <c r="B164" s="136" t="s">
        <v>38</v>
      </c>
      <c r="C164" s="136"/>
      <c r="D164" s="143">
        <v>624</v>
      </c>
      <c r="E164" s="143"/>
      <c r="F164" s="143"/>
      <c r="G164" s="143"/>
      <c r="H164" s="143">
        <v>615.999999999999</v>
      </c>
      <c r="I164" s="143"/>
      <c r="J164" s="143"/>
      <c r="K164" s="143"/>
      <c r="L164" s="143">
        <v>-8.0000000000010481</v>
      </c>
      <c r="M164" s="143"/>
      <c r="N164" s="143"/>
      <c r="O164" s="143"/>
      <c r="P164" s="143">
        <v>624</v>
      </c>
      <c r="Q164" s="143"/>
      <c r="R164" s="143"/>
      <c r="S164" s="143"/>
      <c r="T164" s="143">
        <v>615.999999999999</v>
      </c>
      <c r="U164" s="143"/>
      <c r="V164" s="143"/>
      <c r="W164" s="143"/>
      <c r="X164" s="143">
        <v>-8.0000000000010481</v>
      </c>
      <c r="Y164" s="143"/>
      <c r="Z164" s="143"/>
      <c r="AA164" s="143"/>
    </row>
    <row r="165">
      <c r="B165" s="144" t="s">
        <v>39</v>
      </c>
      <c r="C165" s="144"/>
      <c r="D165" s="145">
        <v>9618.00000000001</v>
      </c>
      <c r="E165" s="145"/>
      <c r="F165" s="145"/>
      <c r="G165" s="145"/>
      <c r="H165" s="145">
        <v>9908.99999999999</v>
      </c>
      <c r="I165" s="145"/>
      <c r="J165" s="145"/>
      <c r="K165" s="145"/>
      <c r="L165" s="145">
        <v>290.99999999998136</v>
      </c>
      <c r="M165" s="145"/>
      <c r="N165" s="145"/>
      <c r="O165" s="145"/>
      <c r="P165" s="145">
        <v>9618.00000000001</v>
      </c>
      <c r="Q165" s="145"/>
      <c r="R165" s="145"/>
      <c r="S165" s="145"/>
      <c r="T165" s="145">
        <v>9908.99999999999</v>
      </c>
      <c r="U165" s="145"/>
      <c r="V165" s="145"/>
      <c r="W165" s="145"/>
      <c r="X165" s="145">
        <v>290.99999999998136</v>
      </c>
      <c r="Y165" s="145"/>
      <c r="Z165" s="145"/>
      <c r="AA165" s="145"/>
    </row>
    <row r="166">
      <c r="B166" s="144" t="s">
        <v>40</v>
      </c>
      <c r="C166" s="144"/>
      <c r="D166" s="145">
        <v>86410</v>
      </c>
      <c r="E166" s="145"/>
      <c r="F166" s="145"/>
      <c r="G166" s="145"/>
      <c r="H166" s="145">
        <v>88990</v>
      </c>
      <c r="I166" s="145"/>
      <c r="J166" s="145"/>
      <c r="K166" s="145"/>
      <c r="L166" s="145">
        <v>2580</v>
      </c>
      <c r="M166" s="145"/>
      <c r="N166" s="145"/>
      <c r="O166" s="145"/>
      <c r="P166" s="145">
        <v>86410</v>
      </c>
      <c r="Q166" s="145"/>
      <c r="R166" s="145"/>
      <c r="S166" s="145"/>
      <c r="T166" s="145">
        <v>88990</v>
      </c>
      <c r="U166" s="145"/>
      <c r="V166" s="145"/>
      <c r="W166" s="145"/>
      <c r="X166" s="145">
        <v>2580</v>
      </c>
      <c r="Y166" s="145"/>
      <c r="Z166" s="145"/>
      <c r="AA166" s="145"/>
    </row>
    <row r="167">
      <c r="B167" s="136" t="s">
        <v>41</v>
      </c>
      <c r="C167" s="136"/>
      <c r="D167" s="143">
        <v>917</v>
      </c>
      <c r="E167" s="143"/>
      <c r="F167" s="143"/>
      <c r="G167" s="143"/>
      <c r="H167" s="143">
        <v>916</v>
      </c>
      <c r="I167" s="143"/>
      <c r="J167" s="143"/>
      <c r="K167" s="143"/>
      <c r="L167" s="143">
        <v>-1</v>
      </c>
      <c r="M167" s="143"/>
      <c r="N167" s="143"/>
      <c r="O167" s="143"/>
      <c r="P167" s="143">
        <v>917</v>
      </c>
      <c r="Q167" s="143"/>
      <c r="R167" s="143"/>
      <c r="S167" s="143"/>
      <c r="T167" s="143">
        <v>916</v>
      </c>
      <c r="U167" s="143"/>
      <c r="V167" s="143"/>
      <c r="W167" s="143"/>
      <c r="X167" s="143">
        <v>-1</v>
      </c>
      <c r="Y167" s="143"/>
      <c r="Z167" s="143"/>
      <c r="AA167" s="143"/>
    </row>
    <row r="168">
      <c r="B168" s="136" t="s">
        <v>42</v>
      </c>
      <c r="C168" s="136"/>
      <c r="D168" s="143">
        <v>4225</v>
      </c>
      <c r="E168" s="143"/>
      <c r="F168" s="143"/>
      <c r="G168" s="143"/>
      <c r="H168" s="143">
        <v>4792</v>
      </c>
      <c r="I168" s="143"/>
      <c r="J168" s="143"/>
      <c r="K168" s="143"/>
      <c r="L168" s="143">
        <v>567</v>
      </c>
      <c r="M168" s="143"/>
      <c r="N168" s="143"/>
      <c r="O168" s="143"/>
      <c r="P168" s="143">
        <v>4225</v>
      </c>
      <c r="Q168" s="143"/>
      <c r="R168" s="143"/>
      <c r="S168" s="143"/>
      <c r="T168" s="143">
        <v>4792</v>
      </c>
      <c r="U168" s="143"/>
      <c r="V168" s="143"/>
      <c r="W168" s="143"/>
      <c r="X168" s="143">
        <v>567</v>
      </c>
      <c r="Y168" s="143"/>
      <c r="Z168" s="143"/>
      <c r="AA168" s="143"/>
    </row>
    <row r="169">
      <c r="B169" s="136" t="s">
        <v>43</v>
      </c>
      <c r="C169" s="136"/>
      <c r="D169" s="143">
        <v>6302.00000000001</v>
      </c>
      <c r="E169" s="143"/>
      <c r="F169" s="143"/>
      <c r="G169" s="143"/>
      <c r="H169" s="143">
        <v>6679.99999999999</v>
      </c>
      <c r="I169" s="143"/>
      <c r="J169" s="143"/>
      <c r="K169" s="143"/>
      <c r="L169" s="143">
        <v>377.99999999997954</v>
      </c>
      <c r="M169" s="143"/>
      <c r="N169" s="143"/>
      <c r="O169" s="143"/>
      <c r="P169" s="143">
        <v>6302.00000000001</v>
      </c>
      <c r="Q169" s="143"/>
      <c r="R169" s="143"/>
      <c r="S169" s="143"/>
      <c r="T169" s="143">
        <v>6679.99999999999</v>
      </c>
      <c r="U169" s="143"/>
      <c r="V169" s="143"/>
      <c r="W169" s="143"/>
      <c r="X169" s="143">
        <v>377.99999999997954</v>
      </c>
      <c r="Y169" s="143"/>
      <c r="Z169" s="143"/>
      <c r="AA169" s="143"/>
    </row>
    <row r="170">
      <c r="B170" s="136" t="s">
        <v>44</v>
      </c>
      <c r="C170" s="136"/>
      <c r="D170" s="143">
        <v>3768</v>
      </c>
      <c r="E170" s="143"/>
      <c r="F170" s="143"/>
      <c r="G170" s="143"/>
      <c r="H170" s="143">
        <v>3599</v>
      </c>
      <c r="I170" s="143"/>
      <c r="J170" s="143"/>
      <c r="K170" s="143"/>
      <c r="L170" s="143">
        <v>-169</v>
      </c>
      <c r="M170" s="143"/>
      <c r="N170" s="143"/>
      <c r="O170" s="143"/>
      <c r="P170" s="143">
        <v>3768</v>
      </c>
      <c r="Q170" s="143"/>
      <c r="R170" s="143"/>
      <c r="S170" s="143"/>
      <c r="T170" s="143">
        <v>3599</v>
      </c>
      <c r="U170" s="143"/>
      <c r="V170" s="143"/>
      <c r="W170" s="143"/>
      <c r="X170" s="143">
        <v>-169</v>
      </c>
      <c r="Y170" s="143"/>
      <c r="Z170" s="143"/>
      <c r="AA170" s="143"/>
    </row>
    <row r="171">
      <c r="B171" s="144" t="s">
        <v>45</v>
      </c>
      <c r="C171" s="144"/>
      <c r="D171" s="145">
        <v>10070</v>
      </c>
      <c r="E171" s="145"/>
      <c r="F171" s="145"/>
      <c r="G171" s="145"/>
      <c r="H171" s="145">
        <v>10279</v>
      </c>
      <c r="I171" s="145"/>
      <c r="J171" s="145"/>
      <c r="K171" s="145"/>
      <c r="L171" s="145">
        <v>209</v>
      </c>
      <c r="M171" s="145"/>
      <c r="N171" s="145"/>
      <c r="O171" s="145"/>
      <c r="P171" s="145">
        <v>10070</v>
      </c>
      <c r="Q171" s="145"/>
      <c r="R171" s="145"/>
      <c r="S171" s="145"/>
      <c r="T171" s="145">
        <v>10279</v>
      </c>
      <c r="U171" s="145"/>
      <c r="V171" s="145"/>
      <c r="W171" s="145"/>
      <c r="X171" s="145">
        <v>209</v>
      </c>
      <c r="Y171" s="145"/>
      <c r="Z171" s="145"/>
      <c r="AA171" s="145"/>
    </row>
    <row r="172">
      <c r="B172" s="136" t="s">
        <v>46</v>
      </c>
      <c r="C172" s="136"/>
      <c r="D172" s="143">
        <v>6</v>
      </c>
      <c r="E172" s="143"/>
      <c r="F172" s="143"/>
      <c r="G172" s="143"/>
      <c r="H172" s="143">
        <v>1.9999999999983</v>
      </c>
      <c r="I172" s="143"/>
      <c r="J172" s="143"/>
      <c r="K172" s="143"/>
      <c r="L172" s="143">
        <v>-4.0000000000017</v>
      </c>
      <c r="M172" s="143"/>
      <c r="N172" s="143"/>
      <c r="O172" s="143"/>
      <c r="P172" s="143">
        <v>6</v>
      </c>
      <c r="Q172" s="143"/>
      <c r="R172" s="143"/>
      <c r="S172" s="143"/>
      <c r="T172" s="143">
        <v>1.9999999999983</v>
      </c>
      <c r="U172" s="143"/>
      <c r="V172" s="143"/>
      <c r="W172" s="143"/>
      <c r="X172" s="143">
        <v>-4.0000000000017</v>
      </c>
      <c r="Y172" s="143"/>
      <c r="Z172" s="143"/>
      <c r="AA172" s="143"/>
    </row>
    <row r="173">
      <c r="B173" s="144" t="s">
        <v>47</v>
      </c>
      <c r="C173" s="144"/>
      <c r="D173" s="145">
        <v>101628</v>
      </c>
      <c r="E173" s="145"/>
      <c r="F173" s="145"/>
      <c r="G173" s="145"/>
      <c r="H173" s="145">
        <v>104979</v>
      </c>
      <c r="I173" s="145"/>
      <c r="J173" s="145"/>
      <c r="K173" s="145"/>
      <c r="L173" s="145">
        <v>3351</v>
      </c>
      <c r="M173" s="145"/>
      <c r="N173" s="145"/>
      <c r="O173" s="145"/>
      <c r="P173" s="145">
        <v>101628</v>
      </c>
      <c r="Q173" s="145"/>
      <c r="R173" s="145"/>
      <c r="S173" s="145"/>
      <c r="T173" s="145">
        <v>104979</v>
      </c>
      <c r="U173" s="145"/>
      <c r="V173" s="145"/>
      <c r="W173" s="145"/>
      <c r="X173" s="145">
        <v>3351</v>
      </c>
      <c r="Y173" s="145"/>
      <c r="Z173" s="145"/>
      <c r="AA173" s="145"/>
    </row>
    <row r="174">
      <c r="B174" s="136" t="s">
        <v>48</v>
      </c>
      <c r="C174" s="136"/>
      <c r="D174" s="143">
        <v>1540</v>
      </c>
      <c r="E174" s="143"/>
      <c r="F174" s="143"/>
      <c r="G174" s="143"/>
      <c r="H174" s="143">
        <v>1521</v>
      </c>
      <c r="I174" s="143"/>
      <c r="J174" s="143"/>
      <c r="K174" s="143"/>
      <c r="L174" s="143">
        <v>-19</v>
      </c>
      <c r="M174" s="143"/>
      <c r="N174" s="143"/>
      <c r="O174" s="143"/>
      <c r="P174" s="143">
        <v>1540</v>
      </c>
      <c r="Q174" s="143"/>
      <c r="R174" s="143"/>
      <c r="S174" s="143"/>
      <c r="T174" s="143">
        <v>1521</v>
      </c>
      <c r="U174" s="143"/>
      <c r="V174" s="143"/>
      <c r="W174" s="143"/>
      <c r="X174" s="143">
        <v>-19</v>
      </c>
      <c r="Y174" s="143"/>
      <c r="Z174" s="143"/>
      <c r="AA174" s="143"/>
    </row>
    <row r="175">
      <c r="B175" s="136" t="s">
        <v>49</v>
      </c>
      <c r="C175" s="136"/>
      <c r="D175" s="143">
        <v>3862</v>
      </c>
      <c r="E175" s="143"/>
      <c r="F175" s="143"/>
      <c r="G175" s="143"/>
      <c r="H175" s="143">
        <v>4003</v>
      </c>
      <c r="I175" s="143"/>
      <c r="J175" s="143"/>
      <c r="K175" s="143"/>
      <c r="L175" s="143">
        <v>141</v>
      </c>
      <c r="M175" s="143"/>
      <c r="N175" s="143"/>
      <c r="O175" s="143"/>
      <c r="P175" s="143">
        <v>3862</v>
      </c>
      <c r="Q175" s="143"/>
      <c r="R175" s="143"/>
      <c r="S175" s="143"/>
      <c r="T175" s="143">
        <v>4003</v>
      </c>
      <c r="U175" s="143"/>
      <c r="V175" s="143"/>
      <c r="W175" s="143"/>
      <c r="X175" s="143">
        <v>141</v>
      </c>
      <c r="Y175" s="143"/>
      <c r="Z175" s="143"/>
      <c r="AA175" s="143"/>
    </row>
    <row r="176">
      <c r="B176" s="136" t="s">
        <v>50</v>
      </c>
      <c r="C176" s="136"/>
      <c r="D176" s="143">
        <v>-1352</v>
      </c>
      <c r="E176" s="143"/>
      <c r="F176" s="143"/>
      <c r="G176" s="143"/>
      <c r="H176" s="143">
        <v>-1397</v>
      </c>
      <c r="I176" s="143"/>
      <c r="J176" s="143"/>
      <c r="K176" s="143"/>
      <c r="L176" s="143">
        <v>-45</v>
      </c>
      <c r="M176" s="143"/>
      <c r="N176" s="143"/>
      <c r="O176" s="143"/>
      <c r="P176" s="143">
        <v>-1352</v>
      </c>
      <c r="Q176" s="143"/>
      <c r="R176" s="143"/>
      <c r="S176" s="143"/>
      <c r="T176" s="143">
        <v>-1397</v>
      </c>
      <c r="U176" s="143"/>
      <c r="V176" s="143"/>
      <c r="W176" s="143"/>
      <c r="X176" s="143">
        <v>-45</v>
      </c>
      <c r="Y176" s="143"/>
      <c r="Z176" s="143"/>
      <c r="AA176" s="143"/>
    </row>
    <row r="177">
      <c r="B177" s="144" t="s">
        <v>51</v>
      </c>
      <c r="C177" s="144"/>
      <c r="D177" s="145">
        <v>4050</v>
      </c>
      <c r="E177" s="145"/>
      <c r="F177" s="145"/>
      <c r="G177" s="145"/>
      <c r="H177" s="145">
        <v>4127</v>
      </c>
      <c r="I177" s="145"/>
      <c r="J177" s="145"/>
      <c r="K177" s="145"/>
      <c r="L177" s="145">
        <v>77</v>
      </c>
      <c r="M177" s="145"/>
      <c r="N177" s="145"/>
      <c r="O177" s="145"/>
      <c r="P177" s="145">
        <v>4050</v>
      </c>
      <c r="Q177" s="145"/>
      <c r="R177" s="145"/>
      <c r="S177" s="145"/>
      <c r="T177" s="145">
        <v>4127</v>
      </c>
      <c r="U177" s="145"/>
      <c r="V177" s="145"/>
      <c r="W177" s="145"/>
      <c r="X177" s="145">
        <v>77</v>
      </c>
      <c r="Y177" s="145"/>
      <c r="Z177" s="145"/>
      <c r="AA177" s="145"/>
    </row>
    <row r="178">
      <c r="B178" s="144" t="s">
        <v>52</v>
      </c>
      <c r="C178" s="144"/>
      <c r="D178" s="145">
        <v>145691.04970148302</v>
      </c>
      <c r="E178" s="145"/>
      <c r="F178" s="145"/>
      <c r="G178" s="145"/>
      <c r="H178" s="145">
        <v>143057.649007373</v>
      </c>
      <c r="I178" s="145"/>
      <c r="J178" s="145"/>
      <c r="K178" s="145"/>
      <c r="L178" s="145">
        <v>-2633.400694110006</v>
      </c>
      <c r="M178" s="145"/>
      <c r="N178" s="145"/>
      <c r="O178" s="145"/>
      <c r="P178" s="145">
        <v>147363.32490943398</v>
      </c>
      <c r="Q178" s="145"/>
      <c r="R178" s="145"/>
      <c r="S178" s="145"/>
      <c r="T178" s="145">
        <v>144377.33731335102</v>
      </c>
      <c r="U178" s="145"/>
      <c r="V178" s="145"/>
      <c r="W178" s="145"/>
      <c r="X178" s="145">
        <v>-2985.9875960829854</v>
      </c>
      <c r="Y178" s="145"/>
      <c r="Z178" s="145"/>
      <c r="AA178" s="145"/>
    </row>
    <row r="179"/>
    <row r="180">
      <c r="B180" s="136" t="s">
        <v>53</v>
      </c>
      <c r="C180" s="136"/>
      <c r="D180" s="143">
        <v>37390</v>
      </c>
      <c r="E180" s="143"/>
      <c r="F180" s="143"/>
      <c r="G180" s="143"/>
      <c r="H180" s="143">
        <v>37323</v>
      </c>
      <c r="I180" s="143"/>
      <c r="J180" s="143"/>
      <c r="K180" s="143"/>
      <c r="L180" s="143">
        <v>-67</v>
      </c>
      <c r="M180" s="143"/>
      <c r="N180" s="143"/>
      <c r="O180" s="143"/>
      <c r="P180" s="143">
        <v>37390</v>
      </c>
      <c r="Q180" s="143"/>
      <c r="R180" s="143"/>
      <c r="S180" s="143"/>
      <c r="T180" s="143">
        <v>37323</v>
      </c>
      <c r="U180" s="143"/>
      <c r="V180" s="143"/>
      <c r="W180" s="143"/>
      <c r="X180" s="143">
        <v>-67</v>
      </c>
      <c r="Y180" s="143"/>
      <c r="Z180" s="143"/>
      <c r="AA180" s="143"/>
    </row>
    <row r="181">
      <c r="B181" s="136" t="s">
        <v>54</v>
      </c>
      <c r="C181" s="136"/>
      <c r="D181" s="143">
        <v>5296</v>
      </c>
      <c r="E181" s="143"/>
      <c r="F181" s="143"/>
      <c r="G181" s="143"/>
      <c r="H181" s="143">
        <v>4631</v>
      </c>
      <c r="I181" s="143"/>
      <c r="J181" s="143"/>
      <c r="K181" s="143"/>
      <c r="L181" s="143">
        <v>-665</v>
      </c>
      <c r="M181" s="143"/>
      <c r="N181" s="143"/>
      <c r="O181" s="143"/>
      <c r="P181" s="143">
        <v>5296</v>
      </c>
      <c r="Q181" s="143"/>
      <c r="R181" s="143"/>
      <c r="S181" s="143"/>
      <c r="T181" s="143">
        <v>4631</v>
      </c>
      <c r="U181" s="143"/>
      <c r="V181" s="143"/>
      <c r="W181" s="143"/>
      <c r="X181" s="143">
        <v>-665</v>
      </c>
      <c r="Y181" s="143"/>
      <c r="Z181" s="143"/>
      <c r="AA181" s="143"/>
    </row>
    <row r="182">
      <c r="B182" s="136" t="s">
        <v>55</v>
      </c>
      <c r="C182" s="136"/>
      <c r="D182" s="143">
        <v>43925</v>
      </c>
      <c r="E182" s="143"/>
      <c r="F182" s="143"/>
      <c r="G182" s="143"/>
      <c r="H182" s="143">
        <v>44380</v>
      </c>
      <c r="I182" s="143"/>
      <c r="J182" s="143"/>
      <c r="K182" s="143"/>
      <c r="L182" s="143">
        <v>455</v>
      </c>
      <c r="M182" s="143"/>
      <c r="N182" s="143"/>
      <c r="O182" s="143"/>
      <c r="P182" s="143">
        <v>43925</v>
      </c>
      <c r="Q182" s="143"/>
      <c r="R182" s="143"/>
      <c r="S182" s="143"/>
      <c r="T182" s="143">
        <v>44380</v>
      </c>
      <c r="U182" s="143"/>
      <c r="V182" s="143"/>
      <c r="W182" s="143"/>
      <c r="X182" s="143">
        <v>455</v>
      </c>
      <c r="Y182" s="143"/>
      <c r="Z182" s="143"/>
      <c r="AA182" s="143"/>
    </row>
    <row r="183">
      <c r="B183" s="136" t="s">
        <v>56</v>
      </c>
      <c r="C183" s="136"/>
      <c r="D183" s="143">
        <v>13709</v>
      </c>
      <c r="E183" s="143"/>
      <c r="F183" s="143"/>
      <c r="G183" s="143"/>
      <c r="H183" s="143">
        <v>12431</v>
      </c>
      <c r="I183" s="143"/>
      <c r="J183" s="143"/>
      <c r="K183" s="143"/>
      <c r="L183" s="143">
        <v>-1278</v>
      </c>
      <c r="M183" s="143"/>
      <c r="N183" s="143"/>
      <c r="O183" s="143"/>
      <c r="P183" s="143">
        <v>13709</v>
      </c>
      <c r="Q183" s="143"/>
      <c r="R183" s="143"/>
      <c r="S183" s="143"/>
      <c r="T183" s="143">
        <v>12431</v>
      </c>
      <c r="U183" s="143"/>
      <c r="V183" s="143"/>
      <c r="W183" s="143"/>
      <c r="X183" s="143">
        <v>-1278</v>
      </c>
      <c r="Y183" s="143"/>
      <c r="Z183" s="143"/>
      <c r="AA183" s="143"/>
    </row>
    <row r="184">
      <c r="B184" s="136" t="s">
        <v>57</v>
      </c>
      <c r="C184" s="136"/>
      <c r="D184" s="143">
        <v>27975</v>
      </c>
      <c r="E184" s="143"/>
      <c r="F184" s="143"/>
      <c r="G184" s="143"/>
      <c r="H184" s="143">
        <v>26759</v>
      </c>
      <c r="I184" s="143"/>
      <c r="J184" s="143"/>
      <c r="K184" s="143"/>
      <c r="L184" s="143">
        <v>-1216</v>
      </c>
      <c r="M184" s="143"/>
      <c r="N184" s="143"/>
      <c r="O184" s="143"/>
      <c r="P184" s="143">
        <v>27975</v>
      </c>
      <c r="Q184" s="143"/>
      <c r="R184" s="143"/>
      <c r="S184" s="143"/>
      <c r="T184" s="143">
        <v>26759</v>
      </c>
      <c r="U184" s="143"/>
      <c r="V184" s="143"/>
      <c r="W184" s="143"/>
      <c r="X184" s="143">
        <v>-1216</v>
      </c>
      <c r="Y184" s="143"/>
      <c r="Z184" s="143"/>
      <c r="AA184" s="143"/>
    </row>
    <row r="185">
      <c r="B185" s="144" t="s">
        <v>58</v>
      </c>
      <c r="C185" s="144"/>
      <c r="D185" s="145">
        <v>128295</v>
      </c>
      <c r="E185" s="145"/>
      <c r="F185" s="145"/>
      <c r="G185" s="145"/>
      <c r="H185" s="145">
        <v>125524</v>
      </c>
      <c r="I185" s="145"/>
      <c r="J185" s="145"/>
      <c r="K185" s="145"/>
      <c r="L185" s="145">
        <v>-2771</v>
      </c>
      <c r="M185" s="145"/>
      <c r="N185" s="145"/>
      <c r="O185" s="145"/>
      <c r="P185" s="145">
        <v>128295</v>
      </c>
      <c r="Q185" s="145"/>
      <c r="R185" s="145"/>
      <c r="S185" s="145"/>
      <c r="T185" s="145">
        <v>125524</v>
      </c>
      <c r="U185" s="145"/>
      <c r="V185" s="145"/>
      <c r="W185" s="145"/>
      <c r="X185" s="145">
        <v>-2771</v>
      </c>
      <c r="Y185" s="145"/>
      <c r="Z185" s="145"/>
      <c r="AA185" s="145"/>
    </row>
    <row r="186">
      <c r="B186" s="136" t="s">
        <v>49</v>
      </c>
      <c r="C186" s="136"/>
      <c r="D186" s="143">
        <v>469</v>
      </c>
      <c r="E186" s="143"/>
      <c r="F186" s="143"/>
      <c r="G186" s="143"/>
      <c r="H186" s="143">
        <v>610</v>
      </c>
      <c r="I186" s="143"/>
      <c r="J186" s="143"/>
      <c r="K186" s="143"/>
      <c r="L186" s="143">
        <v>141</v>
      </c>
      <c r="M186" s="143"/>
      <c r="N186" s="143"/>
      <c r="O186" s="143"/>
      <c r="P186" s="143">
        <v>469</v>
      </c>
      <c r="Q186" s="143"/>
      <c r="R186" s="143"/>
      <c r="S186" s="143"/>
      <c r="T186" s="143">
        <v>610</v>
      </c>
      <c r="U186" s="143"/>
      <c r="V186" s="143"/>
      <c r="W186" s="143"/>
      <c r="X186" s="143">
        <v>141</v>
      </c>
      <c r="Y186" s="143"/>
      <c r="Z186" s="143"/>
      <c r="AA186" s="143"/>
    </row>
    <row r="187">
      <c r="B187" s="144" t="s">
        <v>59</v>
      </c>
      <c r="C187" s="144"/>
      <c r="D187" s="145">
        <v>469</v>
      </c>
      <c r="E187" s="145"/>
      <c r="F187" s="145"/>
      <c r="G187" s="145"/>
      <c r="H187" s="145">
        <v>610</v>
      </c>
      <c r="I187" s="145"/>
      <c r="J187" s="145"/>
      <c r="K187" s="145"/>
      <c r="L187" s="145">
        <v>141</v>
      </c>
      <c r="M187" s="145"/>
      <c r="N187" s="145"/>
      <c r="O187" s="145"/>
      <c r="P187" s="145">
        <v>469</v>
      </c>
      <c r="Q187" s="145"/>
      <c r="R187" s="145"/>
      <c r="S187" s="145"/>
      <c r="T187" s="145">
        <v>610</v>
      </c>
      <c r="U187" s="145"/>
      <c r="V187" s="145"/>
      <c r="W187" s="145"/>
      <c r="X187" s="145">
        <v>141</v>
      </c>
      <c r="Y187" s="145"/>
      <c r="Z187" s="145"/>
      <c r="AA187" s="145"/>
    </row>
    <row r="188">
      <c r="B188" s="144" t="s">
        <v>60</v>
      </c>
      <c r="C188" s="144"/>
      <c r="D188" s="145">
        <v>128764</v>
      </c>
      <c r="E188" s="145"/>
      <c r="F188" s="145"/>
      <c r="G188" s="145"/>
      <c r="H188" s="145">
        <v>126134</v>
      </c>
      <c r="I188" s="145"/>
      <c r="J188" s="145"/>
      <c r="K188" s="145"/>
      <c r="L188" s="145">
        <v>-2630</v>
      </c>
      <c r="M188" s="145"/>
      <c r="N188" s="145"/>
      <c r="O188" s="145"/>
      <c r="P188" s="145">
        <v>128764</v>
      </c>
      <c r="Q188" s="145"/>
      <c r="R188" s="145"/>
      <c r="S188" s="145"/>
      <c r="T188" s="145">
        <v>126134</v>
      </c>
      <c r="U188" s="145"/>
      <c r="V188" s="145"/>
      <c r="W188" s="145"/>
      <c r="X188" s="145">
        <v>-2630</v>
      </c>
      <c r="Y188" s="145"/>
      <c r="Z188" s="145"/>
      <c r="AA188" s="145"/>
    </row>
    <row r="189"/>
    <row r="190">
      <c r="B190" s="144" t="s">
        <v>61</v>
      </c>
      <c r="C190" s="144"/>
      <c r="D190" s="145">
        <v>16927.0497014833</v>
      </c>
      <c r="E190" s="145"/>
      <c r="F190" s="145"/>
      <c r="G190" s="145"/>
      <c r="H190" s="145">
        <v>16923.649007372802</v>
      </c>
      <c r="I190" s="145"/>
      <c r="J190" s="145"/>
      <c r="K190" s="145"/>
      <c r="L190" s="145">
        <v>-3.4006941105015578</v>
      </c>
      <c r="M190" s="145"/>
      <c r="N190" s="145"/>
      <c r="O190" s="145"/>
      <c r="P190" s="145">
        <v>18599.324909433803</v>
      </c>
      <c r="Q190" s="145"/>
      <c r="R190" s="145"/>
      <c r="S190" s="145"/>
      <c r="T190" s="145">
        <v>18243.3373133514</v>
      </c>
      <c r="U190" s="145"/>
      <c r="V190" s="145"/>
      <c r="W190" s="145"/>
      <c r="X190" s="145">
        <v>-355.98759608240056</v>
      </c>
      <c r="Y190" s="145"/>
      <c r="Z190" s="145"/>
      <c r="AA190" s="145"/>
    </row>
    <row r="191" ht="14.25" customHeight="1">
      <c r="B191" s="7"/>
      <c r="C191" s="7"/>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4.25" customHeight="1">
      <c r="B192" s="7"/>
      <c r="C192" s="7"/>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4.25" customHeight="1">
      <c r="B193" s="54" t="s">
        <v>62</v>
      </c>
      <c r="C193" s="54"/>
      <c r="D193" s="54"/>
      <c r="E193" s="54"/>
      <c r="F193" s="54"/>
      <c r="G193" s="54"/>
      <c r="H193" s="54"/>
      <c r="I193" s="54"/>
      <c r="J193" s="54"/>
      <c r="K193" s="54"/>
      <c r="L193" s="54"/>
      <c r="M193" s="54"/>
      <c r="N193" s="54"/>
      <c r="O193" s="54"/>
      <c r="P193" s="58"/>
      <c r="Q193" s="58"/>
      <c r="R193" s="58"/>
      <c r="S193" s="58"/>
      <c r="T193" s="58"/>
      <c r="U193" s="58"/>
      <c r="V193" s="58"/>
      <c r="W193" s="58"/>
      <c r="X193" s="58"/>
      <c r="Y193" s="58"/>
      <c r="Z193" s="58"/>
      <c r="AA193" s="58"/>
    </row>
    <row r="194" ht="14.25" customHeight="1">
      <c r="B194" s="59" t="s">
        <v>1</v>
      </c>
      <c r="C194" s="60"/>
      <c r="D194" s="61" t="s">
        <v>12</v>
      </c>
      <c r="E194" s="62"/>
      <c r="F194" s="62"/>
      <c r="G194" s="62"/>
      <c r="H194" s="62"/>
      <c r="I194" s="62"/>
      <c r="J194" s="62"/>
      <c r="K194" s="62"/>
      <c r="L194" s="62"/>
      <c r="M194" s="62"/>
      <c r="N194" s="62"/>
      <c r="O194" s="63"/>
      <c r="P194" s="64" t="s">
        <v>13</v>
      </c>
      <c r="Q194" s="64"/>
      <c r="R194" s="64"/>
      <c r="S194" s="64"/>
      <c r="T194" s="64"/>
      <c r="U194" s="64"/>
      <c r="V194" s="64"/>
      <c r="W194" s="64"/>
      <c r="X194" s="64"/>
      <c r="Y194" s="64"/>
      <c r="Z194" s="64"/>
      <c r="AA194" s="64"/>
    </row>
    <row r="195" ht="14.25" customHeight="1">
      <c r="B195" s="59"/>
      <c r="C195" s="60"/>
      <c r="D195" s="65" t="s">
        <v>4</v>
      </c>
      <c r="E195" s="56"/>
      <c r="F195" s="56"/>
      <c r="G195" s="56"/>
      <c r="H195" s="56" t="s">
        <v>5</v>
      </c>
      <c r="I195" s="56"/>
      <c r="J195" s="56"/>
      <c r="K195" s="56"/>
      <c r="L195" s="56" t="s">
        <v>14</v>
      </c>
      <c r="M195" s="56"/>
      <c r="N195" s="56"/>
      <c r="O195" s="57"/>
      <c r="P195" s="56" t="s">
        <v>4</v>
      </c>
      <c r="Q195" s="56"/>
      <c r="R195" s="56"/>
      <c r="S195" s="56"/>
      <c r="T195" s="56" t="s">
        <v>5</v>
      </c>
      <c r="U195" s="56"/>
      <c r="V195" s="56"/>
      <c r="W195" s="56"/>
      <c r="X195" s="56" t="s">
        <v>14</v>
      </c>
      <c r="Y195" s="56"/>
      <c r="Z195" s="56"/>
      <c r="AA195" s="56"/>
    </row>
    <row r="196">
      <c r="B196" s="136" t="s">
        <v>15</v>
      </c>
      <c r="C196" s="136"/>
      <c r="D196" s="143">
        <v>0</v>
      </c>
      <c r="E196" s="143"/>
      <c r="F196" s="143"/>
      <c r="G196" s="143"/>
      <c r="H196" s="143">
        <v>0</v>
      </c>
      <c r="I196" s="143"/>
      <c r="J196" s="143"/>
      <c r="K196" s="143"/>
      <c r="L196" s="143">
        <v>0</v>
      </c>
      <c r="M196" s="143"/>
      <c r="N196" s="143"/>
      <c r="O196" s="143"/>
      <c r="P196" s="143">
        <v>0</v>
      </c>
      <c r="Q196" s="143"/>
      <c r="R196" s="143"/>
      <c r="S196" s="143"/>
      <c r="T196" s="143">
        <v>0</v>
      </c>
      <c r="U196" s="143"/>
      <c r="V196" s="143"/>
      <c r="W196" s="143"/>
      <c r="X196" s="143">
        <v>0</v>
      </c>
      <c r="Y196" s="143"/>
      <c r="Z196" s="143"/>
      <c r="AA196" s="143"/>
    </row>
    <row r="197">
      <c r="B197" s="136" t="s">
        <v>16</v>
      </c>
      <c r="C197" s="136"/>
      <c r="D197" s="143">
        <v>414050.29696576018</v>
      </c>
      <c r="E197" s="143"/>
      <c r="F197" s="143"/>
      <c r="G197" s="143"/>
      <c r="H197" s="143">
        <v>388102.09599171416</v>
      </c>
      <c r="I197" s="143"/>
      <c r="J197" s="143"/>
      <c r="K197" s="143"/>
      <c r="L197" s="143">
        <v>-25948.20097404602</v>
      </c>
      <c r="M197" s="143"/>
      <c r="N197" s="143"/>
      <c r="O197" s="143"/>
      <c r="P197" s="143">
        <v>496177.89368633286</v>
      </c>
      <c r="Q197" s="143"/>
      <c r="R197" s="143"/>
      <c r="S197" s="143"/>
      <c r="T197" s="143">
        <v>437838.21642772219</v>
      </c>
      <c r="U197" s="143"/>
      <c r="V197" s="143"/>
      <c r="W197" s="143"/>
      <c r="X197" s="143">
        <v>-58339.677258610667</v>
      </c>
      <c r="Y197" s="143"/>
      <c r="Z197" s="143"/>
      <c r="AA197" s="143"/>
    </row>
    <row r="198">
      <c r="B198" s="144" t="s">
        <v>17</v>
      </c>
      <c r="C198" s="144"/>
      <c r="D198" s="145">
        <v>414050.29696576018</v>
      </c>
      <c r="E198" s="145"/>
      <c r="F198" s="145"/>
      <c r="G198" s="145"/>
      <c r="H198" s="145">
        <v>388102.09599171416</v>
      </c>
      <c r="I198" s="145"/>
      <c r="J198" s="145"/>
      <c r="K198" s="145"/>
      <c r="L198" s="145">
        <v>-25948.20097404602</v>
      </c>
      <c r="M198" s="145"/>
      <c r="N198" s="145"/>
      <c r="O198" s="145"/>
      <c r="P198" s="145">
        <v>496177.89368633286</v>
      </c>
      <c r="Q198" s="145"/>
      <c r="R198" s="145"/>
      <c r="S198" s="145"/>
      <c r="T198" s="145">
        <v>437838.21642772219</v>
      </c>
      <c r="U198" s="145"/>
      <c r="V198" s="145"/>
      <c r="W198" s="145"/>
      <c r="X198" s="145">
        <v>-58339.677258610667</v>
      </c>
      <c r="Y198" s="145"/>
      <c r="Z198" s="145"/>
      <c r="AA198" s="145"/>
    </row>
    <row r="199">
      <c r="B199" s="136" t="s">
        <v>18</v>
      </c>
      <c r="C199" s="136"/>
      <c r="D199" s="143">
        <v>88455.119077328287</v>
      </c>
      <c r="E199" s="143"/>
      <c r="F199" s="143"/>
      <c r="G199" s="143"/>
      <c r="H199" s="143">
        <v>148110.77572246481</v>
      </c>
      <c r="I199" s="143"/>
      <c r="J199" s="143"/>
      <c r="K199" s="143"/>
      <c r="L199" s="143">
        <v>59655.656645136522</v>
      </c>
      <c r="M199" s="143"/>
      <c r="N199" s="143"/>
      <c r="O199" s="143"/>
      <c r="P199" s="143">
        <v>113770.1503181489</v>
      </c>
      <c r="Q199" s="143"/>
      <c r="R199" s="143"/>
      <c r="S199" s="143"/>
      <c r="T199" s="143">
        <v>203212.21639137721</v>
      </c>
      <c r="U199" s="143"/>
      <c r="V199" s="143"/>
      <c r="W199" s="143"/>
      <c r="X199" s="143">
        <v>89442.066073228314</v>
      </c>
      <c r="Y199" s="143"/>
      <c r="Z199" s="143"/>
      <c r="AA199" s="143"/>
    </row>
    <row r="200">
      <c r="B200" s="136" t="s">
        <v>19</v>
      </c>
      <c r="C200" s="136"/>
      <c r="D200" s="143">
        <v>158933.76981156028</v>
      </c>
      <c r="E200" s="143"/>
      <c r="F200" s="143"/>
      <c r="G200" s="143"/>
      <c r="H200" s="143">
        <v>206164.78497591696</v>
      </c>
      <c r="I200" s="143"/>
      <c r="J200" s="143"/>
      <c r="K200" s="143"/>
      <c r="L200" s="143">
        <v>47231.015164356679</v>
      </c>
      <c r="M200" s="143"/>
      <c r="N200" s="143"/>
      <c r="O200" s="143"/>
      <c r="P200" s="143">
        <v>204419.13447975877</v>
      </c>
      <c r="Q200" s="143"/>
      <c r="R200" s="143"/>
      <c r="S200" s="143"/>
      <c r="T200" s="143">
        <v>268701.7109175818</v>
      </c>
      <c r="U200" s="143"/>
      <c r="V200" s="143"/>
      <c r="W200" s="143"/>
      <c r="X200" s="143">
        <v>64282.576437823038</v>
      </c>
      <c r="Y200" s="143"/>
      <c r="Z200" s="143"/>
      <c r="AA200" s="143"/>
    </row>
    <row r="201">
      <c r="B201" s="144" t="s">
        <v>20</v>
      </c>
      <c r="C201" s="144"/>
      <c r="D201" s="145">
        <v>158933.76981156028</v>
      </c>
      <c r="E201" s="145"/>
      <c r="F201" s="145"/>
      <c r="G201" s="145"/>
      <c r="H201" s="145">
        <v>206164.78497591696</v>
      </c>
      <c r="I201" s="145"/>
      <c r="J201" s="145"/>
      <c r="K201" s="145"/>
      <c r="L201" s="145">
        <v>47231.015164356679</v>
      </c>
      <c r="M201" s="145"/>
      <c r="N201" s="145"/>
      <c r="O201" s="145"/>
      <c r="P201" s="145">
        <v>204419.13447975877</v>
      </c>
      <c r="Q201" s="145"/>
      <c r="R201" s="145"/>
      <c r="S201" s="145"/>
      <c r="T201" s="145">
        <v>268701.7109175818</v>
      </c>
      <c r="U201" s="145"/>
      <c r="V201" s="145"/>
      <c r="W201" s="145"/>
      <c r="X201" s="145">
        <v>64282.576437823038</v>
      </c>
      <c r="Y201" s="145"/>
      <c r="Z201" s="145"/>
      <c r="AA201" s="145"/>
    </row>
    <row r="202">
      <c r="B202" s="136" t="s">
        <v>21</v>
      </c>
      <c r="C202" s="136"/>
      <c r="D202" s="143">
        <v>14194.4444444444</v>
      </c>
      <c r="E202" s="143"/>
      <c r="F202" s="143"/>
      <c r="G202" s="143"/>
      <c r="H202" s="143">
        <v>13370.884050301622</v>
      </c>
      <c r="I202" s="143"/>
      <c r="J202" s="143"/>
      <c r="K202" s="143"/>
      <c r="L202" s="143">
        <v>-823.560394142778</v>
      </c>
      <c r="M202" s="143"/>
      <c r="N202" s="143"/>
      <c r="O202" s="143"/>
      <c r="P202" s="143">
        <v>13482.352204165267</v>
      </c>
      <c r="Q202" s="143"/>
      <c r="R202" s="143"/>
      <c r="S202" s="143"/>
      <c r="T202" s="143">
        <v>12677.791309792874</v>
      </c>
      <c r="U202" s="143"/>
      <c r="V202" s="143"/>
      <c r="W202" s="143"/>
      <c r="X202" s="143">
        <v>-804.5608943723928</v>
      </c>
      <c r="Y202" s="143"/>
      <c r="Z202" s="143"/>
      <c r="AA202" s="143"/>
    </row>
    <row r="203">
      <c r="B203" s="136" t="s">
        <v>22</v>
      </c>
      <c r="C203" s="136"/>
      <c r="D203" s="143">
        <v>24097.11463607051</v>
      </c>
      <c r="E203" s="143"/>
      <c r="F203" s="143"/>
      <c r="G203" s="143"/>
      <c r="H203" s="143">
        <v>22311.418121205334</v>
      </c>
      <c r="I203" s="143"/>
      <c r="J203" s="143"/>
      <c r="K203" s="143"/>
      <c r="L203" s="143">
        <v>-1785.6965148651761</v>
      </c>
      <c r="M203" s="143"/>
      <c r="N203" s="143"/>
      <c r="O203" s="143"/>
      <c r="P203" s="143">
        <v>28361.526098410897</v>
      </c>
      <c r="Q203" s="143"/>
      <c r="R203" s="143"/>
      <c r="S203" s="143"/>
      <c r="T203" s="143">
        <v>24729.857367545061</v>
      </c>
      <c r="U203" s="143"/>
      <c r="V203" s="143"/>
      <c r="W203" s="143"/>
      <c r="X203" s="143">
        <v>-3631.6687308658366</v>
      </c>
      <c r="Y203" s="143"/>
      <c r="Z203" s="143"/>
      <c r="AA203" s="143"/>
    </row>
    <row r="204">
      <c r="B204" s="144" t="s">
        <v>23</v>
      </c>
      <c r="C204" s="144"/>
      <c r="D204" s="145">
        <v>24097.11463607051</v>
      </c>
      <c r="E204" s="145"/>
      <c r="F204" s="145"/>
      <c r="G204" s="145"/>
      <c r="H204" s="145">
        <v>22311.418121205334</v>
      </c>
      <c r="I204" s="145"/>
      <c r="J204" s="145"/>
      <c r="K204" s="145"/>
      <c r="L204" s="145">
        <v>-1785.6965148651761</v>
      </c>
      <c r="M204" s="145"/>
      <c r="N204" s="145"/>
      <c r="O204" s="145"/>
      <c r="P204" s="145">
        <v>28361.526098410897</v>
      </c>
      <c r="Q204" s="145"/>
      <c r="R204" s="145"/>
      <c r="S204" s="145"/>
      <c r="T204" s="145">
        <v>24729.857367545061</v>
      </c>
      <c r="U204" s="145"/>
      <c r="V204" s="145"/>
      <c r="W204" s="145"/>
      <c r="X204" s="145">
        <v>-3631.6687308658366</v>
      </c>
      <c r="Y204" s="145"/>
      <c r="Z204" s="145"/>
      <c r="AA204" s="145"/>
    </row>
    <row r="205">
      <c r="B205" s="136" t="s">
        <v>24</v>
      </c>
      <c r="C205" s="136"/>
      <c r="D205" s="143">
        <v>563.9962711505</v>
      </c>
      <c r="E205" s="143"/>
      <c r="F205" s="143"/>
      <c r="G205" s="143"/>
      <c r="H205" s="143">
        <v>1560.4043492352992</v>
      </c>
      <c r="I205" s="143"/>
      <c r="J205" s="143"/>
      <c r="K205" s="143"/>
      <c r="L205" s="143">
        <v>996.40807808479917</v>
      </c>
      <c r="M205" s="143"/>
      <c r="N205" s="143"/>
      <c r="O205" s="143"/>
      <c r="P205" s="143">
        <v>1115.7212992869204</v>
      </c>
      <c r="Q205" s="143"/>
      <c r="R205" s="143"/>
      <c r="S205" s="143"/>
      <c r="T205" s="143">
        <v>2663.0741616218852</v>
      </c>
      <c r="U205" s="143"/>
      <c r="V205" s="143"/>
      <c r="W205" s="143"/>
      <c r="X205" s="143">
        <v>1547.3528623349648</v>
      </c>
      <c r="Y205" s="143"/>
      <c r="Z205" s="143"/>
      <c r="AA205" s="143"/>
    </row>
    <row r="206">
      <c r="B206" s="144" t="s">
        <v>25</v>
      </c>
      <c r="C206" s="144"/>
      <c r="D206" s="145">
        <v>563.9962711505</v>
      </c>
      <c r="E206" s="145"/>
      <c r="F206" s="145"/>
      <c r="G206" s="145"/>
      <c r="H206" s="145">
        <v>1560.4043492352992</v>
      </c>
      <c r="I206" s="145"/>
      <c r="J206" s="145"/>
      <c r="K206" s="145"/>
      <c r="L206" s="145">
        <v>996.40807808479917</v>
      </c>
      <c r="M206" s="145"/>
      <c r="N206" s="145"/>
      <c r="O206" s="145"/>
      <c r="P206" s="145">
        <v>1115.7212992869204</v>
      </c>
      <c r="Q206" s="145"/>
      <c r="R206" s="145"/>
      <c r="S206" s="145"/>
      <c r="T206" s="145">
        <v>2663.0741616218852</v>
      </c>
      <c r="U206" s="145"/>
      <c r="V206" s="145"/>
      <c r="W206" s="145"/>
      <c r="X206" s="145">
        <v>1547.3528623349648</v>
      </c>
      <c r="Y206" s="145"/>
      <c r="Z206" s="145"/>
      <c r="AA206" s="145"/>
    </row>
    <row r="207">
      <c r="B207" s="144" t="s">
        <v>26</v>
      </c>
      <c r="C207" s="144"/>
      <c r="D207" s="145">
        <v>24661.110907221006</v>
      </c>
      <c r="E207" s="145"/>
      <c r="F207" s="145"/>
      <c r="G207" s="145"/>
      <c r="H207" s="145">
        <v>23871.822470440657</v>
      </c>
      <c r="I207" s="145"/>
      <c r="J207" s="145"/>
      <c r="K207" s="145"/>
      <c r="L207" s="145">
        <v>-789.288436780349</v>
      </c>
      <c r="M207" s="145"/>
      <c r="N207" s="145"/>
      <c r="O207" s="145"/>
      <c r="P207" s="145">
        <v>29477.247397697818</v>
      </c>
      <c r="Q207" s="145"/>
      <c r="R207" s="145"/>
      <c r="S207" s="145"/>
      <c r="T207" s="145">
        <v>27392.931529166952</v>
      </c>
      <c r="U207" s="145"/>
      <c r="V207" s="145"/>
      <c r="W207" s="145"/>
      <c r="X207" s="145">
        <v>-2084.3158685308663</v>
      </c>
      <c r="Y207" s="145"/>
      <c r="Z207" s="145"/>
      <c r="AA207" s="145"/>
    </row>
    <row r="208">
      <c r="B208" s="144" t="s">
        <v>27</v>
      </c>
      <c r="C208" s="144"/>
      <c r="D208" s="145">
        <v>286244.44424055418</v>
      </c>
      <c r="E208" s="145"/>
      <c r="F208" s="145"/>
      <c r="G208" s="145"/>
      <c r="H208" s="145">
        <v>391518.26721912419</v>
      </c>
      <c r="I208" s="145"/>
      <c r="J208" s="145"/>
      <c r="K208" s="145"/>
      <c r="L208" s="145">
        <v>105273.82297857001</v>
      </c>
      <c r="M208" s="145"/>
      <c r="N208" s="145"/>
      <c r="O208" s="145"/>
      <c r="P208" s="145">
        <v>361148.88439977111</v>
      </c>
      <c r="Q208" s="145"/>
      <c r="R208" s="145"/>
      <c r="S208" s="145"/>
      <c r="T208" s="145">
        <v>511984.65014791908</v>
      </c>
      <c r="U208" s="145"/>
      <c r="V208" s="145"/>
      <c r="W208" s="145"/>
      <c r="X208" s="145">
        <v>150835.76574814797</v>
      </c>
      <c r="Y208" s="145"/>
      <c r="Z208" s="145"/>
      <c r="AA208" s="145"/>
    </row>
    <row r="209">
      <c r="B209" s="136" t="s">
        <v>28</v>
      </c>
      <c r="C209" s="136"/>
      <c r="D209" s="143">
        <v>65701.326843368792</v>
      </c>
      <c r="E209" s="143"/>
      <c r="F209" s="143"/>
      <c r="G209" s="143"/>
      <c r="H209" s="143">
        <v>77573.239674112629</v>
      </c>
      <c r="I209" s="143"/>
      <c r="J209" s="143"/>
      <c r="K209" s="143"/>
      <c r="L209" s="143">
        <v>11871.912830743837</v>
      </c>
      <c r="M209" s="143"/>
      <c r="N209" s="143"/>
      <c r="O209" s="143"/>
      <c r="P209" s="143">
        <v>65651.4015676483</v>
      </c>
      <c r="Q209" s="143"/>
      <c r="R209" s="143"/>
      <c r="S209" s="143"/>
      <c r="T209" s="143">
        <v>94172.384296674281</v>
      </c>
      <c r="U209" s="143"/>
      <c r="V209" s="143"/>
      <c r="W209" s="143"/>
      <c r="X209" s="143">
        <v>28520.982729025985</v>
      </c>
      <c r="Y209" s="143"/>
      <c r="Z209" s="143"/>
      <c r="AA209" s="143"/>
    </row>
    <row r="210">
      <c r="B210" s="136" t="s">
        <v>29</v>
      </c>
      <c r="C210" s="136"/>
      <c r="D210" s="143">
        <v>144085.73810543469</v>
      </c>
      <c r="E210" s="143"/>
      <c r="F210" s="143"/>
      <c r="G210" s="143"/>
      <c r="H210" s="143">
        <v>133242.7561094171</v>
      </c>
      <c r="I210" s="143"/>
      <c r="J210" s="143"/>
      <c r="K210" s="143"/>
      <c r="L210" s="143">
        <v>-10842.981996017596</v>
      </c>
      <c r="M210" s="143"/>
      <c r="N210" s="143"/>
      <c r="O210" s="143"/>
      <c r="P210" s="143">
        <v>143976.24990256483</v>
      </c>
      <c r="Q210" s="143"/>
      <c r="R210" s="143"/>
      <c r="S210" s="143"/>
      <c r="T210" s="143">
        <v>161754.08021888707</v>
      </c>
      <c r="U210" s="143"/>
      <c r="V210" s="143"/>
      <c r="W210" s="143"/>
      <c r="X210" s="143">
        <v>17777.830316322244</v>
      </c>
      <c r="Y210" s="143"/>
      <c r="Z210" s="143"/>
      <c r="AA210" s="143"/>
    </row>
    <row r="211">
      <c r="B211" s="144" t="s">
        <v>30</v>
      </c>
      <c r="C211" s="144"/>
      <c r="D211" s="145">
        <v>209787.06494880331</v>
      </c>
      <c r="E211" s="145"/>
      <c r="F211" s="145"/>
      <c r="G211" s="145"/>
      <c r="H211" s="145">
        <v>210815.99578352983</v>
      </c>
      <c r="I211" s="145"/>
      <c r="J211" s="145"/>
      <c r="K211" s="145"/>
      <c r="L211" s="145">
        <v>1028.9308347265178</v>
      </c>
      <c r="M211" s="145"/>
      <c r="N211" s="145"/>
      <c r="O211" s="145"/>
      <c r="P211" s="145">
        <v>209627.65147021317</v>
      </c>
      <c r="Q211" s="145"/>
      <c r="R211" s="145"/>
      <c r="S211" s="145"/>
      <c r="T211" s="145">
        <v>255926.46451556159</v>
      </c>
      <c r="U211" s="145"/>
      <c r="V211" s="145"/>
      <c r="W211" s="145"/>
      <c r="X211" s="145">
        <v>46298.813045348419</v>
      </c>
      <c r="Y211" s="145"/>
      <c r="Z211" s="145"/>
      <c r="AA211" s="145"/>
    </row>
    <row r="212">
      <c r="B212" s="136" t="s">
        <v>31</v>
      </c>
      <c r="C212" s="136"/>
      <c r="D212" s="143">
        <v>281604.51723006723</v>
      </c>
      <c r="E212" s="143"/>
      <c r="F212" s="143"/>
      <c r="G212" s="143"/>
      <c r="H212" s="143">
        <v>270530.60126968229</v>
      </c>
      <c r="I212" s="143"/>
      <c r="J212" s="143"/>
      <c r="K212" s="143"/>
      <c r="L212" s="143">
        <v>-11073.91596038494</v>
      </c>
      <c r="M212" s="143"/>
      <c r="N212" s="143"/>
      <c r="O212" s="143"/>
      <c r="P212" s="143">
        <v>298122.54803542292</v>
      </c>
      <c r="Q212" s="143"/>
      <c r="R212" s="143"/>
      <c r="S212" s="143"/>
      <c r="T212" s="143">
        <v>287330.12759513239</v>
      </c>
      <c r="U212" s="143"/>
      <c r="V212" s="143"/>
      <c r="W212" s="143"/>
      <c r="X212" s="143">
        <v>-10792.420440290531</v>
      </c>
      <c r="Y212" s="143"/>
      <c r="Z212" s="143"/>
      <c r="AA212" s="143"/>
    </row>
    <row r="213">
      <c r="B213" s="136" t="s">
        <v>32</v>
      </c>
      <c r="C213" s="136"/>
      <c r="D213" s="143">
        <v>110253.67415615443</v>
      </c>
      <c r="E213" s="143"/>
      <c r="F213" s="143"/>
      <c r="G213" s="143"/>
      <c r="H213" s="143">
        <v>154190.8128401227</v>
      </c>
      <c r="I213" s="143"/>
      <c r="J213" s="143"/>
      <c r="K213" s="143"/>
      <c r="L213" s="143">
        <v>43937.138683968267</v>
      </c>
      <c r="M213" s="143"/>
      <c r="N213" s="143"/>
      <c r="O213" s="143"/>
      <c r="P213" s="143">
        <v>148446.8316037156</v>
      </c>
      <c r="Q213" s="143"/>
      <c r="R213" s="143"/>
      <c r="S213" s="143"/>
      <c r="T213" s="143">
        <v>186072.32530901922</v>
      </c>
      <c r="U213" s="143"/>
      <c r="V213" s="143"/>
      <c r="W213" s="143"/>
      <c r="X213" s="143">
        <v>37625.493705303612</v>
      </c>
      <c r="Y213" s="143"/>
      <c r="Z213" s="143"/>
      <c r="AA213" s="143"/>
    </row>
    <row r="214">
      <c r="B214" s="136" t="s">
        <v>33</v>
      </c>
      <c r="C214" s="136"/>
      <c r="D214" s="143">
        <v>3666129.26965475</v>
      </c>
      <c r="E214" s="143"/>
      <c r="F214" s="143"/>
      <c r="G214" s="143"/>
      <c r="H214" s="143">
        <v>3677316.3201977573</v>
      </c>
      <c r="I214" s="143"/>
      <c r="J214" s="143"/>
      <c r="K214" s="143"/>
      <c r="L214" s="143">
        <v>11187.050543007441</v>
      </c>
      <c r="M214" s="143"/>
      <c r="N214" s="143"/>
      <c r="O214" s="143"/>
      <c r="P214" s="143">
        <v>3686441.6288867132</v>
      </c>
      <c r="Q214" s="143"/>
      <c r="R214" s="143"/>
      <c r="S214" s="143"/>
      <c r="T214" s="143">
        <v>3677032.3169724145</v>
      </c>
      <c r="U214" s="143"/>
      <c r="V214" s="143"/>
      <c r="W214" s="143"/>
      <c r="X214" s="143">
        <v>-9409.3119142986834</v>
      </c>
      <c r="Y214" s="143"/>
      <c r="Z214" s="143"/>
      <c r="AA214" s="143"/>
    </row>
    <row r="215">
      <c r="B215" s="136" t="s">
        <v>34</v>
      </c>
      <c r="C215" s="136"/>
      <c r="D215" s="143">
        <v>35055.642922357081</v>
      </c>
      <c r="E215" s="143"/>
      <c r="F215" s="143"/>
      <c r="G215" s="143"/>
      <c r="H215" s="143">
        <v>51636.395952942636</v>
      </c>
      <c r="I215" s="143"/>
      <c r="J215" s="143"/>
      <c r="K215" s="143"/>
      <c r="L215" s="143">
        <v>16580.753030585554</v>
      </c>
      <c r="M215" s="143"/>
      <c r="N215" s="143"/>
      <c r="O215" s="143"/>
      <c r="P215" s="143">
        <v>47199.326113020972</v>
      </c>
      <c r="Q215" s="143"/>
      <c r="R215" s="143"/>
      <c r="S215" s="143"/>
      <c r="T215" s="143">
        <v>60448.308347315033</v>
      </c>
      <c r="U215" s="143"/>
      <c r="V215" s="143"/>
      <c r="W215" s="143"/>
      <c r="X215" s="143">
        <v>13248.982234294061</v>
      </c>
      <c r="Y215" s="143"/>
      <c r="Z215" s="143"/>
      <c r="AA215" s="143"/>
    </row>
    <row r="216">
      <c r="B216" s="144" t="s">
        <v>35</v>
      </c>
      <c r="C216" s="144"/>
      <c r="D216" s="145">
        <v>3701184.9125771071</v>
      </c>
      <c r="E216" s="145"/>
      <c r="F216" s="145"/>
      <c r="G216" s="145"/>
      <c r="H216" s="145">
        <v>3728952.7161507034</v>
      </c>
      <c r="I216" s="145"/>
      <c r="J216" s="145"/>
      <c r="K216" s="145"/>
      <c r="L216" s="145">
        <v>27767.803573596291</v>
      </c>
      <c r="M216" s="145"/>
      <c r="N216" s="145"/>
      <c r="O216" s="145"/>
      <c r="P216" s="145">
        <v>3733640.9549997333</v>
      </c>
      <c r="Q216" s="145"/>
      <c r="R216" s="145"/>
      <c r="S216" s="145"/>
      <c r="T216" s="145">
        <v>3737480.6253197286</v>
      </c>
      <c r="U216" s="145"/>
      <c r="V216" s="145"/>
      <c r="W216" s="145"/>
      <c r="X216" s="145">
        <v>3839.6703199953772</v>
      </c>
      <c r="Y216" s="145"/>
      <c r="Z216" s="145"/>
      <c r="AA216" s="145"/>
    </row>
    <row r="217">
      <c r="B217" s="144" t="s">
        <v>36</v>
      </c>
      <c r="C217" s="144"/>
      <c r="D217" s="145">
        <v>3811438.58673326</v>
      </c>
      <c r="E217" s="145"/>
      <c r="F217" s="145"/>
      <c r="G217" s="145"/>
      <c r="H217" s="145">
        <v>3883143.5289908252</v>
      </c>
      <c r="I217" s="145"/>
      <c r="J217" s="145"/>
      <c r="K217" s="145"/>
      <c r="L217" s="145">
        <v>71704.942257564981</v>
      </c>
      <c r="M217" s="145"/>
      <c r="N217" s="145"/>
      <c r="O217" s="145"/>
      <c r="P217" s="145">
        <v>3882087.78660345</v>
      </c>
      <c r="Q217" s="145"/>
      <c r="R217" s="145"/>
      <c r="S217" s="145"/>
      <c r="T217" s="145">
        <v>3923552.9506287482</v>
      </c>
      <c r="U217" s="145"/>
      <c r="V217" s="145"/>
      <c r="W217" s="145"/>
      <c r="X217" s="145">
        <v>41465.16402529832</v>
      </c>
      <c r="Y217" s="145"/>
      <c r="Z217" s="145"/>
      <c r="AA217" s="145"/>
    </row>
    <row r="218">
      <c r="B218" s="136" t="s">
        <v>37</v>
      </c>
      <c r="C218" s="136"/>
      <c r="D218" s="143">
        <v>483257.20816012629</v>
      </c>
      <c r="E218" s="143"/>
      <c r="F218" s="143"/>
      <c r="G218" s="143"/>
      <c r="H218" s="143">
        <v>514588.93707285885</v>
      </c>
      <c r="I218" s="143"/>
      <c r="J218" s="143"/>
      <c r="K218" s="143"/>
      <c r="L218" s="143">
        <v>31331.728912732564</v>
      </c>
      <c r="M218" s="143"/>
      <c r="N218" s="143"/>
      <c r="O218" s="143"/>
      <c r="P218" s="143">
        <v>511603.54837447061</v>
      </c>
      <c r="Q218" s="143"/>
      <c r="R218" s="143"/>
      <c r="S218" s="143"/>
      <c r="T218" s="143">
        <v>544868.702678452</v>
      </c>
      <c r="U218" s="143"/>
      <c r="V218" s="143"/>
      <c r="W218" s="143"/>
      <c r="X218" s="143">
        <v>33265.1543039814</v>
      </c>
      <c r="Y218" s="143"/>
      <c r="Z218" s="143"/>
      <c r="AA218" s="143"/>
    </row>
    <row r="219">
      <c r="B219" s="136" t="s">
        <v>38</v>
      </c>
      <c r="C219" s="136"/>
      <c r="D219" s="143">
        <v>33528.185222583423</v>
      </c>
      <c r="E219" s="143"/>
      <c r="F219" s="143"/>
      <c r="G219" s="143"/>
      <c r="H219" s="143">
        <v>34110.274963623793</v>
      </c>
      <c r="I219" s="143"/>
      <c r="J219" s="143"/>
      <c r="K219" s="143"/>
      <c r="L219" s="143">
        <v>582.08974104037043</v>
      </c>
      <c r="M219" s="143"/>
      <c r="N219" s="143"/>
      <c r="O219" s="143"/>
      <c r="P219" s="143">
        <v>35494.842582351666</v>
      </c>
      <c r="Q219" s="143"/>
      <c r="R219" s="143"/>
      <c r="S219" s="143"/>
      <c r="T219" s="143">
        <v>36117.413198100076</v>
      </c>
      <c r="U219" s="143"/>
      <c r="V219" s="143"/>
      <c r="W219" s="143"/>
      <c r="X219" s="143">
        <v>622.57061574840918</v>
      </c>
      <c r="Y219" s="143"/>
      <c r="Z219" s="143"/>
      <c r="AA219" s="143"/>
    </row>
    <row r="220">
      <c r="B220" s="144" t="s">
        <v>39</v>
      </c>
      <c r="C220" s="144"/>
      <c r="D220" s="145">
        <v>516785.39338270947</v>
      </c>
      <c r="E220" s="145"/>
      <c r="F220" s="145"/>
      <c r="G220" s="145"/>
      <c r="H220" s="145">
        <v>548699.21203648264</v>
      </c>
      <c r="I220" s="145"/>
      <c r="J220" s="145"/>
      <c r="K220" s="145"/>
      <c r="L220" s="145">
        <v>31913.818653773167</v>
      </c>
      <c r="M220" s="145"/>
      <c r="N220" s="145"/>
      <c r="O220" s="145"/>
      <c r="P220" s="145">
        <v>547098.39095682208</v>
      </c>
      <c r="Q220" s="145"/>
      <c r="R220" s="145"/>
      <c r="S220" s="145"/>
      <c r="T220" s="145">
        <v>580986.115876552</v>
      </c>
      <c r="U220" s="145"/>
      <c r="V220" s="145"/>
      <c r="W220" s="145"/>
      <c r="X220" s="145">
        <v>33887.724919729866</v>
      </c>
      <c r="Y220" s="145"/>
      <c r="Z220" s="145"/>
      <c r="AA220" s="145"/>
    </row>
    <row r="221">
      <c r="B221" s="144" t="s">
        <v>40</v>
      </c>
      <c r="C221" s="144"/>
      <c r="D221" s="145">
        <v>4819615.56229484</v>
      </c>
      <c r="E221" s="145"/>
      <c r="F221" s="145"/>
      <c r="G221" s="145"/>
      <c r="H221" s="145">
        <v>4913189.338080517</v>
      </c>
      <c r="I221" s="145"/>
      <c r="J221" s="145"/>
      <c r="K221" s="145"/>
      <c r="L221" s="145">
        <v>93573.775785677135</v>
      </c>
      <c r="M221" s="145"/>
      <c r="N221" s="145"/>
      <c r="O221" s="145"/>
      <c r="P221" s="145">
        <v>4936936.3770659054</v>
      </c>
      <c r="Q221" s="145"/>
      <c r="R221" s="145"/>
      <c r="S221" s="145"/>
      <c r="T221" s="145">
        <v>5047795.6586159943</v>
      </c>
      <c r="U221" s="145"/>
      <c r="V221" s="145"/>
      <c r="W221" s="145"/>
      <c r="X221" s="145">
        <v>110859.2815500889</v>
      </c>
      <c r="Y221" s="145"/>
      <c r="Z221" s="145"/>
      <c r="AA221" s="145"/>
    </row>
    <row r="222">
      <c r="B222" s="136" t="s">
        <v>41</v>
      </c>
      <c r="C222" s="136"/>
      <c r="D222" s="143">
        <v>55743.622195685333</v>
      </c>
      <c r="E222" s="143"/>
      <c r="F222" s="143"/>
      <c r="G222" s="143"/>
      <c r="H222" s="143">
        <v>59301.215878439805</v>
      </c>
      <c r="I222" s="143"/>
      <c r="J222" s="143"/>
      <c r="K222" s="143"/>
      <c r="L222" s="143">
        <v>3557.593682754472</v>
      </c>
      <c r="M222" s="143"/>
      <c r="N222" s="143"/>
      <c r="O222" s="143"/>
      <c r="P222" s="143">
        <v>56136.2267346175</v>
      </c>
      <c r="Q222" s="143"/>
      <c r="R222" s="143"/>
      <c r="S222" s="143"/>
      <c r="T222" s="143">
        <v>64125.920390515494</v>
      </c>
      <c r="U222" s="143"/>
      <c r="V222" s="143"/>
      <c r="W222" s="143"/>
      <c r="X222" s="143">
        <v>7989.6936558979942</v>
      </c>
      <c r="Y222" s="143"/>
      <c r="Z222" s="143"/>
      <c r="AA222" s="143"/>
    </row>
    <row r="223">
      <c r="B223" s="136" t="s">
        <v>42</v>
      </c>
      <c r="C223" s="136"/>
      <c r="D223" s="143">
        <v>345403.64458990464</v>
      </c>
      <c r="E223" s="143"/>
      <c r="F223" s="143"/>
      <c r="G223" s="143"/>
      <c r="H223" s="143">
        <v>347361.91321824887</v>
      </c>
      <c r="I223" s="143"/>
      <c r="J223" s="143"/>
      <c r="K223" s="143"/>
      <c r="L223" s="143">
        <v>1958.2686283442308</v>
      </c>
      <c r="M223" s="143"/>
      <c r="N223" s="143"/>
      <c r="O223" s="143"/>
      <c r="P223" s="143">
        <v>344392.929695101</v>
      </c>
      <c r="Q223" s="143"/>
      <c r="R223" s="143"/>
      <c r="S223" s="143"/>
      <c r="T223" s="143">
        <v>361821.3806786114</v>
      </c>
      <c r="U223" s="143"/>
      <c r="V223" s="143"/>
      <c r="W223" s="143"/>
      <c r="X223" s="143">
        <v>17428.450983510411</v>
      </c>
      <c r="Y223" s="143"/>
      <c r="Z223" s="143"/>
      <c r="AA223" s="143"/>
    </row>
    <row r="224">
      <c r="B224" s="136" t="s">
        <v>43</v>
      </c>
      <c r="C224" s="136"/>
      <c r="D224" s="143">
        <v>409618.15952383215</v>
      </c>
      <c r="E224" s="143"/>
      <c r="F224" s="143"/>
      <c r="G224" s="143"/>
      <c r="H224" s="143">
        <v>445489.79784526053</v>
      </c>
      <c r="I224" s="143"/>
      <c r="J224" s="143"/>
      <c r="K224" s="143"/>
      <c r="L224" s="143">
        <v>35871.638321428385</v>
      </c>
      <c r="M224" s="143"/>
      <c r="N224" s="143"/>
      <c r="O224" s="143"/>
      <c r="P224" s="143">
        <v>363550.40292431</v>
      </c>
      <c r="Q224" s="143"/>
      <c r="R224" s="143"/>
      <c r="S224" s="143"/>
      <c r="T224" s="143">
        <v>419408.09958921809</v>
      </c>
      <c r="U224" s="143"/>
      <c r="V224" s="143"/>
      <c r="W224" s="143"/>
      <c r="X224" s="143">
        <v>55857.696664908086</v>
      </c>
      <c r="Y224" s="143"/>
      <c r="Z224" s="143"/>
      <c r="AA224" s="143"/>
    </row>
    <row r="225">
      <c r="B225" s="136" t="s">
        <v>44</v>
      </c>
      <c r="C225" s="136"/>
      <c r="D225" s="143">
        <v>283552.73717157281</v>
      </c>
      <c r="E225" s="143"/>
      <c r="F225" s="143"/>
      <c r="G225" s="143"/>
      <c r="H225" s="143">
        <v>293076.174556636</v>
      </c>
      <c r="I225" s="143"/>
      <c r="J225" s="143"/>
      <c r="K225" s="143"/>
      <c r="L225" s="143">
        <v>9523.437385063211</v>
      </c>
      <c r="M225" s="143"/>
      <c r="N225" s="143"/>
      <c r="O225" s="143"/>
      <c r="P225" s="143">
        <v>329915.72244728863</v>
      </c>
      <c r="Q225" s="143"/>
      <c r="R225" s="143"/>
      <c r="S225" s="143"/>
      <c r="T225" s="143">
        <v>349129.8709412457</v>
      </c>
      <c r="U225" s="143"/>
      <c r="V225" s="143"/>
      <c r="W225" s="143"/>
      <c r="X225" s="143">
        <v>19214.148493957066</v>
      </c>
      <c r="Y225" s="143"/>
      <c r="Z225" s="143"/>
      <c r="AA225" s="143"/>
    </row>
    <row r="226">
      <c r="B226" s="144" t="s">
        <v>45</v>
      </c>
      <c r="C226" s="144"/>
      <c r="D226" s="145">
        <v>693170.89669540513</v>
      </c>
      <c r="E226" s="145"/>
      <c r="F226" s="145"/>
      <c r="G226" s="145"/>
      <c r="H226" s="145">
        <v>738565.97240189649</v>
      </c>
      <c r="I226" s="145"/>
      <c r="J226" s="145"/>
      <c r="K226" s="145"/>
      <c r="L226" s="145">
        <v>45395.075706491363</v>
      </c>
      <c r="M226" s="145"/>
      <c r="N226" s="145"/>
      <c r="O226" s="145"/>
      <c r="P226" s="145">
        <v>693466.12537159864</v>
      </c>
      <c r="Q226" s="145"/>
      <c r="R226" s="145"/>
      <c r="S226" s="145"/>
      <c r="T226" s="145">
        <v>768537.97053046362</v>
      </c>
      <c r="U226" s="145"/>
      <c r="V226" s="145"/>
      <c r="W226" s="145"/>
      <c r="X226" s="145">
        <v>75071.845158864977</v>
      </c>
      <c r="Y226" s="145"/>
      <c r="Z226" s="145"/>
      <c r="AA226" s="145"/>
    </row>
    <row r="227">
      <c r="B227" s="136" t="s">
        <v>46</v>
      </c>
      <c r="C227" s="136"/>
      <c r="D227" s="143">
        <v>383.65376165486</v>
      </c>
      <c r="E227" s="143"/>
      <c r="F227" s="143"/>
      <c r="G227" s="143"/>
      <c r="H227" s="143">
        <v>124.8906294949893</v>
      </c>
      <c r="I227" s="143"/>
      <c r="J227" s="143"/>
      <c r="K227" s="143"/>
      <c r="L227" s="143">
        <v>-258.76313215987068</v>
      </c>
      <c r="M227" s="143"/>
      <c r="N227" s="143"/>
      <c r="O227" s="143"/>
      <c r="P227" s="143">
        <v>383.9814639628587</v>
      </c>
      <c r="Q227" s="143"/>
      <c r="R227" s="143"/>
      <c r="S227" s="143"/>
      <c r="T227" s="143">
        <v>136.72494803553011</v>
      </c>
      <c r="U227" s="143"/>
      <c r="V227" s="143"/>
      <c r="W227" s="143"/>
      <c r="X227" s="143">
        <v>-247.25651592732859</v>
      </c>
      <c r="Y227" s="143"/>
      <c r="Z227" s="143"/>
      <c r="AA227" s="143"/>
    </row>
    <row r="228">
      <c r="B228" s="144" t="s">
        <v>47</v>
      </c>
      <c r="C228" s="144"/>
      <c r="D228" s="145">
        <v>5914317.37953749</v>
      </c>
      <c r="E228" s="145"/>
      <c r="F228" s="145"/>
      <c r="G228" s="145"/>
      <c r="H228" s="145">
        <v>6058543.3302086</v>
      </c>
      <c r="I228" s="145"/>
      <c r="J228" s="145"/>
      <c r="K228" s="145"/>
      <c r="L228" s="145">
        <v>144225.95067110937</v>
      </c>
      <c r="M228" s="145"/>
      <c r="N228" s="145"/>
      <c r="O228" s="145"/>
      <c r="P228" s="145">
        <v>6031315.6403311882</v>
      </c>
      <c r="Q228" s="145"/>
      <c r="R228" s="145"/>
      <c r="S228" s="145"/>
      <c r="T228" s="145">
        <v>6242417.65516362</v>
      </c>
      <c r="U228" s="145"/>
      <c r="V228" s="145"/>
      <c r="W228" s="145"/>
      <c r="X228" s="145">
        <v>211102.01483243145</v>
      </c>
      <c r="Y228" s="145"/>
      <c r="Z228" s="145"/>
      <c r="AA228" s="145"/>
    </row>
    <row r="229">
      <c r="B229" s="136" t="s">
        <v>48</v>
      </c>
      <c r="C229" s="136"/>
      <c r="D229" s="143">
        <v>0</v>
      </c>
      <c r="E229" s="143"/>
      <c r="F229" s="143"/>
      <c r="G229" s="143"/>
      <c r="H229" s="143">
        <v>0</v>
      </c>
      <c r="I229" s="143"/>
      <c r="J229" s="143"/>
      <c r="K229" s="143"/>
      <c r="L229" s="143">
        <v>0</v>
      </c>
      <c r="M229" s="143"/>
      <c r="N229" s="143"/>
      <c r="O229" s="143"/>
      <c r="P229" s="143">
        <v>0</v>
      </c>
      <c r="Q229" s="143"/>
      <c r="R229" s="143"/>
      <c r="S229" s="143"/>
      <c r="T229" s="143">
        <v>0</v>
      </c>
      <c r="U229" s="143"/>
      <c r="V229" s="143"/>
      <c r="W229" s="143"/>
      <c r="X229" s="143">
        <v>0</v>
      </c>
      <c r="Y229" s="143"/>
      <c r="Z229" s="143"/>
      <c r="AA229" s="143"/>
    </row>
    <row r="230">
      <c r="B230" s="136" t="s">
        <v>49</v>
      </c>
      <c r="C230" s="136"/>
      <c r="D230" s="143">
        <v>0</v>
      </c>
      <c r="E230" s="143"/>
      <c r="F230" s="143"/>
      <c r="G230" s="143"/>
      <c r="H230" s="143">
        <v>0</v>
      </c>
      <c r="I230" s="143"/>
      <c r="J230" s="143"/>
      <c r="K230" s="143"/>
      <c r="L230" s="143">
        <v>0</v>
      </c>
      <c r="M230" s="143"/>
      <c r="N230" s="143"/>
      <c r="O230" s="143"/>
      <c r="P230" s="143">
        <v>0</v>
      </c>
      <c r="Q230" s="143"/>
      <c r="R230" s="143"/>
      <c r="S230" s="143"/>
      <c r="T230" s="143">
        <v>0</v>
      </c>
      <c r="U230" s="143"/>
      <c r="V230" s="143"/>
      <c r="W230" s="143"/>
      <c r="X230" s="143">
        <v>0</v>
      </c>
      <c r="Y230" s="143"/>
      <c r="Z230" s="143"/>
      <c r="AA230" s="143"/>
    </row>
    <row r="231">
      <c r="B231" s="136" t="s">
        <v>50</v>
      </c>
      <c r="C231" s="136"/>
      <c r="D231" s="143">
        <v>0</v>
      </c>
      <c r="E231" s="143"/>
      <c r="F231" s="143"/>
      <c r="G231" s="143"/>
      <c r="H231" s="143">
        <v>0</v>
      </c>
      <c r="I231" s="143"/>
      <c r="J231" s="143"/>
      <c r="K231" s="143"/>
      <c r="L231" s="143">
        <v>0</v>
      </c>
      <c r="M231" s="143"/>
      <c r="N231" s="143"/>
      <c r="O231" s="143"/>
      <c r="P231" s="143">
        <v>0</v>
      </c>
      <c r="Q231" s="143"/>
      <c r="R231" s="143"/>
      <c r="S231" s="143"/>
      <c r="T231" s="143">
        <v>0</v>
      </c>
      <c r="U231" s="143"/>
      <c r="V231" s="143"/>
      <c r="W231" s="143"/>
      <c r="X231" s="143">
        <v>0</v>
      </c>
      <c r="Y231" s="143"/>
      <c r="Z231" s="143"/>
      <c r="AA231" s="143"/>
    </row>
    <row r="232">
      <c r="B232" s="144" t="s">
        <v>51</v>
      </c>
      <c r="C232" s="144"/>
      <c r="D232" s="145">
        <v>0</v>
      </c>
      <c r="E232" s="145"/>
      <c r="F232" s="145"/>
      <c r="G232" s="145"/>
      <c r="H232" s="145">
        <v>0</v>
      </c>
      <c r="I232" s="145"/>
      <c r="J232" s="145"/>
      <c r="K232" s="145"/>
      <c r="L232" s="145">
        <v>0</v>
      </c>
      <c r="M232" s="145"/>
      <c r="N232" s="145"/>
      <c r="O232" s="145"/>
      <c r="P232" s="145">
        <v>0</v>
      </c>
      <c r="Q232" s="145"/>
      <c r="R232" s="145"/>
      <c r="S232" s="145"/>
      <c r="T232" s="145">
        <v>0</v>
      </c>
      <c r="U232" s="145"/>
      <c r="V232" s="145"/>
      <c r="W232" s="145"/>
      <c r="X232" s="145">
        <v>0</v>
      </c>
      <c r="Y232" s="145"/>
      <c r="Z232" s="145"/>
      <c r="AA232" s="145"/>
    </row>
    <row r="233">
      <c r="B233" s="144" t="s">
        <v>52</v>
      </c>
      <c r="C233" s="144"/>
      <c r="D233" s="145">
        <v>6614612.1207438027</v>
      </c>
      <c r="E233" s="145"/>
      <c r="F233" s="145"/>
      <c r="G233" s="145"/>
      <c r="H233" s="145">
        <v>6838163.6934194369</v>
      </c>
      <c r="I233" s="145"/>
      <c r="J233" s="145"/>
      <c r="K233" s="145"/>
      <c r="L233" s="145">
        <v>223551.57267563418</v>
      </c>
      <c r="M233" s="145"/>
      <c r="N233" s="145"/>
      <c r="O233" s="145"/>
      <c r="P233" s="145">
        <v>6888642.41841729</v>
      </c>
      <c r="Q233" s="145"/>
      <c r="R233" s="145"/>
      <c r="S233" s="145"/>
      <c r="T233" s="145">
        <v>7192240.5217392594</v>
      </c>
      <c r="U233" s="145"/>
      <c r="V233" s="145"/>
      <c r="W233" s="145"/>
      <c r="X233" s="145">
        <v>303598.10332196951</v>
      </c>
      <c r="Y233" s="145"/>
      <c r="Z233" s="145"/>
      <c r="AA233" s="145"/>
    </row>
    <row r="234"/>
    <row r="235">
      <c r="B235" s="136" t="s">
        <v>53</v>
      </c>
      <c r="C235" s="136"/>
      <c r="D235" s="143">
        <v>573424.99271983153</v>
      </c>
      <c r="E235" s="143"/>
      <c r="F235" s="143"/>
      <c r="G235" s="143"/>
      <c r="H235" s="143">
        <v>679834.49098307639</v>
      </c>
      <c r="I235" s="143"/>
      <c r="J235" s="143"/>
      <c r="K235" s="143"/>
      <c r="L235" s="143">
        <v>106409.49826324487</v>
      </c>
      <c r="M235" s="143"/>
      <c r="N235" s="143"/>
      <c r="O235" s="143"/>
      <c r="P235" s="143">
        <v>891269.52800673968</v>
      </c>
      <c r="Q235" s="143"/>
      <c r="R235" s="143"/>
      <c r="S235" s="143"/>
      <c r="T235" s="143">
        <v>1195628.636032345</v>
      </c>
      <c r="U235" s="143"/>
      <c r="V235" s="143"/>
      <c r="W235" s="143"/>
      <c r="X235" s="143">
        <v>304359.10802560532</v>
      </c>
      <c r="Y235" s="143"/>
      <c r="Z235" s="143"/>
      <c r="AA235" s="143"/>
    </row>
    <row r="236">
      <c r="B236" s="136" t="s">
        <v>54</v>
      </c>
      <c r="C236" s="136"/>
      <c r="D236" s="143">
        <v>0</v>
      </c>
      <c r="E236" s="143"/>
      <c r="F236" s="143"/>
      <c r="G236" s="143"/>
      <c r="H236" s="143">
        <v>38602.938225105347</v>
      </c>
      <c r="I236" s="143"/>
      <c r="J236" s="143"/>
      <c r="K236" s="143"/>
      <c r="L236" s="143">
        <v>38602.938225105347</v>
      </c>
      <c r="M236" s="143"/>
      <c r="N236" s="143"/>
      <c r="O236" s="143"/>
      <c r="P236" s="143">
        <v>0</v>
      </c>
      <c r="Q236" s="143"/>
      <c r="R236" s="143"/>
      <c r="S236" s="143"/>
      <c r="T236" s="143">
        <v>60395.147475491249</v>
      </c>
      <c r="U236" s="143"/>
      <c r="V236" s="143"/>
      <c r="W236" s="143"/>
      <c r="X236" s="143">
        <v>60395.147475491249</v>
      </c>
      <c r="Y236" s="143"/>
      <c r="Z236" s="143"/>
      <c r="AA236" s="143"/>
    </row>
    <row r="237">
      <c r="B237" s="136" t="s">
        <v>55</v>
      </c>
      <c r="C237" s="136"/>
      <c r="D237" s="143">
        <v>0</v>
      </c>
      <c r="E237" s="143"/>
      <c r="F237" s="143"/>
      <c r="G237" s="143"/>
      <c r="H237" s="143">
        <v>246461.61860298549</v>
      </c>
      <c r="I237" s="143"/>
      <c r="J237" s="143"/>
      <c r="K237" s="143"/>
      <c r="L237" s="143">
        <v>246461.61860298549</v>
      </c>
      <c r="M237" s="143"/>
      <c r="N237" s="143"/>
      <c r="O237" s="143"/>
      <c r="P237" s="143">
        <v>0</v>
      </c>
      <c r="Q237" s="143"/>
      <c r="R237" s="143"/>
      <c r="S237" s="143"/>
      <c r="T237" s="143">
        <v>287088.44089256728</v>
      </c>
      <c r="U237" s="143"/>
      <c r="V237" s="143"/>
      <c r="W237" s="143"/>
      <c r="X237" s="143">
        <v>287088.44089256728</v>
      </c>
      <c r="Y237" s="143"/>
      <c r="Z237" s="143"/>
      <c r="AA237" s="143"/>
    </row>
    <row r="238">
      <c r="B238" s="136" t="s">
        <v>56</v>
      </c>
      <c r="C238" s="136"/>
      <c r="D238" s="143">
        <v>0</v>
      </c>
      <c r="E238" s="143"/>
      <c r="F238" s="143"/>
      <c r="G238" s="143"/>
      <c r="H238" s="143">
        <v>58032.322197747453</v>
      </c>
      <c r="I238" s="143"/>
      <c r="J238" s="143"/>
      <c r="K238" s="143"/>
      <c r="L238" s="143">
        <v>58032.322197747453</v>
      </c>
      <c r="M238" s="143"/>
      <c r="N238" s="143"/>
      <c r="O238" s="143"/>
      <c r="P238" s="143">
        <v>0</v>
      </c>
      <c r="Q238" s="143"/>
      <c r="R238" s="143"/>
      <c r="S238" s="143"/>
      <c r="T238" s="143">
        <v>98278.2910651237</v>
      </c>
      <c r="U238" s="143"/>
      <c r="V238" s="143"/>
      <c r="W238" s="143"/>
      <c r="X238" s="143">
        <v>98278.2910651237</v>
      </c>
      <c r="Y238" s="143"/>
      <c r="Z238" s="143"/>
      <c r="AA238" s="143"/>
    </row>
    <row r="239">
      <c r="B239" s="136" t="s">
        <v>57</v>
      </c>
      <c r="C239" s="136"/>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44" t="s">
        <v>58</v>
      </c>
      <c r="C240" s="144"/>
      <c r="D240" s="145">
        <v>573424.99271983153</v>
      </c>
      <c r="E240" s="145"/>
      <c r="F240" s="145"/>
      <c r="G240" s="145"/>
      <c r="H240" s="145">
        <v>1022931.3700089152</v>
      </c>
      <c r="I240" s="145"/>
      <c r="J240" s="145"/>
      <c r="K240" s="145"/>
      <c r="L240" s="145">
        <v>449506.37728908367</v>
      </c>
      <c r="M240" s="145"/>
      <c r="N240" s="145"/>
      <c r="O240" s="145"/>
      <c r="P240" s="145">
        <v>891269.52800673968</v>
      </c>
      <c r="Q240" s="145"/>
      <c r="R240" s="145"/>
      <c r="S240" s="145"/>
      <c r="T240" s="145">
        <v>1641390.5154655278</v>
      </c>
      <c r="U240" s="145"/>
      <c r="V240" s="145"/>
      <c r="W240" s="145"/>
      <c r="X240" s="145">
        <v>750120.98745878809</v>
      </c>
      <c r="Y240" s="145"/>
      <c r="Z240" s="145"/>
      <c r="AA240" s="145"/>
    </row>
    <row r="241">
      <c r="B241" s="136" t="s">
        <v>49</v>
      </c>
      <c r="C241" s="136"/>
      <c r="D241" s="143">
        <v>0</v>
      </c>
      <c r="E241" s="143"/>
      <c r="F241" s="143"/>
      <c r="G241" s="143"/>
      <c r="H241" s="143">
        <v>0</v>
      </c>
      <c r="I241" s="143"/>
      <c r="J241" s="143"/>
      <c r="K241" s="143"/>
      <c r="L241" s="143">
        <v>0</v>
      </c>
      <c r="M241" s="143"/>
      <c r="N241" s="143"/>
      <c r="O241" s="143"/>
      <c r="P241" s="143">
        <v>0</v>
      </c>
      <c r="Q241" s="143"/>
      <c r="R241" s="143"/>
      <c r="S241" s="143"/>
      <c r="T241" s="143">
        <v>0</v>
      </c>
      <c r="U241" s="143"/>
      <c r="V241" s="143"/>
      <c r="W241" s="143"/>
      <c r="X241" s="143">
        <v>0</v>
      </c>
      <c r="Y241" s="143"/>
      <c r="Z241" s="143"/>
      <c r="AA241" s="143"/>
    </row>
    <row r="242">
      <c r="B242" s="144" t="s">
        <v>59</v>
      </c>
      <c r="C242" s="144"/>
      <c r="D242" s="145">
        <v>0</v>
      </c>
      <c r="E242" s="145"/>
      <c r="F242" s="145"/>
      <c r="G242" s="145"/>
      <c r="H242" s="145">
        <v>0</v>
      </c>
      <c r="I242" s="145"/>
      <c r="J242" s="145"/>
      <c r="K242" s="145"/>
      <c r="L242" s="145">
        <v>0</v>
      </c>
      <c r="M242" s="145"/>
      <c r="N242" s="145"/>
      <c r="O242" s="145"/>
      <c r="P242" s="145">
        <v>0</v>
      </c>
      <c r="Q242" s="145"/>
      <c r="R242" s="145"/>
      <c r="S242" s="145"/>
      <c r="T242" s="145">
        <v>0</v>
      </c>
      <c r="U242" s="145"/>
      <c r="V242" s="145"/>
      <c r="W242" s="145"/>
      <c r="X242" s="145">
        <v>0</v>
      </c>
      <c r="Y242" s="145"/>
      <c r="Z242" s="145"/>
      <c r="AA242" s="145"/>
    </row>
    <row r="243">
      <c r="B243" s="144" t="s">
        <v>60</v>
      </c>
      <c r="C243" s="144"/>
      <c r="D243" s="145">
        <v>573424.99271983153</v>
      </c>
      <c r="E243" s="145"/>
      <c r="F243" s="145"/>
      <c r="G243" s="145"/>
      <c r="H243" s="145">
        <v>1022931.3700089152</v>
      </c>
      <c r="I243" s="145"/>
      <c r="J243" s="145"/>
      <c r="K243" s="145"/>
      <c r="L243" s="145">
        <v>449506.37728908367</v>
      </c>
      <c r="M243" s="145"/>
      <c r="N243" s="145"/>
      <c r="O243" s="145"/>
      <c r="P243" s="145">
        <v>891269.52800673968</v>
      </c>
      <c r="Q243" s="145"/>
      <c r="R243" s="145"/>
      <c r="S243" s="145"/>
      <c r="T243" s="145">
        <v>1641390.5154655278</v>
      </c>
      <c r="U243" s="145"/>
      <c r="V243" s="145"/>
      <c r="W243" s="145"/>
      <c r="X243" s="145">
        <v>750120.98745878809</v>
      </c>
      <c r="Y243" s="145"/>
      <c r="Z243" s="145"/>
      <c r="AA243" s="145"/>
    </row>
    <row r="244"/>
    <row r="245">
      <c r="B245" s="144" t="s">
        <v>61</v>
      </c>
      <c r="C245" s="144"/>
      <c r="D245" s="145">
        <v>6041187.1280239737</v>
      </c>
      <c r="E245" s="145"/>
      <c r="F245" s="145"/>
      <c r="G245" s="145"/>
      <c r="H245" s="145">
        <v>5815232.3234105241</v>
      </c>
      <c r="I245" s="145"/>
      <c r="J245" s="145"/>
      <c r="K245" s="145"/>
      <c r="L245" s="145">
        <v>-225954.80461344961</v>
      </c>
      <c r="M245" s="145"/>
      <c r="N245" s="145"/>
      <c r="O245" s="145"/>
      <c r="P245" s="145">
        <v>5997372.8904105537</v>
      </c>
      <c r="Q245" s="145"/>
      <c r="R245" s="145"/>
      <c r="S245" s="145"/>
      <c r="T245" s="145">
        <v>5550850.0062737344</v>
      </c>
      <c r="U245" s="145"/>
      <c r="V245" s="145"/>
      <c r="W245" s="145"/>
      <c r="X245" s="145">
        <v>-446522.88413681928</v>
      </c>
      <c r="Y245" s="145"/>
      <c r="Z245" s="145"/>
      <c r="AA245" s="145"/>
    </row>
    <row r="246" ht="14.25" customHeight="1">
      <c r="B246" s="7"/>
      <c r="C246" s="7"/>
      <c r="D246" s="9"/>
      <c r="E246" s="9"/>
      <c r="F246" s="9"/>
      <c r="G246" s="9"/>
      <c r="H246" s="9"/>
      <c r="I246" s="9"/>
      <c r="J246" s="9"/>
      <c r="K246" s="9"/>
      <c r="L246" s="9"/>
      <c r="M246" s="9"/>
      <c r="N246" s="9"/>
      <c r="O246" s="9"/>
      <c r="P246" s="9"/>
      <c r="Q246" s="9"/>
      <c r="R246" s="9"/>
      <c r="S246" s="9"/>
      <c r="T246" s="9"/>
      <c r="U246" s="9"/>
      <c r="V246" s="9"/>
      <c r="W246" s="9"/>
      <c r="X246" s="9"/>
      <c r="Y246" s="9"/>
      <c r="Z246" s="9"/>
      <c r="AA246" s="9"/>
    </row>
    <row r="247" ht="14.25" customHeight="1">
      <c r="B247" s="7"/>
      <c r="C247" s="7"/>
      <c r="D247" s="9"/>
      <c r="E247" s="9"/>
      <c r="F247" s="9"/>
      <c r="G247" s="9"/>
      <c r="H247" s="9"/>
      <c r="I247" s="9"/>
      <c r="J247" s="9"/>
      <c r="K247" s="9"/>
      <c r="L247" s="9"/>
      <c r="M247" s="9"/>
      <c r="N247" s="9"/>
      <c r="O247" s="9"/>
      <c r="P247" s="9"/>
      <c r="Q247" s="9"/>
      <c r="R247" s="9"/>
      <c r="S247" s="9"/>
      <c r="T247" s="9"/>
      <c r="U247" s="9"/>
      <c r="V247" s="9"/>
      <c r="W247" s="9"/>
      <c r="X247" s="9"/>
      <c r="Y247" s="9"/>
      <c r="Z247" s="9"/>
      <c r="AA247" s="9"/>
    </row>
    <row r="248" ht="14.25" customHeight="1">
      <c r="B248" s="58" t="s">
        <v>63</v>
      </c>
      <c r="C248" s="58"/>
      <c r="D248" s="58"/>
      <c r="E248" s="58"/>
      <c r="F248" s="58"/>
      <c r="G248" s="58"/>
      <c r="H248" s="58"/>
      <c r="I248" s="58"/>
      <c r="J248" s="58"/>
      <c r="K248" s="58"/>
      <c r="L248" s="58"/>
      <c r="M248" s="58"/>
      <c r="N248" s="58"/>
      <c r="O248" s="58"/>
      <c r="P248" s="66" t="s">
        <v>64</v>
      </c>
      <c r="Q248" s="66"/>
      <c r="R248" s="66"/>
      <c r="S248" s="66"/>
      <c r="T248" s="66"/>
      <c r="U248" s="66"/>
      <c r="V248" s="66"/>
      <c r="W248" s="66"/>
      <c r="X248" s="67">
        <v>0.005</v>
      </c>
      <c r="Y248" s="67"/>
      <c r="Z248" s="67"/>
      <c r="AA248" s="67"/>
    </row>
    <row r="249" ht="14.25" customHeight="1">
      <c r="B249" s="59" t="s">
        <v>1</v>
      </c>
      <c r="C249" s="60"/>
      <c r="D249" s="61" t="s">
        <v>12</v>
      </c>
      <c r="E249" s="62"/>
      <c r="F249" s="62"/>
      <c r="G249" s="62"/>
      <c r="H249" s="62"/>
      <c r="I249" s="62"/>
      <c r="J249" s="62"/>
      <c r="K249" s="62"/>
      <c r="L249" s="62"/>
      <c r="M249" s="62"/>
      <c r="N249" s="62"/>
      <c r="O249" s="63"/>
      <c r="P249" s="64" t="s">
        <v>13</v>
      </c>
      <c r="Q249" s="64"/>
      <c r="R249" s="64"/>
      <c r="S249" s="64"/>
      <c r="T249" s="64"/>
      <c r="U249" s="64"/>
      <c r="V249" s="64"/>
      <c r="W249" s="64"/>
      <c r="X249" s="64"/>
      <c r="Y249" s="64"/>
      <c r="Z249" s="64"/>
      <c r="AA249" s="64"/>
    </row>
    <row r="250" ht="14.25" customHeight="1">
      <c r="B250" s="59"/>
      <c r="C250" s="60"/>
      <c r="D250" s="65" t="s">
        <v>4</v>
      </c>
      <c r="E250" s="56"/>
      <c r="F250" s="56"/>
      <c r="G250" s="56"/>
      <c r="H250" s="56" t="s">
        <v>5</v>
      </c>
      <c r="I250" s="56"/>
      <c r="J250" s="56"/>
      <c r="K250" s="56"/>
      <c r="L250" s="56" t="s">
        <v>14</v>
      </c>
      <c r="M250" s="56"/>
      <c r="N250" s="56"/>
      <c r="O250" s="57"/>
      <c r="P250" s="56" t="s">
        <v>4</v>
      </c>
      <c r="Q250" s="56"/>
      <c r="R250" s="56"/>
      <c r="S250" s="56"/>
      <c r="T250" s="56" t="s">
        <v>5</v>
      </c>
      <c r="U250" s="56"/>
      <c r="V250" s="56"/>
      <c r="W250" s="56"/>
      <c r="X250" s="56" t="s">
        <v>14</v>
      </c>
      <c r="Y250" s="56"/>
      <c r="Z250" s="56"/>
      <c r="AA250" s="56"/>
    </row>
    <row r="251">
      <c r="B251" s="136" t="s">
        <v>15</v>
      </c>
      <c r="C251" s="136"/>
      <c r="D251" s="138">
        <v>0</v>
      </c>
      <c r="E251" s="138"/>
      <c r="F251" s="138"/>
      <c r="G251" s="138"/>
      <c r="H251" s="138">
        <v>0</v>
      </c>
      <c r="I251" s="138"/>
      <c r="J251" s="138"/>
      <c r="K251" s="138"/>
      <c r="L251" s="138">
        <v>0</v>
      </c>
      <c r="M251" s="138"/>
      <c r="N251" s="138"/>
      <c r="O251" s="138"/>
      <c r="P251" s="138">
        <v>0</v>
      </c>
      <c r="Q251" s="138"/>
      <c r="R251" s="138"/>
      <c r="S251" s="138"/>
      <c r="T251" s="138">
        <v>0</v>
      </c>
      <c r="U251" s="138"/>
      <c r="V251" s="138"/>
      <c r="W251" s="138"/>
      <c r="X251" s="138">
        <v>0</v>
      </c>
      <c r="Y251" s="138"/>
      <c r="Z251" s="138"/>
      <c r="AA251" s="138"/>
    </row>
    <row r="252">
      <c r="B252" s="136" t="s">
        <v>16</v>
      </c>
      <c r="C252" s="136"/>
      <c r="D252" s="138">
        <v>3.0906288652152951</v>
      </c>
      <c r="E252" s="138"/>
      <c r="F252" s="138"/>
      <c r="G252" s="138"/>
      <c r="H252" s="138">
        <v>4.7919739645667558</v>
      </c>
      <c r="I252" s="138"/>
      <c r="J252" s="138"/>
      <c r="K252" s="138"/>
      <c r="L252" s="138">
        <v>1.7013450993514607</v>
      </c>
      <c r="M252" s="138"/>
      <c r="N252" s="138"/>
      <c r="O252" s="138"/>
      <c r="P252" s="138">
        <v>3.3459088366</v>
      </c>
      <c r="Q252" s="138"/>
      <c r="R252" s="138"/>
      <c r="S252" s="138"/>
      <c r="T252" s="138">
        <v>4.6898090202999994</v>
      </c>
      <c r="U252" s="138"/>
      <c r="V252" s="138"/>
      <c r="W252" s="138"/>
      <c r="X252" s="138">
        <v>1.3439001836999993</v>
      </c>
      <c r="Y252" s="138"/>
      <c r="Z252" s="138"/>
      <c r="AA252" s="138"/>
    </row>
    <row r="253">
      <c r="B253" s="144" t="s">
        <v>17</v>
      </c>
      <c r="C253" s="144"/>
      <c r="D253" s="146">
        <v>2.7449321185506776</v>
      </c>
      <c r="E253" s="146"/>
      <c r="F253" s="146"/>
      <c r="G253" s="146"/>
      <c r="H253" s="146">
        <v>4.1262389295994346</v>
      </c>
      <c r="I253" s="146"/>
      <c r="J253" s="146"/>
      <c r="K253" s="146"/>
      <c r="L253" s="146">
        <v>1.381306811048757</v>
      </c>
      <c r="M253" s="146"/>
      <c r="N253" s="146"/>
      <c r="O253" s="146"/>
      <c r="P253" s="146">
        <v>2.9716582067468917</v>
      </c>
      <c r="Q253" s="146"/>
      <c r="R253" s="146"/>
      <c r="S253" s="146"/>
      <c r="T253" s="146">
        <v>4.0382674645224208</v>
      </c>
      <c r="U253" s="146"/>
      <c r="V253" s="146"/>
      <c r="W253" s="146"/>
      <c r="X253" s="146">
        <v>1.0666092577755291</v>
      </c>
      <c r="Y253" s="146"/>
      <c r="Z253" s="146"/>
      <c r="AA253" s="146"/>
    </row>
    <row r="254">
      <c r="B254" s="136" t="s">
        <v>18</v>
      </c>
      <c r="C254" s="136"/>
      <c r="D254" s="138">
        <v>1.0894829298845699</v>
      </c>
      <c r="E254" s="138"/>
      <c r="F254" s="138"/>
      <c r="G254" s="138"/>
      <c r="H254" s="138">
        <v>1.8375911514885541</v>
      </c>
      <c r="I254" s="138"/>
      <c r="J254" s="138"/>
      <c r="K254" s="138"/>
      <c r="L254" s="138">
        <v>0.74810822160398427</v>
      </c>
      <c r="M254" s="138"/>
      <c r="N254" s="138"/>
      <c r="O254" s="138"/>
      <c r="P254" s="138">
        <v>1.4012827973660436</v>
      </c>
      <c r="Q254" s="138"/>
      <c r="R254" s="138"/>
      <c r="S254" s="138"/>
      <c r="T254" s="138">
        <v>2.5212433795456217</v>
      </c>
      <c r="U254" s="138"/>
      <c r="V254" s="138"/>
      <c r="W254" s="138"/>
      <c r="X254" s="138">
        <v>1.1199605821795782</v>
      </c>
      <c r="Y254" s="138"/>
      <c r="Z254" s="138"/>
      <c r="AA254" s="138"/>
    </row>
    <row r="255">
      <c r="B255" s="136" t="s">
        <v>19</v>
      </c>
      <c r="C255" s="136"/>
      <c r="D255" s="138">
        <v>1.0894829298845652</v>
      </c>
      <c r="E255" s="138"/>
      <c r="F255" s="138"/>
      <c r="G255" s="138"/>
      <c r="H255" s="138">
        <v>1.433591439927105</v>
      </c>
      <c r="I255" s="138"/>
      <c r="J255" s="138"/>
      <c r="K255" s="138"/>
      <c r="L255" s="138">
        <v>0.34410851004253984</v>
      </c>
      <c r="M255" s="138"/>
      <c r="N255" s="138"/>
      <c r="O255" s="138"/>
      <c r="P255" s="138">
        <v>1.4012827973660464</v>
      </c>
      <c r="Q255" s="138"/>
      <c r="R255" s="138"/>
      <c r="S255" s="138"/>
      <c r="T255" s="138">
        <v>1.8684494187996792</v>
      </c>
      <c r="U255" s="138"/>
      <c r="V255" s="138"/>
      <c r="W255" s="138"/>
      <c r="X255" s="138">
        <v>0.46716662143363274</v>
      </c>
      <c r="Y255" s="138"/>
      <c r="Z255" s="138"/>
      <c r="AA255" s="138"/>
    </row>
    <row r="256">
      <c r="B256" s="144" t="s">
        <v>20</v>
      </c>
      <c r="C256" s="144"/>
      <c r="D256" s="146">
        <v>1.0894829298845652</v>
      </c>
      <c r="E256" s="146"/>
      <c r="F256" s="146"/>
      <c r="G256" s="146"/>
      <c r="H256" s="146">
        <v>1.433591439927105</v>
      </c>
      <c r="I256" s="146"/>
      <c r="J256" s="146"/>
      <c r="K256" s="146"/>
      <c r="L256" s="146">
        <v>0.34410851004253984</v>
      </c>
      <c r="M256" s="146"/>
      <c r="N256" s="146"/>
      <c r="O256" s="146"/>
      <c r="P256" s="146">
        <v>1.4012827973660464</v>
      </c>
      <c r="Q256" s="146"/>
      <c r="R256" s="146"/>
      <c r="S256" s="146"/>
      <c r="T256" s="146">
        <v>1.8684494187996792</v>
      </c>
      <c r="U256" s="146"/>
      <c r="V256" s="146"/>
      <c r="W256" s="146"/>
      <c r="X256" s="146">
        <v>0.46716662143363274</v>
      </c>
      <c r="Y256" s="146"/>
      <c r="Z256" s="146"/>
      <c r="AA256" s="146"/>
    </row>
    <row r="257">
      <c r="B257" s="136" t="s">
        <v>21</v>
      </c>
      <c r="C257" s="136"/>
      <c r="D257" s="138">
        <v>2.83888888888888</v>
      </c>
      <c r="E257" s="138"/>
      <c r="F257" s="138"/>
      <c r="G257" s="138"/>
      <c r="H257" s="138">
        <v>2.723194307597069</v>
      </c>
      <c r="I257" s="138"/>
      <c r="J257" s="138"/>
      <c r="K257" s="138"/>
      <c r="L257" s="138">
        <v>-0.11569458129181109</v>
      </c>
      <c r="M257" s="138"/>
      <c r="N257" s="138"/>
      <c r="O257" s="138"/>
      <c r="P257" s="138">
        <v>2.6964704408330591</v>
      </c>
      <c r="Q257" s="138"/>
      <c r="R257" s="138"/>
      <c r="S257" s="138"/>
      <c r="T257" s="138">
        <v>2.5820348899781789</v>
      </c>
      <c r="U257" s="138"/>
      <c r="V257" s="138"/>
      <c r="W257" s="138"/>
      <c r="X257" s="138">
        <v>-0.11443555085488022</v>
      </c>
      <c r="Y257" s="138"/>
      <c r="Z257" s="138"/>
      <c r="AA257" s="138"/>
    </row>
    <row r="258">
      <c r="B258" s="136" t="s">
        <v>22</v>
      </c>
      <c r="C258" s="136"/>
      <c r="D258" s="138">
        <v>3.0234773696449841</v>
      </c>
      <c r="E258" s="138"/>
      <c r="F258" s="138"/>
      <c r="G258" s="138"/>
      <c r="H258" s="138">
        <v>3.1602575242500457</v>
      </c>
      <c r="I258" s="138"/>
      <c r="J258" s="138"/>
      <c r="K258" s="138"/>
      <c r="L258" s="138">
        <v>0.13678015460506154</v>
      </c>
      <c r="M258" s="138"/>
      <c r="N258" s="138"/>
      <c r="O258" s="138"/>
      <c r="P258" s="138">
        <v>3.5585352695622205</v>
      </c>
      <c r="Q258" s="138"/>
      <c r="R258" s="138"/>
      <c r="S258" s="138"/>
      <c r="T258" s="138">
        <v>3.5028126582924997</v>
      </c>
      <c r="U258" s="138"/>
      <c r="V258" s="138"/>
      <c r="W258" s="138"/>
      <c r="X258" s="138">
        <v>-0.05572261126972089</v>
      </c>
      <c r="Y258" s="138"/>
      <c r="Z258" s="138"/>
      <c r="AA258" s="138"/>
    </row>
    <row r="259">
      <c r="B259" s="144" t="s">
        <v>23</v>
      </c>
      <c r="C259" s="144"/>
      <c r="D259" s="146">
        <v>3.0234773696449841</v>
      </c>
      <c r="E259" s="146"/>
      <c r="F259" s="146"/>
      <c r="G259" s="146"/>
      <c r="H259" s="146">
        <v>3.1602575242500457</v>
      </c>
      <c r="I259" s="146"/>
      <c r="J259" s="146"/>
      <c r="K259" s="146"/>
      <c r="L259" s="146">
        <v>0.13678015460506154</v>
      </c>
      <c r="M259" s="146"/>
      <c r="N259" s="146"/>
      <c r="O259" s="146"/>
      <c r="P259" s="146">
        <v>3.5585352695622205</v>
      </c>
      <c r="Q259" s="146"/>
      <c r="R259" s="146"/>
      <c r="S259" s="146"/>
      <c r="T259" s="146">
        <v>3.5028126582924997</v>
      </c>
      <c r="U259" s="146"/>
      <c r="V259" s="146"/>
      <c r="W259" s="146"/>
      <c r="X259" s="146">
        <v>-0.05572261126972089</v>
      </c>
      <c r="Y259" s="146"/>
      <c r="Z259" s="146"/>
      <c r="AA259" s="146"/>
    </row>
    <row r="260">
      <c r="B260" s="136" t="s">
        <v>24</v>
      </c>
      <c r="C260" s="136"/>
      <c r="D260" s="138">
        <v>0.7139193305702527</v>
      </c>
      <c r="E260" s="138"/>
      <c r="F260" s="138"/>
      <c r="G260" s="138"/>
      <c r="H260" s="138">
        <v>2.22914907033614</v>
      </c>
      <c r="I260" s="138"/>
      <c r="J260" s="138"/>
      <c r="K260" s="138"/>
      <c r="L260" s="138">
        <v>1.5152297397658874</v>
      </c>
      <c r="M260" s="138"/>
      <c r="N260" s="138"/>
      <c r="O260" s="138"/>
      <c r="P260" s="138">
        <v>1.4123054421353396</v>
      </c>
      <c r="Q260" s="138"/>
      <c r="R260" s="138"/>
      <c r="S260" s="138"/>
      <c r="T260" s="138">
        <v>3.8043916594598279</v>
      </c>
      <c r="U260" s="138"/>
      <c r="V260" s="138"/>
      <c r="W260" s="138"/>
      <c r="X260" s="138">
        <v>2.3920862173244881</v>
      </c>
      <c r="Y260" s="138"/>
      <c r="Z260" s="138"/>
      <c r="AA260" s="138"/>
    </row>
    <row r="261">
      <c r="B261" s="144" t="s">
        <v>25</v>
      </c>
      <c r="C261" s="144"/>
      <c r="D261" s="146">
        <v>0.7139193305702527</v>
      </c>
      <c r="E261" s="146"/>
      <c r="F261" s="146"/>
      <c r="G261" s="146"/>
      <c r="H261" s="146">
        <v>2.22914907033614</v>
      </c>
      <c r="I261" s="146"/>
      <c r="J261" s="146"/>
      <c r="K261" s="146"/>
      <c r="L261" s="146">
        <v>1.5152297397658874</v>
      </c>
      <c r="M261" s="146"/>
      <c r="N261" s="146"/>
      <c r="O261" s="146"/>
      <c r="P261" s="146">
        <v>1.4123054421353396</v>
      </c>
      <c r="Q261" s="146"/>
      <c r="R261" s="146"/>
      <c r="S261" s="146"/>
      <c r="T261" s="146">
        <v>3.8043916594598279</v>
      </c>
      <c r="U261" s="146"/>
      <c r="V261" s="146"/>
      <c r="W261" s="146"/>
      <c r="X261" s="146">
        <v>2.3920862173244881</v>
      </c>
      <c r="Y261" s="146"/>
      <c r="Z261" s="146"/>
      <c r="AA261" s="146"/>
    </row>
    <row r="262">
      <c r="B262" s="144" t="s">
        <v>26</v>
      </c>
      <c r="C262" s="144"/>
      <c r="D262" s="146">
        <v>2.8151953090434954</v>
      </c>
      <c r="E262" s="146"/>
      <c r="F262" s="146"/>
      <c r="G262" s="146"/>
      <c r="H262" s="146">
        <v>3.0762657822732762</v>
      </c>
      <c r="I262" s="146"/>
      <c r="J262" s="146"/>
      <c r="K262" s="146"/>
      <c r="L262" s="146">
        <v>0.26107047322978083</v>
      </c>
      <c r="M262" s="146"/>
      <c r="N262" s="146"/>
      <c r="O262" s="146"/>
      <c r="P262" s="146">
        <v>3.3649825796458717</v>
      </c>
      <c r="Q262" s="146"/>
      <c r="R262" s="146"/>
      <c r="S262" s="146"/>
      <c r="T262" s="146">
        <v>3.5300169496349132</v>
      </c>
      <c r="U262" s="146"/>
      <c r="V262" s="146"/>
      <c r="W262" s="146"/>
      <c r="X262" s="146">
        <v>0.16503436998904153</v>
      </c>
      <c r="Y262" s="146"/>
      <c r="Z262" s="146"/>
      <c r="AA262" s="146"/>
    </row>
    <row r="263">
      <c r="B263" s="144" t="s">
        <v>27</v>
      </c>
      <c r="C263" s="144"/>
      <c r="D263" s="146">
        <v>1.1885746968423947</v>
      </c>
      <c r="E263" s="146"/>
      <c r="F263" s="146"/>
      <c r="G263" s="146"/>
      <c r="H263" s="146">
        <v>1.6514152586619224</v>
      </c>
      <c r="I263" s="146"/>
      <c r="J263" s="146"/>
      <c r="K263" s="146"/>
      <c r="L263" s="146">
        <v>0.46284056181952771</v>
      </c>
      <c r="M263" s="146"/>
      <c r="N263" s="146"/>
      <c r="O263" s="146"/>
      <c r="P263" s="146">
        <v>1.4996008985581988</v>
      </c>
      <c r="Q263" s="146"/>
      <c r="R263" s="146"/>
      <c r="S263" s="146"/>
      <c r="T263" s="146">
        <v>2.1595438254931625</v>
      </c>
      <c r="U263" s="146"/>
      <c r="V263" s="146"/>
      <c r="W263" s="146"/>
      <c r="X263" s="146">
        <v>0.6599429269349637</v>
      </c>
      <c r="Y263" s="146"/>
      <c r="Z263" s="146"/>
      <c r="AA263" s="146"/>
    </row>
    <row r="264">
      <c r="B264" s="136" t="s">
        <v>28</v>
      </c>
      <c r="C264" s="136"/>
      <c r="D264" s="138">
        <v>7.373886289940379</v>
      </c>
      <c r="E264" s="138"/>
      <c r="F264" s="138"/>
      <c r="G264" s="138"/>
      <c r="H264" s="138">
        <v>5.8723118602659072</v>
      </c>
      <c r="I264" s="138"/>
      <c r="J264" s="138"/>
      <c r="K264" s="138"/>
      <c r="L264" s="138">
        <v>-1.5015744296744717</v>
      </c>
      <c r="M264" s="138"/>
      <c r="N264" s="138"/>
      <c r="O264" s="138"/>
      <c r="P264" s="138">
        <v>7.3682830042253977</v>
      </c>
      <c r="Q264" s="138"/>
      <c r="R264" s="138"/>
      <c r="S264" s="138"/>
      <c r="T264" s="138">
        <v>7.1288708778708809</v>
      </c>
      <c r="U264" s="138"/>
      <c r="V264" s="138"/>
      <c r="W264" s="138"/>
      <c r="X264" s="138">
        <v>-0.23941212635451681</v>
      </c>
      <c r="Y264" s="138"/>
      <c r="Z264" s="138"/>
      <c r="AA264" s="138"/>
    </row>
    <row r="265">
      <c r="B265" s="136" t="s">
        <v>29</v>
      </c>
      <c r="C265" s="136"/>
      <c r="D265" s="138">
        <v>7.3738862899403683</v>
      </c>
      <c r="E265" s="138"/>
      <c r="F265" s="138"/>
      <c r="G265" s="138"/>
      <c r="H265" s="138">
        <v>5.8723118602651958</v>
      </c>
      <c r="I265" s="138"/>
      <c r="J265" s="138"/>
      <c r="K265" s="138"/>
      <c r="L265" s="138">
        <v>-1.5015744296751725</v>
      </c>
      <c r="M265" s="138"/>
      <c r="N265" s="138"/>
      <c r="O265" s="138"/>
      <c r="P265" s="138">
        <v>7.3682830042254253</v>
      </c>
      <c r="Q265" s="138"/>
      <c r="R265" s="138"/>
      <c r="S265" s="138"/>
      <c r="T265" s="138">
        <v>7.1288708778707592</v>
      </c>
      <c r="U265" s="138"/>
      <c r="V265" s="138"/>
      <c r="W265" s="138"/>
      <c r="X265" s="138">
        <v>-0.23941212635466602</v>
      </c>
      <c r="Y265" s="138"/>
      <c r="Z265" s="138"/>
      <c r="AA265" s="138"/>
    </row>
    <row r="266">
      <c r="B266" s="144" t="s">
        <v>30</v>
      </c>
      <c r="C266" s="144"/>
      <c r="D266" s="146">
        <v>7.3738862899403692</v>
      </c>
      <c r="E266" s="146"/>
      <c r="F266" s="146"/>
      <c r="G266" s="146"/>
      <c r="H266" s="146">
        <v>5.872311860265456</v>
      </c>
      <c r="I266" s="146"/>
      <c r="J266" s="146"/>
      <c r="K266" s="146"/>
      <c r="L266" s="146">
        <v>-1.5015744296749132</v>
      </c>
      <c r="M266" s="146"/>
      <c r="N266" s="146"/>
      <c r="O266" s="146"/>
      <c r="P266" s="146">
        <v>7.3682830042254173</v>
      </c>
      <c r="Q266" s="146"/>
      <c r="R266" s="146"/>
      <c r="S266" s="146"/>
      <c r="T266" s="146">
        <v>7.1288708778708028</v>
      </c>
      <c r="U266" s="146"/>
      <c r="V266" s="146"/>
      <c r="W266" s="146"/>
      <c r="X266" s="146">
        <v>-0.23941212635461451</v>
      </c>
      <c r="Y266" s="146"/>
      <c r="Z266" s="146"/>
      <c r="AA266" s="146"/>
    </row>
    <row r="267">
      <c r="B267" s="136" t="s">
        <v>31</v>
      </c>
      <c r="C267" s="136"/>
      <c r="D267" s="138">
        <v>5.3731066061833053</v>
      </c>
      <c r="E267" s="138"/>
      <c r="F267" s="138"/>
      <c r="G267" s="138"/>
      <c r="H267" s="138">
        <v>5.4807658279919451</v>
      </c>
      <c r="I267" s="138"/>
      <c r="J267" s="138"/>
      <c r="K267" s="138"/>
      <c r="L267" s="138">
        <v>0.10765922180863985</v>
      </c>
      <c r="M267" s="138"/>
      <c r="N267" s="138"/>
      <c r="O267" s="138"/>
      <c r="P267" s="138">
        <v>5.6882760548640148</v>
      </c>
      <c r="Q267" s="138"/>
      <c r="R267" s="138"/>
      <c r="S267" s="138"/>
      <c r="T267" s="138">
        <v>5.8211127956874513</v>
      </c>
      <c r="U267" s="138"/>
      <c r="V267" s="138"/>
      <c r="W267" s="138"/>
      <c r="X267" s="138">
        <v>0.13283674082343655</v>
      </c>
      <c r="Y267" s="138"/>
      <c r="Z267" s="138"/>
      <c r="AA267" s="138"/>
    </row>
    <row r="268">
      <c r="B268" s="136" t="s">
        <v>32</v>
      </c>
      <c r="C268" s="136"/>
      <c r="D268" s="138">
        <v>6.1286089025099741</v>
      </c>
      <c r="E268" s="138"/>
      <c r="F268" s="138"/>
      <c r="G268" s="138"/>
      <c r="H268" s="138">
        <v>7.7677991355225542</v>
      </c>
      <c r="I268" s="138"/>
      <c r="J268" s="138"/>
      <c r="K268" s="138"/>
      <c r="L268" s="138">
        <v>1.63919023301258</v>
      </c>
      <c r="M268" s="138"/>
      <c r="N268" s="138"/>
      <c r="O268" s="138"/>
      <c r="P268" s="138">
        <v>8.2516304393393938</v>
      </c>
      <c r="Q268" s="138"/>
      <c r="R268" s="138"/>
      <c r="S268" s="138"/>
      <c r="T268" s="138">
        <v>9.3739206704795581</v>
      </c>
      <c r="U268" s="138"/>
      <c r="V268" s="138"/>
      <c r="W268" s="138"/>
      <c r="X268" s="138">
        <v>1.1222902311401644</v>
      </c>
      <c r="Y268" s="138"/>
      <c r="Z268" s="138"/>
      <c r="AA268" s="138"/>
    </row>
    <row r="269">
      <c r="B269" s="136" t="s">
        <v>33</v>
      </c>
      <c r="C269" s="136"/>
      <c r="D269" s="138">
        <v>5.5266891831683855</v>
      </c>
      <c r="E269" s="138"/>
      <c r="F269" s="138"/>
      <c r="G269" s="138"/>
      <c r="H269" s="138">
        <v>5.4281737695737844</v>
      </c>
      <c r="I269" s="138"/>
      <c r="J269" s="138"/>
      <c r="K269" s="138"/>
      <c r="L269" s="138">
        <v>-0.098515413594601142</v>
      </c>
      <c r="M269" s="138"/>
      <c r="N269" s="138"/>
      <c r="O269" s="138"/>
      <c r="P269" s="138">
        <v>5.557310060882962</v>
      </c>
      <c r="Q269" s="138"/>
      <c r="R269" s="138"/>
      <c r="S269" s="138"/>
      <c r="T269" s="138">
        <v>5.4277545456822125</v>
      </c>
      <c r="U269" s="138"/>
      <c r="V269" s="138"/>
      <c r="W269" s="138"/>
      <c r="X269" s="138">
        <v>-0.12955551520074948</v>
      </c>
      <c r="Y269" s="138"/>
      <c r="Z269" s="138"/>
      <c r="AA269" s="138"/>
    </row>
    <row r="270">
      <c r="B270" s="136" t="s">
        <v>34</v>
      </c>
      <c r="C270" s="136"/>
      <c r="D270" s="138">
        <v>6.1286089025099679</v>
      </c>
      <c r="E270" s="138"/>
      <c r="F270" s="138"/>
      <c r="G270" s="138"/>
      <c r="H270" s="138">
        <v>6.2589570852051652</v>
      </c>
      <c r="I270" s="138"/>
      <c r="J270" s="138"/>
      <c r="K270" s="138"/>
      <c r="L270" s="138">
        <v>0.13034818269519732</v>
      </c>
      <c r="M270" s="138"/>
      <c r="N270" s="138"/>
      <c r="O270" s="138"/>
      <c r="P270" s="138">
        <v>8.2516304393393156</v>
      </c>
      <c r="Q270" s="138"/>
      <c r="R270" s="138"/>
      <c r="S270" s="138"/>
      <c r="T270" s="138">
        <v>7.3270676784624227</v>
      </c>
      <c r="U270" s="138"/>
      <c r="V270" s="138"/>
      <c r="W270" s="138"/>
      <c r="X270" s="138">
        <v>-0.92456276087689293</v>
      </c>
      <c r="Y270" s="138"/>
      <c r="Z270" s="138"/>
      <c r="AA270" s="138"/>
    </row>
    <row r="271">
      <c r="B271" s="144" t="s">
        <v>35</v>
      </c>
      <c r="C271" s="144"/>
      <c r="D271" s="146">
        <v>5.5318351033181949</v>
      </c>
      <c r="E271" s="146"/>
      <c r="F271" s="146"/>
      <c r="G271" s="146"/>
      <c r="H271" s="146">
        <v>5.438169339581016</v>
      </c>
      <c r="I271" s="146"/>
      <c r="J271" s="146"/>
      <c r="K271" s="146"/>
      <c r="L271" s="146">
        <v>-0.093665763737178942</v>
      </c>
      <c r="M271" s="146"/>
      <c r="N271" s="146"/>
      <c r="O271" s="146"/>
      <c r="P271" s="146">
        <v>5.5803442913293573</v>
      </c>
      <c r="Q271" s="146"/>
      <c r="R271" s="146"/>
      <c r="S271" s="146"/>
      <c r="T271" s="146">
        <v>5.4506061328857065</v>
      </c>
      <c r="U271" s="146"/>
      <c r="V271" s="146"/>
      <c r="W271" s="146"/>
      <c r="X271" s="146">
        <v>-0.12973815844365078</v>
      </c>
      <c r="Y271" s="146"/>
      <c r="Z271" s="146"/>
      <c r="AA271" s="146"/>
    </row>
    <row r="272">
      <c r="B272" s="144" t="s">
        <v>36</v>
      </c>
      <c r="C272" s="144"/>
      <c r="D272" s="146">
        <v>5.54746104668189</v>
      </c>
      <c r="E272" s="146"/>
      <c r="F272" s="146"/>
      <c r="G272" s="146"/>
      <c r="H272" s="146">
        <v>5.5037113301549532</v>
      </c>
      <c r="I272" s="146"/>
      <c r="J272" s="146"/>
      <c r="K272" s="146"/>
      <c r="L272" s="146">
        <v>-0.043749716526936488</v>
      </c>
      <c r="M272" s="146"/>
      <c r="N272" s="146"/>
      <c r="O272" s="146"/>
      <c r="P272" s="146">
        <v>5.6502893293212368</v>
      </c>
      <c r="Q272" s="146"/>
      <c r="R272" s="146"/>
      <c r="S272" s="146"/>
      <c r="T272" s="146">
        <v>5.5609849771508033</v>
      </c>
      <c r="U272" s="146"/>
      <c r="V272" s="146"/>
      <c r="W272" s="146"/>
      <c r="X272" s="146">
        <v>-0.089304352170433532</v>
      </c>
      <c r="Y272" s="146"/>
      <c r="Z272" s="146"/>
      <c r="AA272" s="146"/>
    </row>
    <row r="273">
      <c r="B273" s="136" t="s">
        <v>37</v>
      </c>
      <c r="C273" s="136"/>
      <c r="D273" s="138">
        <v>5.3731066061832955</v>
      </c>
      <c r="E273" s="138"/>
      <c r="F273" s="138"/>
      <c r="G273" s="138"/>
      <c r="H273" s="138">
        <v>5.5373822992882742</v>
      </c>
      <c r="I273" s="138"/>
      <c r="J273" s="138"/>
      <c r="K273" s="138"/>
      <c r="L273" s="138">
        <v>0.16427569310497869</v>
      </c>
      <c r="M273" s="138"/>
      <c r="N273" s="138"/>
      <c r="O273" s="138"/>
      <c r="P273" s="138">
        <v>5.6882760548640192</v>
      </c>
      <c r="Q273" s="138"/>
      <c r="R273" s="138"/>
      <c r="S273" s="138"/>
      <c r="T273" s="138">
        <v>5.8632164282626995</v>
      </c>
      <c r="U273" s="138"/>
      <c r="V273" s="138"/>
      <c r="W273" s="138"/>
      <c r="X273" s="138">
        <v>0.17494037339868029</v>
      </c>
      <c r="Y273" s="138"/>
      <c r="Z273" s="138"/>
      <c r="AA273" s="138"/>
    </row>
    <row r="274">
      <c r="B274" s="136" t="s">
        <v>38</v>
      </c>
      <c r="C274" s="136"/>
      <c r="D274" s="138">
        <v>5.3731066061832378</v>
      </c>
      <c r="E274" s="138"/>
      <c r="F274" s="138"/>
      <c r="G274" s="138"/>
      <c r="H274" s="138">
        <v>5.5373822992895851</v>
      </c>
      <c r="I274" s="138"/>
      <c r="J274" s="138"/>
      <c r="K274" s="138"/>
      <c r="L274" s="138">
        <v>0.16427569310634738</v>
      </c>
      <c r="M274" s="138"/>
      <c r="N274" s="138"/>
      <c r="O274" s="138"/>
      <c r="P274" s="138">
        <v>5.6882760548640485</v>
      </c>
      <c r="Q274" s="138"/>
      <c r="R274" s="138"/>
      <c r="S274" s="138"/>
      <c r="T274" s="138">
        <v>5.8632164282630086</v>
      </c>
      <c r="U274" s="138"/>
      <c r="V274" s="138"/>
      <c r="W274" s="138"/>
      <c r="X274" s="138">
        <v>0.17494037339896007</v>
      </c>
      <c r="Y274" s="138"/>
      <c r="Z274" s="138"/>
      <c r="AA274" s="138"/>
    </row>
    <row r="275">
      <c r="B275" s="144" t="s">
        <v>39</v>
      </c>
      <c r="C275" s="144"/>
      <c r="D275" s="146">
        <v>5.3731066061832928</v>
      </c>
      <c r="E275" s="146"/>
      <c r="F275" s="146"/>
      <c r="G275" s="146"/>
      <c r="H275" s="146">
        <v>5.5373822992883568</v>
      </c>
      <c r="I275" s="146"/>
      <c r="J275" s="146"/>
      <c r="K275" s="146"/>
      <c r="L275" s="146">
        <v>0.16427569310506396</v>
      </c>
      <c r="M275" s="146"/>
      <c r="N275" s="146"/>
      <c r="O275" s="146"/>
      <c r="P275" s="146">
        <v>5.6882760548640219</v>
      </c>
      <c r="Q275" s="146"/>
      <c r="R275" s="146"/>
      <c r="S275" s="146"/>
      <c r="T275" s="146">
        <v>5.86321642826272</v>
      </c>
      <c r="U275" s="146"/>
      <c r="V275" s="146"/>
      <c r="W275" s="146"/>
      <c r="X275" s="146">
        <v>0.17494037339869806</v>
      </c>
      <c r="Y275" s="146"/>
      <c r="Z275" s="146"/>
      <c r="AA275" s="146"/>
    </row>
    <row r="276">
      <c r="B276" s="144" t="s">
        <v>40</v>
      </c>
      <c r="C276" s="144"/>
      <c r="D276" s="146">
        <v>5.5776131955732424</v>
      </c>
      <c r="E276" s="146"/>
      <c r="F276" s="146"/>
      <c r="G276" s="146"/>
      <c r="H276" s="146">
        <v>5.5210578020907084</v>
      </c>
      <c r="I276" s="146"/>
      <c r="J276" s="146"/>
      <c r="K276" s="146"/>
      <c r="L276" s="146">
        <v>-0.056555393482534022</v>
      </c>
      <c r="M276" s="146"/>
      <c r="N276" s="146"/>
      <c r="O276" s="146"/>
      <c r="P276" s="146">
        <v>5.7133854612497474</v>
      </c>
      <c r="Q276" s="146"/>
      <c r="R276" s="146"/>
      <c r="S276" s="146"/>
      <c r="T276" s="146">
        <v>5.6723178543836346</v>
      </c>
      <c r="U276" s="146"/>
      <c r="V276" s="146"/>
      <c r="W276" s="146"/>
      <c r="X276" s="146">
        <v>-0.041067606866112882</v>
      </c>
      <c r="Y276" s="146"/>
      <c r="Z276" s="146"/>
      <c r="AA276" s="146"/>
    </row>
    <row r="277">
      <c r="B277" s="136" t="s">
        <v>41</v>
      </c>
      <c r="C277" s="136"/>
      <c r="D277" s="138">
        <v>6.078911907926428</v>
      </c>
      <c r="E277" s="138"/>
      <c r="F277" s="138"/>
      <c r="G277" s="138"/>
      <c r="H277" s="138">
        <v>6.4739318644584936</v>
      </c>
      <c r="I277" s="138"/>
      <c r="J277" s="138"/>
      <c r="K277" s="138"/>
      <c r="L277" s="138">
        <v>0.39501995653206556</v>
      </c>
      <c r="M277" s="138"/>
      <c r="N277" s="138"/>
      <c r="O277" s="138"/>
      <c r="P277" s="138">
        <v>6.12172592525818</v>
      </c>
      <c r="Q277" s="138"/>
      <c r="R277" s="138"/>
      <c r="S277" s="138"/>
      <c r="T277" s="138">
        <v>7.0006463308423017</v>
      </c>
      <c r="U277" s="138"/>
      <c r="V277" s="138"/>
      <c r="W277" s="138"/>
      <c r="X277" s="138">
        <v>0.87892040558412177</v>
      </c>
      <c r="Y277" s="138"/>
      <c r="Z277" s="138"/>
      <c r="AA277" s="138"/>
    </row>
    <row r="278">
      <c r="B278" s="136" t="s">
        <v>42</v>
      </c>
      <c r="C278" s="136"/>
      <c r="D278" s="138">
        <v>8.1752341914770348</v>
      </c>
      <c r="E278" s="138"/>
      <c r="F278" s="138"/>
      <c r="G278" s="138"/>
      <c r="H278" s="138">
        <v>7.2487878384442572</v>
      </c>
      <c r="I278" s="138"/>
      <c r="J278" s="138"/>
      <c r="K278" s="138"/>
      <c r="L278" s="138">
        <v>-0.92644635303277756</v>
      </c>
      <c r="M278" s="138"/>
      <c r="N278" s="138"/>
      <c r="O278" s="138"/>
      <c r="P278" s="138">
        <v>8.151311945446178</v>
      </c>
      <c r="Q278" s="138"/>
      <c r="R278" s="138"/>
      <c r="S278" s="138"/>
      <c r="T278" s="138">
        <v>7.5505296468825422</v>
      </c>
      <c r="U278" s="138"/>
      <c r="V278" s="138"/>
      <c r="W278" s="138"/>
      <c r="X278" s="138">
        <v>-0.60078229856363574</v>
      </c>
      <c r="Y278" s="138"/>
      <c r="Z278" s="138"/>
      <c r="AA278" s="138"/>
    </row>
    <row r="279">
      <c r="B279" s="136" t="s">
        <v>43</v>
      </c>
      <c r="C279" s="136"/>
      <c r="D279" s="138">
        <v>6.499812115579684</v>
      </c>
      <c r="E279" s="138"/>
      <c r="F279" s="138"/>
      <c r="G279" s="138"/>
      <c r="H279" s="138">
        <v>6.6690089497793572</v>
      </c>
      <c r="I279" s="138"/>
      <c r="J279" s="138"/>
      <c r="K279" s="138"/>
      <c r="L279" s="138">
        <v>0.16919683419967324</v>
      </c>
      <c r="M279" s="138"/>
      <c r="N279" s="138"/>
      <c r="O279" s="138"/>
      <c r="P279" s="138">
        <v>5.7688099480214134</v>
      </c>
      <c r="Q279" s="138"/>
      <c r="R279" s="138"/>
      <c r="S279" s="138"/>
      <c r="T279" s="138">
        <v>6.2785643651080667</v>
      </c>
      <c r="U279" s="138"/>
      <c r="V279" s="138"/>
      <c r="W279" s="138"/>
      <c r="X279" s="138">
        <v>0.50975441708665326</v>
      </c>
      <c r="Y279" s="138"/>
      <c r="Z279" s="138"/>
      <c r="AA279" s="138"/>
    </row>
    <row r="280">
      <c r="B280" s="136" t="s">
        <v>44</v>
      </c>
      <c r="C280" s="136"/>
      <c r="D280" s="138">
        <v>7.5252849567827171</v>
      </c>
      <c r="E280" s="138"/>
      <c r="F280" s="138"/>
      <c r="G280" s="138"/>
      <c r="H280" s="138">
        <v>8.1432668673697179</v>
      </c>
      <c r="I280" s="138"/>
      <c r="J280" s="138"/>
      <c r="K280" s="138"/>
      <c r="L280" s="138">
        <v>0.6179819105870008</v>
      </c>
      <c r="M280" s="138"/>
      <c r="N280" s="138"/>
      <c r="O280" s="138"/>
      <c r="P280" s="138">
        <v>8.7557251180278275</v>
      </c>
      <c r="Q280" s="138"/>
      <c r="R280" s="138"/>
      <c r="S280" s="138"/>
      <c r="T280" s="138">
        <v>9.7007466224297278</v>
      </c>
      <c r="U280" s="138"/>
      <c r="V280" s="138"/>
      <c r="W280" s="138"/>
      <c r="X280" s="138">
        <v>0.94502150440190036</v>
      </c>
      <c r="Y280" s="138"/>
      <c r="Z280" s="138"/>
      <c r="AA280" s="138"/>
    </row>
    <row r="281">
      <c r="B281" s="144" t="s">
        <v>45</v>
      </c>
      <c r="C281" s="144"/>
      <c r="D281" s="146">
        <v>6.8835242968759127</v>
      </c>
      <c r="E281" s="146"/>
      <c r="F281" s="146"/>
      <c r="G281" s="146"/>
      <c r="H281" s="146">
        <v>7.1851928436802934</v>
      </c>
      <c r="I281" s="146"/>
      <c r="J281" s="146"/>
      <c r="K281" s="146"/>
      <c r="L281" s="146">
        <v>0.30166854680438071</v>
      </c>
      <c r="M281" s="146"/>
      <c r="N281" s="146"/>
      <c r="O281" s="146"/>
      <c r="P281" s="146">
        <v>6.8864560612869683</v>
      </c>
      <c r="Q281" s="146"/>
      <c r="R281" s="146"/>
      <c r="S281" s="146"/>
      <c r="T281" s="146">
        <v>7.476777609986037</v>
      </c>
      <c r="U281" s="146"/>
      <c r="V281" s="146"/>
      <c r="W281" s="146"/>
      <c r="X281" s="146">
        <v>0.59032154869906872</v>
      </c>
      <c r="Y281" s="146"/>
      <c r="Z281" s="146"/>
      <c r="AA281" s="146"/>
    </row>
    <row r="282">
      <c r="B282" s="136" t="s">
        <v>46</v>
      </c>
      <c r="C282" s="136"/>
      <c r="D282" s="138">
        <v>6.3942293609143332</v>
      </c>
      <c r="E282" s="138"/>
      <c r="F282" s="138"/>
      <c r="G282" s="138"/>
      <c r="H282" s="138">
        <v>6.2445314747547682</v>
      </c>
      <c r="I282" s="138"/>
      <c r="J282" s="138"/>
      <c r="K282" s="138"/>
      <c r="L282" s="138">
        <v>-0.14969788615956503</v>
      </c>
      <c r="M282" s="138"/>
      <c r="N282" s="138"/>
      <c r="O282" s="138"/>
      <c r="P282" s="138">
        <v>6.3996910660476445</v>
      </c>
      <c r="Q282" s="138"/>
      <c r="R282" s="138"/>
      <c r="S282" s="138"/>
      <c r="T282" s="138">
        <v>6.8362474017823187</v>
      </c>
      <c r="U282" s="138"/>
      <c r="V282" s="138"/>
      <c r="W282" s="138"/>
      <c r="X282" s="138">
        <v>0.43655633573467423</v>
      </c>
      <c r="Y282" s="138"/>
      <c r="Z282" s="138"/>
      <c r="AA282" s="138"/>
    </row>
    <row r="283">
      <c r="B283" s="144" t="s">
        <v>47</v>
      </c>
      <c r="C283" s="144"/>
      <c r="D283" s="146">
        <v>5.8195747033666825</v>
      </c>
      <c r="E283" s="146"/>
      <c r="F283" s="146"/>
      <c r="G283" s="146"/>
      <c r="H283" s="146">
        <v>5.7711955059665287</v>
      </c>
      <c r="I283" s="146"/>
      <c r="J283" s="146"/>
      <c r="K283" s="146"/>
      <c r="L283" s="146">
        <v>-0.048379197400153728</v>
      </c>
      <c r="M283" s="146"/>
      <c r="N283" s="146"/>
      <c r="O283" s="146"/>
      <c r="P283" s="146">
        <v>5.93469874476639</v>
      </c>
      <c r="Q283" s="146"/>
      <c r="R283" s="146"/>
      <c r="S283" s="146"/>
      <c r="T283" s="146">
        <v>5.9463489413726789</v>
      </c>
      <c r="U283" s="146"/>
      <c r="V283" s="146"/>
      <c r="W283" s="146"/>
      <c r="X283" s="146">
        <v>0.011650196606288965</v>
      </c>
      <c r="Y283" s="146"/>
      <c r="Z283" s="146"/>
      <c r="AA283" s="146"/>
    </row>
    <row r="284">
      <c r="B284" s="136" t="s">
        <v>48</v>
      </c>
      <c r="C284" s="136"/>
      <c r="D284" s="138">
        <v>0</v>
      </c>
      <c r="E284" s="138"/>
      <c r="F284" s="138"/>
      <c r="G284" s="138"/>
      <c r="H284" s="138">
        <v>0</v>
      </c>
      <c r="I284" s="138"/>
      <c r="J284" s="138"/>
      <c r="K284" s="138"/>
      <c r="L284" s="138">
        <v>0</v>
      </c>
      <c r="M284" s="138"/>
      <c r="N284" s="138"/>
      <c r="O284" s="138"/>
      <c r="P284" s="138">
        <v>0</v>
      </c>
      <c r="Q284" s="138"/>
      <c r="R284" s="138"/>
      <c r="S284" s="138"/>
      <c r="T284" s="138">
        <v>0</v>
      </c>
      <c r="U284" s="138"/>
      <c r="V284" s="138"/>
      <c r="W284" s="138"/>
      <c r="X284" s="138">
        <v>0</v>
      </c>
      <c r="Y284" s="138"/>
      <c r="Z284" s="138"/>
      <c r="AA284" s="138"/>
    </row>
    <row r="285">
      <c r="B285" s="136" t="s">
        <v>49</v>
      </c>
      <c r="C285" s="136"/>
      <c r="D285" s="138">
        <v>0</v>
      </c>
      <c r="E285" s="138"/>
      <c r="F285" s="138"/>
      <c r="G285" s="138"/>
      <c r="H285" s="138">
        <v>0</v>
      </c>
      <c r="I285" s="138"/>
      <c r="J285" s="138"/>
      <c r="K285" s="138"/>
      <c r="L285" s="138">
        <v>0</v>
      </c>
      <c r="M285" s="138"/>
      <c r="N285" s="138"/>
      <c r="O285" s="138"/>
      <c r="P285" s="138">
        <v>0</v>
      </c>
      <c r="Q285" s="138"/>
      <c r="R285" s="138"/>
      <c r="S285" s="138"/>
      <c r="T285" s="138">
        <v>0</v>
      </c>
      <c r="U285" s="138"/>
      <c r="V285" s="138"/>
      <c r="W285" s="138"/>
      <c r="X285" s="138">
        <v>0</v>
      </c>
      <c r="Y285" s="138"/>
      <c r="Z285" s="138"/>
      <c r="AA285" s="138"/>
    </row>
    <row r="286">
      <c r="B286" s="136" t="s">
        <v>50</v>
      </c>
      <c r="C286" s="136"/>
      <c r="D286" s="138">
        <v>0</v>
      </c>
      <c r="E286" s="138"/>
      <c r="F286" s="138"/>
      <c r="G286" s="138"/>
      <c r="H286" s="138">
        <v>0</v>
      </c>
      <c r="I286" s="138"/>
      <c r="J286" s="138"/>
      <c r="K286" s="138"/>
      <c r="L286" s="138">
        <v>0</v>
      </c>
      <c r="M286" s="138"/>
      <c r="N286" s="138"/>
      <c r="O286" s="138"/>
      <c r="P286" s="138">
        <v>0</v>
      </c>
      <c r="Q286" s="138"/>
      <c r="R286" s="138"/>
      <c r="S286" s="138"/>
      <c r="T286" s="138">
        <v>0</v>
      </c>
      <c r="U286" s="138"/>
      <c r="V286" s="138"/>
      <c r="W286" s="138"/>
      <c r="X286" s="138">
        <v>0</v>
      </c>
      <c r="Y286" s="138"/>
      <c r="Z286" s="138"/>
      <c r="AA286" s="138"/>
    </row>
    <row r="287">
      <c r="B287" s="144" t="s">
        <v>51</v>
      </c>
      <c r="C287" s="144"/>
      <c r="D287" s="146">
        <v>0</v>
      </c>
      <c r="E287" s="146"/>
      <c r="F287" s="146"/>
      <c r="G287" s="146"/>
      <c r="H287" s="146">
        <v>0</v>
      </c>
      <c r="I287" s="146"/>
      <c r="J287" s="146"/>
      <c r="K287" s="146"/>
      <c r="L287" s="146">
        <v>0</v>
      </c>
      <c r="M287" s="146"/>
      <c r="N287" s="146"/>
      <c r="O287" s="146"/>
      <c r="P287" s="146">
        <v>0</v>
      </c>
      <c r="Q287" s="146"/>
      <c r="R287" s="146"/>
      <c r="S287" s="146"/>
      <c r="T287" s="146">
        <v>0</v>
      </c>
      <c r="U287" s="146"/>
      <c r="V287" s="146"/>
      <c r="W287" s="146"/>
      <c r="X287" s="146">
        <v>0</v>
      </c>
      <c r="Y287" s="146"/>
      <c r="Z287" s="146"/>
      <c r="AA287" s="146"/>
    </row>
    <row r="288">
      <c r="B288" s="144" t="s">
        <v>52</v>
      </c>
      <c r="C288" s="144"/>
      <c r="D288" s="146">
        <v>4.5684962111745531</v>
      </c>
      <c r="E288" s="146"/>
      <c r="F288" s="146"/>
      <c r="G288" s="146"/>
      <c r="H288" s="146">
        <v>4.8060571503492406</v>
      </c>
      <c r="I288" s="146"/>
      <c r="J288" s="146"/>
      <c r="K288" s="146"/>
      <c r="L288" s="146">
        <v>0.23756093917468757</v>
      </c>
      <c r="M288" s="146"/>
      <c r="N288" s="146"/>
      <c r="O288" s="146"/>
      <c r="P288" s="146">
        <v>4.703533900684965</v>
      </c>
      <c r="Q288" s="146"/>
      <c r="R288" s="146"/>
      <c r="S288" s="146"/>
      <c r="T288" s="146">
        <v>5.0064511129976195</v>
      </c>
      <c r="U288" s="146"/>
      <c r="V288" s="146"/>
      <c r="W288" s="146"/>
      <c r="X288" s="146">
        <v>0.30291721231265445</v>
      </c>
      <c r="Y288" s="146"/>
      <c r="Z288" s="146"/>
      <c r="AA288" s="146"/>
    </row>
    <row r="289"/>
    <row r="290">
      <c r="B290" s="136" t="s">
        <v>53</v>
      </c>
      <c r="C290" s="136"/>
      <c r="D290" s="138">
        <v>1.5336319676914458</v>
      </c>
      <c r="E290" s="138"/>
      <c r="F290" s="138"/>
      <c r="G290" s="138"/>
      <c r="H290" s="138">
        <v>1.8214894059509572</v>
      </c>
      <c r="I290" s="138"/>
      <c r="J290" s="138"/>
      <c r="K290" s="138"/>
      <c r="L290" s="138">
        <v>0.28785743825951138</v>
      </c>
      <c r="M290" s="138"/>
      <c r="N290" s="138"/>
      <c r="O290" s="138"/>
      <c r="P290" s="138">
        <v>2.3837109601677984</v>
      </c>
      <c r="Q290" s="138"/>
      <c r="R290" s="138"/>
      <c r="S290" s="138"/>
      <c r="T290" s="138">
        <v>3.2034633765569338</v>
      </c>
      <c r="U290" s="138"/>
      <c r="V290" s="138"/>
      <c r="W290" s="138"/>
      <c r="X290" s="138">
        <v>0.81975241638913543</v>
      </c>
      <c r="Y290" s="138"/>
      <c r="Z290" s="138"/>
      <c r="AA290" s="138"/>
    </row>
    <row r="291">
      <c r="B291" s="136" t="s">
        <v>54</v>
      </c>
      <c r="C291" s="136"/>
      <c r="D291" s="138">
        <v>0</v>
      </c>
      <c r="E291" s="138"/>
      <c r="F291" s="138"/>
      <c r="G291" s="138"/>
      <c r="H291" s="138">
        <v>0.833576726951098</v>
      </c>
      <c r="I291" s="138"/>
      <c r="J291" s="138"/>
      <c r="K291" s="138"/>
      <c r="L291" s="138">
        <v>0.833576726951098</v>
      </c>
      <c r="M291" s="138"/>
      <c r="N291" s="138"/>
      <c r="O291" s="138"/>
      <c r="P291" s="138">
        <v>0</v>
      </c>
      <c r="Q291" s="138"/>
      <c r="R291" s="138"/>
      <c r="S291" s="138"/>
      <c r="T291" s="138">
        <v>1.3041491573200432</v>
      </c>
      <c r="U291" s="138"/>
      <c r="V291" s="138"/>
      <c r="W291" s="138"/>
      <c r="X291" s="138">
        <v>1.3041491573200432</v>
      </c>
      <c r="Y291" s="138"/>
      <c r="Z291" s="138"/>
      <c r="AA291" s="138"/>
    </row>
    <row r="292">
      <c r="B292" s="136" t="s">
        <v>55</v>
      </c>
      <c r="C292" s="136"/>
      <c r="D292" s="138">
        <v>0</v>
      </c>
      <c r="E292" s="138"/>
      <c r="F292" s="138"/>
      <c r="G292" s="138"/>
      <c r="H292" s="138">
        <v>0.55534389049793942</v>
      </c>
      <c r="I292" s="138"/>
      <c r="J292" s="138"/>
      <c r="K292" s="138"/>
      <c r="L292" s="138">
        <v>0.55534389049793942</v>
      </c>
      <c r="M292" s="138"/>
      <c r="N292" s="138"/>
      <c r="O292" s="138"/>
      <c r="P292" s="138">
        <v>0</v>
      </c>
      <c r="Q292" s="138"/>
      <c r="R292" s="138"/>
      <c r="S292" s="138"/>
      <c r="T292" s="138">
        <v>0.64688697812656015</v>
      </c>
      <c r="U292" s="138"/>
      <c r="V292" s="138"/>
      <c r="W292" s="138"/>
      <c r="X292" s="138">
        <v>0.64688697812656015</v>
      </c>
      <c r="Y292" s="138"/>
      <c r="Z292" s="138"/>
      <c r="AA292" s="138"/>
    </row>
    <row r="293">
      <c r="B293" s="136" t="s">
        <v>56</v>
      </c>
      <c r="C293" s="136"/>
      <c r="D293" s="138">
        <v>0</v>
      </c>
      <c r="E293" s="138"/>
      <c r="F293" s="138"/>
      <c r="G293" s="138"/>
      <c r="H293" s="138">
        <v>0.46683550959494347</v>
      </c>
      <c r="I293" s="138"/>
      <c r="J293" s="138"/>
      <c r="K293" s="138"/>
      <c r="L293" s="138">
        <v>0.46683550959494347</v>
      </c>
      <c r="M293" s="138"/>
      <c r="N293" s="138"/>
      <c r="O293" s="138"/>
      <c r="P293" s="138">
        <v>0</v>
      </c>
      <c r="Q293" s="138"/>
      <c r="R293" s="138"/>
      <c r="S293" s="138"/>
      <c r="T293" s="138">
        <v>0.79059038745976773</v>
      </c>
      <c r="U293" s="138"/>
      <c r="V293" s="138"/>
      <c r="W293" s="138"/>
      <c r="X293" s="138">
        <v>0.79059038745976773</v>
      </c>
      <c r="Y293" s="138"/>
      <c r="Z293" s="138"/>
      <c r="AA293" s="138"/>
    </row>
    <row r="294">
      <c r="B294" s="136" t="s">
        <v>57</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44" t="s">
        <v>58</v>
      </c>
      <c r="C295" s="144"/>
      <c r="D295" s="146">
        <v>0.44695817663964438</v>
      </c>
      <c r="E295" s="146"/>
      <c r="F295" s="146"/>
      <c r="G295" s="146"/>
      <c r="H295" s="146">
        <v>0.814928913999645</v>
      </c>
      <c r="I295" s="146"/>
      <c r="J295" s="146"/>
      <c r="K295" s="146"/>
      <c r="L295" s="146">
        <v>0.36797073736000058</v>
      </c>
      <c r="M295" s="146"/>
      <c r="N295" s="146"/>
      <c r="O295" s="146"/>
      <c r="P295" s="146">
        <v>0.69470324487060287</v>
      </c>
      <c r="Q295" s="146"/>
      <c r="R295" s="146"/>
      <c r="S295" s="146"/>
      <c r="T295" s="146">
        <v>1.3076308239583891</v>
      </c>
      <c r="U295" s="146"/>
      <c r="V295" s="146"/>
      <c r="W295" s="146"/>
      <c r="X295" s="146">
        <v>0.61292757908778628</v>
      </c>
      <c r="Y295" s="146"/>
      <c r="Z295" s="146"/>
      <c r="AA295" s="146"/>
    </row>
    <row r="296">
      <c r="B296" s="136" t="s">
        <v>49</v>
      </c>
      <c r="C296" s="136"/>
      <c r="D296" s="138">
        <v>0</v>
      </c>
      <c r="E296" s="138"/>
      <c r="F296" s="138"/>
      <c r="G296" s="138"/>
      <c r="H296" s="138">
        <v>0</v>
      </c>
      <c r="I296" s="138"/>
      <c r="J296" s="138"/>
      <c r="K296" s="138"/>
      <c r="L296" s="138">
        <v>0</v>
      </c>
      <c r="M296" s="138"/>
      <c r="N296" s="138"/>
      <c r="O296" s="138"/>
      <c r="P296" s="138">
        <v>0</v>
      </c>
      <c r="Q296" s="138"/>
      <c r="R296" s="138"/>
      <c r="S296" s="138"/>
      <c r="T296" s="138">
        <v>0</v>
      </c>
      <c r="U296" s="138"/>
      <c r="V296" s="138"/>
      <c r="W296" s="138"/>
      <c r="X296" s="138">
        <v>0</v>
      </c>
      <c r="Y296" s="138"/>
      <c r="Z296" s="138"/>
      <c r="AA296" s="138"/>
    </row>
    <row r="297">
      <c r="B297" s="144" t="s">
        <v>59</v>
      </c>
      <c r="C297" s="144"/>
      <c r="D297" s="146">
        <v>0</v>
      </c>
      <c r="E297" s="146"/>
      <c r="F297" s="146"/>
      <c r="G297" s="146"/>
      <c r="H297" s="146">
        <v>0</v>
      </c>
      <c r="I297" s="146"/>
      <c r="J297" s="146"/>
      <c r="K297" s="146"/>
      <c r="L297" s="146">
        <v>0</v>
      </c>
      <c r="M297" s="146"/>
      <c r="N297" s="146"/>
      <c r="O297" s="146"/>
      <c r="P297" s="146">
        <v>0</v>
      </c>
      <c r="Q297" s="146"/>
      <c r="R297" s="146"/>
      <c r="S297" s="146"/>
      <c r="T297" s="146">
        <v>0</v>
      </c>
      <c r="U297" s="146"/>
      <c r="V297" s="146"/>
      <c r="W297" s="146"/>
      <c r="X297" s="146">
        <v>0</v>
      </c>
      <c r="Y297" s="146"/>
      <c r="Z297" s="146"/>
      <c r="AA297" s="146"/>
    </row>
    <row r="298">
      <c r="B298" s="144" t="s">
        <v>60</v>
      </c>
      <c r="C298" s="144"/>
      <c r="D298" s="146">
        <v>0.4453302108662604</v>
      </c>
      <c r="E298" s="146"/>
      <c r="F298" s="146"/>
      <c r="G298" s="146"/>
      <c r="H298" s="146">
        <v>0.81098781455350233</v>
      </c>
      <c r="I298" s="146"/>
      <c r="J298" s="146"/>
      <c r="K298" s="146"/>
      <c r="L298" s="146">
        <v>0.36565760368724193</v>
      </c>
      <c r="M298" s="146"/>
      <c r="N298" s="146"/>
      <c r="O298" s="146"/>
      <c r="P298" s="146">
        <v>0.69217291168862383</v>
      </c>
      <c r="Q298" s="146"/>
      <c r="R298" s="146"/>
      <c r="S298" s="146"/>
      <c r="T298" s="146">
        <v>1.3013069556705774</v>
      </c>
      <c r="U298" s="146"/>
      <c r="V298" s="146"/>
      <c r="W298" s="146"/>
      <c r="X298" s="146">
        <v>0.60913404398195359</v>
      </c>
      <c r="Y298" s="146"/>
      <c r="Z298" s="146"/>
      <c r="AA298" s="146"/>
    </row>
    <row r="299" ht="14.25" customHeight="1">
      <c r="B299" s="7"/>
      <c r="C299" s="7"/>
      <c r="D299" s="8"/>
      <c r="E299" s="8"/>
      <c r="F299" s="8"/>
      <c r="G299" s="8"/>
      <c r="H299" s="8"/>
      <c r="I299" s="8"/>
      <c r="J299" s="8"/>
      <c r="K299" s="8"/>
      <c r="L299" s="8"/>
      <c r="M299" s="8"/>
      <c r="N299" s="8"/>
      <c r="O299" s="8"/>
      <c r="P299" s="8"/>
      <c r="Q299" s="8"/>
      <c r="R299" s="8"/>
      <c r="S299" s="8"/>
      <c r="T299" s="8"/>
      <c r="U299" s="8"/>
      <c r="V299" s="8"/>
      <c r="W299" s="8"/>
      <c r="X299" s="8"/>
      <c r="Y299" s="8"/>
      <c r="Z299" s="8"/>
      <c r="AA299" s="8"/>
    </row>
    <row r="300" ht="14.25" customHeight="1">
      <c r="B300" s="7"/>
      <c r="C300" s="7"/>
      <c r="D300" s="8"/>
      <c r="E300" s="8"/>
      <c r="F300" s="8"/>
      <c r="G300" s="8"/>
      <c r="H300" s="8"/>
      <c r="I300" s="8"/>
      <c r="J300" s="8"/>
      <c r="K300" s="8"/>
      <c r="L300" s="8"/>
      <c r="M300" s="8"/>
      <c r="N300" s="8"/>
      <c r="O300" s="8"/>
      <c r="P300" s="8"/>
      <c r="Q300" s="8"/>
      <c r="R300" s="8"/>
      <c r="S300" s="8"/>
      <c r="T300" s="8"/>
      <c r="U300" s="8"/>
      <c r="V300" s="8"/>
      <c r="W300" s="8"/>
      <c r="X300" s="8"/>
      <c r="Y300" s="8"/>
      <c r="Z300" s="8"/>
      <c r="AA300" s="8"/>
    </row>
    <row r="301" ht="14.25" customHeight="1">
      <c r="B301" s="54" t="s">
        <v>65</v>
      </c>
      <c r="C301" s="54"/>
      <c r="D301" s="54"/>
      <c r="E301" s="54"/>
      <c r="F301" s="54"/>
      <c r="G301" s="54"/>
      <c r="H301" s="54"/>
      <c r="I301" s="54"/>
      <c r="J301" s="54"/>
      <c r="K301" s="54"/>
      <c r="L301" s="54"/>
      <c r="M301" s="54"/>
      <c r="N301" s="54"/>
      <c r="O301" s="54"/>
      <c r="P301" s="58"/>
      <c r="Q301" s="58"/>
      <c r="R301" s="58"/>
      <c r="S301" s="58"/>
      <c r="T301" s="58"/>
      <c r="U301" s="58"/>
      <c r="V301" s="58"/>
      <c r="W301" s="58"/>
      <c r="X301" s="58"/>
      <c r="Y301" s="58"/>
      <c r="Z301" s="58"/>
      <c r="AA301" s="58"/>
    </row>
    <row r="302" ht="14.25" customHeight="1">
      <c r="B302" s="59" t="s">
        <v>1</v>
      </c>
      <c r="C302" s="60"/>
      <c r="D302" s="61" t="s">
        <v>12</v>
      </c>
      <c r="E302" s="62"/>
      <c r="F302" s="62"/>
      <c r="G302" s="62"/>
      <c r="H302" s="62"/>
      <c r="I302" s="62"/>
      <c r="J302" s="62"/>
      <c r="K302" s="62"/>
      <c r="L302" s="62"/>
      <c r="M302" s="62"/>
      <c r="N302" s="62"/>
      <c r="O302" s="63"/>
      <c r="P302" s="64" t="s">
        <v>13</v>
      </c>
      <c r="Q302" s="64"/>
      <c r="R302" s="64"/>
      <c r="S302" s="64"/>
      <c r="T302" s="64"/>
      <c r="U302" s="64"/>
      <c r="V302" s="64"/>
      <c r="W302" s="64"/>
      <c r="X302" s="64"/>
      <c r="Y302" s="64"/>
      <c r="Z302" s="64"/>
      <c r="AA302" s="64"/>
    </row>
    <row r="303" ht="14.25" customHeight="1">
      <c r="B303" s="59"/>
      <c r="C303" s="60"/>
      <c r="D303" s="65" t="s">
        <v>4</v>
      </c>
      <c r="E303" s="56"/>
      <c r="F303" s="56"/>
      <c r="G303" s="56"/>
      <c r="H303" s="56" t="s">
        <v>5</v>
      </c>
      <c r="I303" s="56"/>
      <c r="J303" s="56"/>
      <c r="K303" s="56"/>
      <c r="L303" s="56" t="s">
        <v>14</v>
      </c>
      <c r="M303" s="56"/>
      <c r="N303" s="56"/>
      <c r="O303" s="57"/>
      <c r="P303" s="56" t="s">
        <v>4</v>
      </c>
      <c r="Q303" s="56"/>
      <c r="R303" s="56"/>
      <c r="S303" s="56"/>
      <c r="T303" s="56" t="s">
        <v>5</v>
      </c>
      <c r="U303" s="56"/>
      <c r="V303" s="56"/>
      <c r="W303" s="56"/>
      <c r="X303" s="56" t="s">
        <v>14</v>
      </c>
      <c r="Y303" s="56"/>
      <c r="Z303" s="56"/>
      <c r="AA303" s="56"/>
    </row>
    <row r="304">
      <c r="B304" s="136" t="s">
        <v>15</v>
      </c>
      <c r="C304" s="136"/>
      <c r="D304" s="143">
        <v>20352.60920103862</v>
      </c>
      <c r="E304" s="143"/>
      <c r="F304" s="143"/>
      <c r="G304" s="143"/>
      <c r="H304" s="143">
        <v>15990.8682690902</v>
      </c>
      <c r="I304" s="143"/>
      <c r="J304" s="143"/>
      <c r="K304" s="143"/>
      <c r="L304" s="143">
        <v>-4361.7409319484213</v>
      </c>
      <c r="M304" s="143"/>
      <c r="N304" s="143"/>
      <c r="O304" s="143"/>
      <c r="P304" s="143">
        <v>22596.948354752691</v>
      </c>
      <c r="Q304" s="143"/>
      <c r="R304" s="143"/>
      <c r="S304" s="143"/>
      <c r="T304" s="143">
        <v>18258.045194221977</v>
      </c>
      <c r="U304" s="143"/>
      <c r="V304" s="143"/>
      <c r="W304" s="143"/>
      <c r="X304" s="143">
        <v>-4338.9031605307127</v>
      </c>
      <c r="Y304" s="143"/>
      <c r="Z304" s="143"/>
      <c r="AA304" s="143"/>
    </row>
    <row r="305">
      <c r="B305" s="136" t="s">
        <v>16</v>
      </c>
      <c r="C305" s="136"/>
      <c r="D305" s="143">
        <v>161605.60153156551</v>
      </c>
      <c r="E305" s="143"/>
      <c r="F305" s="143"/>
      <c r="G305" s="143"/>
      <c r="H305" s="143">
        <v>99111.7181826779</v>
      </c>
      <c r="I305" s="143"/>
      <c r="J305" s="143"/>
      <c r="K305" s="143"/>
      <c r="L305" s="143">
        <v>-62493.883348887619</v>
      </c>
      <c r="M305" s="143"/>
      <c r="N305" s="143"/>
      <c r="O305" s="143"/>
      <c r="P305" s="143">
        <v>179426.303309611</v>
      </c>
      <c r="Q305" s="143"/>
      <c r="R305" s="143"/>
      <c r="S305" s="143"/>
      <c r="T305" s="143">
        <v>113163.72565923716</v>
      </c>
      <c r="U305" s="143"/>
      <c r="V305" s="143"/>
      <c r="W305" s="143"/>
      <c r="X305" s="143">
        <v>-66262.577650373831</v>
      </c>
      <c r="Y305" s="143"/>
      <c r="Z305" s="143"/>
      <c r="AA305" s="143"/>
    </row>
    <row r="306">
      <c r="B306" s="144" t="s">
        <v>17</v>
      </c>
      <c r="C306" s="144"/>
      <c r="D306" s="145">
        <v>181958.21073260417</v>
      </c>
      <c r="E306" s="145"/>
      <c r="F306" s="145"/>
      <c r="G306" s="145"/>
      <c r="H306" s="145">
        <v>115102.5864517681</v>
      </c>
      <c r="I306" s="145"/>
      <c r="J306" s="145"/>
      <c r="K306" s="145"/>
      <c r="L306" s="145">
        <v>-66855.624280836069</v>
      </c>
      <c r="M306" s="145"/>
      <c r="N306" s="145"/>
      <c r="O306" s="145"/>
      <c r="P306" s="145">
        <v>202023.25166436381</v>
      </c>
      <c r="Q306" s="145"/>
      <c r="R306" s="145"/>
      <c r="S306" s="145"/>
      <c r="T306" s="145">
        <v>131421.77085345908</v>
      </c>
      <c r="U306" s="145"/>
      <c r="V306" s="145"/>
      <c r="W306" s="145"/>
      <c r="X306" s="145">
        <v>-70601.480810904715</v>
      </c>
      <c r="Y306" s="145"/>
      <c r="Z306" s="145"/>
      <c r="AA306" s="145"/>
    </row>
    <row r="307">
      <c r="B307" s="136" t="s">
        <v>18</v>
      </c>
      <c r="C307" s="136"/>
      <c r="D307" s="143">
        <v>1644.02227872102</v>
      </c>
      <c r="E307" s="143"/>
      <c r="F307" s="143"/>
      <c r="G307" s="143"/>
      <c r="H307" s="143">
        <v>1661.080058317629</v>
      </c>
      <c r="I307" s="143"/>
      <c r="J307" s="143"/>
      <c r="K307" s="143"/>
      <c r="L307" s="143">
        <v>17.057779596608832</v>
      </c>
      <c r="M307" s="143"/>
      <c r="N307" s="143"/>
      <c r="O307" s="143"/>
      <c r="P307" s="143">
        <v>0</v>
      </c>
      <c r="Q307" s="143"/>
      <c r="R307" s="143"/>
      <c r="S307" s="143"/>
      <c r="T307" s="143">
        <v>3379.7602354495116</v>
      </c>
      <c r="U307" s="143"/>
      <c r="V307" s="143"/>
      <c r="W307" s="143"/>
      <c r="X307" s="143">
        <v>3379.7602354495116</v>
      </c>
      <c r="Y307" s="143"/>
      <c r="Z307" s="143"/>
      <c r="AA307" s="143"/>
    </row>
    <row r="308">
      <c r="B308" s="136" t="s">
        <v>19</v>
      </c>
      <c r="C308" s="136"/>
      <c r="D308" s="143">
        <v>2953.9348444368</v>
      </c>
      <c r="E308" s="143"/>
      <c r="F308" s="143"/>
      <c r="G308" s="143"/>
      <c r="H308" s="143">
        <v>3079.6482290346</v>
      </c>
      <c r="I308" s="143"/>
      <c r="J308" s="143"/>
      <c r="K308" s="143"/>
      <c r="L308" s="143">
        <v>125.71338459779975</v>
      </c>
      <c r="M308" s="143"/>
      <c r="N308" s="143"/>
      <c r="O308" s="143"/>
      <c r="P308" s="143">
        <v>0</v>
      </c>
      <c r="Q308" s="143"/>
      <c r="R308" s="143"/>
      <c r="S308" s="143"/>
      <c r="T308" s="143">
        <v>6980.15735264429</v>
      </c>
      <c r="U308" s="143"/>
      <c r="V308" s="143"/>
      <c r="W308" s="143"/>
      <c r="X308" s="143">
        <v>6980.15735264429</v>
      </c>
      <c r="Y308" s="143"/>
      <c r="Z308" s="143"/>
      <c r="AA308" s="143"/>
    </row>
    <row r="309">
      <c r="B309" s="144" t="s">
        <v>20</v>
      </c>
      <c r="C309" s="144"/>
      <c r="D309" s="145">
        <v>2953.9348444368</v>
      </c>
      <c r="E309" s="145"/>
      <c r="F309" s="145"/>
      <c r="G309" s="145"/>
      <c r="H309" s="145">
        <v>3079.6482290346</v>
      </c>
      <c r="I309" s="145"/>
      <c r="J309" s="145"/>
      <c r="K309" s="145"/>
      <c r="L309" s="145">
        <v>125.71338459779975</v>
      </c>
      <c r="M309" s="145"/>
      <c r="N309" s="145"/>
      <c r="O309" s="145"/>
      <c r="P309" s="145">
        <v>0</v>
      </c>
      <c r="Q309" s="145"/>
      <c r="R309" s="145"/>
      <c r="S309" s="145"/>
      <c r="T309" s="145">
        <v>6980.15735264429</v>
      </c>
      <c r="U309" s="145"/>
      <c r="V309" s="145"/>
      <c r="W309" s="145"/>
      <c r="X309" s="145">
        <v>6980.15735264429</v>
      </c>
      <c r="Y309" s="145"/>
      <c r="Z309" s="145"/>
      <c r="AA309" s="145"/>
    </row>
    <row r="310">
      <c r="B310" s="136" t="s">
        <v>21</v>
      </c>
      <c r="C310" s="136"/>
      <c r="D310" s="143">
        <v>101.245367577351</v>
      </c>
      <c r="E310" s="143"/>
      <c r="F310" s="143"/>
      <c r="G310" s="143"/>
      <c r="H310" s="143">
        <v>38.086110303927974</v>
      </c>
      <c r="I310" s="143"/>
      <c r="J310" s="143"/>
      <c r="K310" s="143"/>
      <c r="L310" s="143">
        <v>-63.15925727342303</v>
      </c>
      <c r="M310" s="143"/>
      <c r="N310" s="143"/>
      <c r="O310" s="143"/>
      <c r="P310" s="143">
        <v>0</v>
      </c>
      <c r="Q310" s="143"/>
      <c r="R310" s="143"/>
      <c r="S310" s="143"/>
      <c r="T310" s="143">
        <v>258.27976863581</v>
      </c>
      <c r="U310" s="143"/>
      <c r="V310" s="143"/>
      <c r="W310" s="143"/>
      <c r="X310" s="143">
        <v>258.27976863581</v>
      </c>
      <c r="Y310" s="143"/>
      <c r="Z310" s="143"/>
      <c r="AA310" s="143"/>
    </row>
    <row r="311">
      <c r="B311" s="136" t="s">
        <v>22</v>
      </c>
      <c r="C311" s="136"/>
      <c r="D311" s="143">
        <v>88.406169107032483</v>
      </c>
      <c r="E311" s="143"/>
      <c r="F311" s="143"/>
      <c r="G311" s="143"/>
      <c r="H311" s="143">
        <v>82.594471952844074</v>
      </c>
      <c r="I311" s="143"/>
      <c r="J311" s="143"/>
      <c r="K311" s="143"/>
      <c r="L311" s="143">
        <v>-5.8116971541884119</v>
      </c>
      <c r="M311" s="143"/>
      <c r="N311" s="143"/>
      <c r="O311" s="143"/>
      <c r="P311" s="143">
        <v>128.0865716238649</v>
      </c>
      <c r="Q311" s="143"/>
      <c r="R311" s="143"/>
      <c r="S311" s="143"/>
      <c r="T311" s="143">
        <v>103.47020329358213</v>
      </c>
      <c r="U311" s="143"/>
      <c r="V311" s="143"/>
      <c r="W311" s="143"/>
      <c r="X311" s="143">
        <v>-24.616368330282771</v>
      </c>
      <c r="Y311" s="143"/>
      <c r="Z311" s="143"/>
      <c r="AA311" s="143"/>
    </row>
    <row r="312">
      <c r="B312" s="144" t="s">
        <v>23</v>
      </c>
      <c r="C312" s="144"/>
      <c r="D312" s="145">
        <v>88.406169107032483</v>
      </c>
      <c r="E312" s="145"/>
      <c r="F312" s="145"/>
      <c r="G312" s="145"/>
      <c r="H312" s="145">
        <v>82.594471952844074</v>
      </c>
      <c r="I312" s="145"/>
      <c r="J312" s="145"/>
      <c r="K312" s="145"/>
      <c r="L312" s="145">
        <v>-5.8116971541884119</v>
      </c>
      <c r="M312" s="145"/>
      <c r="N312" s="145"/>
      <c r="O312" s="145"/>
      <c r="P312" s="145">
        <v>128.0865716238649</v>
      </c>
      <c r="Q312" s="145"/>
      <c r="R312" s="145"/>
      <c r="S312" s="145"/>
      <c r="T312" s="145">
        <v>103.47020329358213</v>
      </c>
      <c r="U312" s="145"/>
      <c r="V312" s="145"/>
      <c r="W312" s="145"/>
      <c r="X312" s="145">
        <v>-24.616368330282771</v>
      </c>
      <c r="Y312" s="145"/>
      <c r="Z312" s="145"/>
      <c r="AA312" s="145"/>
    </row>
    <row r="313">
      <c r="B313" s="136" t="s">
        <v>24</v>
      </c>
      <c r="C313" s="136"/>
      <c r="D313" s="143">
        <v>15.9967680772214</v>
      </c>
      <c r="E313" s="143"/>
      <c r="F313" s="143"/>
      <c r="G313" s="143"/>
      <c r="H313" s="143">
        <v>6.349755911665401</v>
      </c>
      <c r="I313" s="143"/>
      <c r="J313" s="143"/>
      <c r="K313" s="143"/>
      <c r="L313" s="143">
        <v>-9.647012165556</v>
      </c>
      <c r="M313" s="143"/>
      <c r="N313" s="143"/>
      <c r="O313" s="143"/>
      <c r="P313" s="143">
        <v>0</v>
      </c>
      <c r="Q313" s="143"/>
      <c r="R313" s="143"/>
      <c r="S313" s="143"/>
      <c r="T313" s="143">
        <v>15.284326113145394</v>
      </c>
      <c r="U313" s="143"/>
      <c r="V313" s="143"/>
      <c r="W313" s="143"/>
      <c r="X313" s="143">
        <v>15.284326113145394</v>
      </c>
      <c r="Y313" s="143"/>
      <c r="Z313" s="143"/>
      <c r="AA313" s="143"/>
    </row>
    <row r="314">
      <c r="B314" s="144" t="s">
        <v>25</v>
      </c>
      <c r="C314" s="144"/>
      <c r="D314" s="145">
        <v>15.9967680772214</v>
      </c>
      <c r="E314" s="145"/>
      <c r="F314" s="145"/>
      <c r="G314" s="145"/>
      <c r="H314" s="145">
        <v>6.349755911665401</v>
      </c>
      <c r="I314" s="145"/>
      <c r="J314" s="145"/>
      <c r="K314" s="145"/>
      <c r="L314" s="145">
        <v>-9.647012165556</v>
      </c>
      <c r="M314" s="145"/>
      <c r="N314" s="145"/>
      <c r="O314" s="145"/>
      <c r="P314" s="145">
        <v>0</v>
      </c>
      <c r="Q314" s="145"/>
      <c r="R314" s="145"/>
      <c r="S314" s="145"/>
      <c r="T314" s="145">
        <v>15.284326113145394</v>
      </c>
      <c r="U314" s="145"/>
      <c r="V314" s="145"/>
      <c r="W314" s="145"/>
      <c r="X314" s="145">
        <v>15.284326113145394</v>
      </c>
      <c r="Y314" s="145"/>
      <c r="Z314" s="145"/>
      <c r="AA314" s="145"/>
    </row>
    <row r="315">
      <c r="B315" s="144" t="s">
        <v>26</v>
      </c>
      <c r="C315" s="144"/>
      <c r="D315" s="145">
        <v>104.40293718425386</v>
      </c>
      <c r="E315" s="145"/>
      <c r="F315" s="145"/>
      <c r="G315" s="145"/>
      <c r="H315" s="145">
        <v>88.944227864509458</v>
      </c>
      <c r="I315" s="145"/>
      <c r="J315" s="145"/>
      <c r="K315" s="145"/>
      <c r="L315" s="145">
        <v>-15.45870931974439</v>
      </c>
      <c r="M315" s="145"/>
      <c r="N315" s="145"/>
      <c r="O315" s="145"/>
      <c r="P315" s="145">
        <v>128.0865716238649</v>
      </c>
      <c r="Q315" s="145"/>
      <c r="R315" s="145"/>
      <c r="S315" s="145"/>
      <c r="T315" s="145">
        <v>118.75452940672746</v>
      </c>
      <c r="U315" s="145"/>
      <c r="V315" s="145"/>
      <c r="W315" s="145"/>
      <c r="X315" s="145">
        <v>-9.3320422171374524</v>
      </c>
      <c r="Y315" s="145"/>
      <c r="Z315" s="145"/>
      <c r="AA315" s="145"/>
    </row>
    <row r="316">
      <c r="B316" s="144" t="s">
        <v>27</v>
      </c>
      <c r="C316" s="144"/>
      <c r="D316" s="145">
        <v>4803.6054279194223</v>
      </c>
      <c r="E316" s="145"/>
      <c r="F316" s="145"/>
      <c r="G316" s="145"/>
      <c r="H316" s="145">
        <v>4867.7586255206661</v>
      </c>
      <c r="I316" s="145"/>
      <c r="J316" s="145"/>
      <c r="K316" s="145"/>
      <c r="L316" s="145">
        <v>64.153197601243861</v>
      </c>
      <c r="M316" s="145"/>
      <c r="N316" s="145"/>
      <c r="O316" s="145"/>
      <c r="P316" s="145">
        <v>128.0865716238649</v>
      </c>
      <c r="Q316" s="145"/>
      <c r="R316" s="145"/>
      <c r="S316" s="145"/>
      <c r="T316" s="145">
        <v>10736.951886136336</v>
      </c>
      <c r="U316" s="145"/>
      <c r="V316" s="145"/>
      <c r="W316" s="145"/>
      <c r="X316" s="145">
        <v>10608.865314512472</v>
      </c>
      <c r="Y316" s="145"/>
      <c r="Z316" s="145"/>
      <c r="AA316" s="145"/>
    </row>
    <row r="317">
      <c r="B317" s="136" t="s">
        <v>28</v>
      </c>
      <c r="C317" s="136"/>
      <c r="D317" s="143">
        <v>14.46381336114918</v>
      </c>
      <c r="E317" s="143"/>
      <c r="F317" s="143"/>
      <c r="G317" s="143"/>
      <c r="H317" s="143">
        <v>559.53402919842244</v>
      </c>
      <c r="I317" s="143"/>
      <c r="J317" s="143"/>
      <c r="K317" s="143"/>
      <c r="L317" s="143">
        <v>545.07021583727328</v>
      </c>
      <c r="M317" s="143"/>
      <c r="N317" s="143"/>
      <c r="O317" s="143"/>
      <c r="P317" s="143">
        <v>14.463813361138683</v>
      </c>
      <c r="Q317" s="143"/>
      <c r="R317" s="143"/>
      <c r="S317" s="143"/>
      <c r="T317" s="143">
        <v>302.0863415457892</v>
      </c>
      <c r="U317" s="143"/>
      <c r="V317" s="143"/>
      <c r="W317" s="143"/>
      <c r="X317" s="143">
        <v>287.62252818465055</v>
      </c>
      <c r="Y317" s="143"/>
      <c r="Z317" s="143"/>
      <c r="AA317" s="143"/>
    </row>
    <row r="318">
      <c r="B318" s="136" t="s">
        <v>29</v>
      </c>
      <c r="C318" s="136"/>
      <c r="D318" s="143">
        <v>31.719743330737586</v>
      </c>
      <c r="E318" s="143"/>
      <c r="F318" s="143"/>
      <c r="G318" s="143"/>
      <c r="H318" s="143">
        <v>961.076996405157</v>
      </c>
      <c r="I318" s="143"/>
      <c r="J318" s="143"/>
      <c r="K318" s="143"/>
      <c r="L318" s="143">
        <v>929.35725307441942</v>
      </c>
      <c r="M318" s="143"/>
      <c r="N318" s="143"/>
      <c r="O318" s="143"/>
      <c r="P318" s="143">
        <v>31.71974333070893</v>
      </c>
      <c r="Q318" s="143"/>
      <c r="R318" s="143"/>
      <c r="S318" s="143"/>
      <c r="T318" s="143">
        <v>518.87502571339564</v>
      </c>
      <c r="U318" s="143"/>
      <c r="V318" s="143"/>
      <c r="W318" s="143"/>
      <c r="X318" s="143">
        <v>487.15528238268666</v>
      </c>
      <c r="Y318" s="143"/>
      <c r="Z318" s="143"/>
      <c r="AA318" s="143"/>
    </row>
    <row r="319">
      <c r="B319" s="144" t="s">
        <v>30</v>
      </c>
      <c r="C319" s="144"/>
      <c r="D319" s="145">
        <v>46.183556691886729</v>
      </c>
      <c r="E319" s="145"/>
      <c r="F319" s="145"/>
      <c r="G319" s="145"/>
      <c r="H319" s="145">
        <v>1520.6110256035795</v>
      </c>
      <c r="I319" s="145"/>
      <c r="J319" s="145"/>
      <c r="K319" s="145"/>
      <c r="L319" s="145">
        <v>1474.4274689116928</v>
      </c>
      <c r="M319" s="145"/>
      <c r="N319" s="145"/>
      <c r="O319" s="145"/>
      <c r="P319" s="145">
        <v>46.18355669184762</v>
      </c>
      <c r="Q319" s="145"/>
      <c r="R319" s="145"/>
      <c r="S319" s="145"/>
      <c r="T319" s="145">
        <v>820.96136725918473</v>
      </c>
      <c r="U319" s="145"/>
      <c r="V319" s="145"/>
      <c r="W319" s="145"/>
      <c r="X319" s="145">
        <v>774.777810567337</v>
      </c>
      <c r="Y319" s="145"/>
      <c r="Z319" s="145"/>
      <c r="AA319" s="145"/>
    </row>
    <row r="320">
      <c r="B320" s="136" t="s">
        <v>31</v>
      </c>
      <c r="C320" s="136"/>
      <c r="D320" s="143">
        <v>1739.4943327983219</v>
      </c>
      <c r="E320" s="143"/>
      <c r="F320" s="143"/>
      <c r="G320" s="143"/>
      <c r="H320" s="143">
        <v>894.29914697391916</v>
      </c>
      <c r="I320" s="143"/>
      <c r="J320" s="143"/>
      <c r="K320" s="143"/>
      <c r="L320" s="143">
        <v>-845.19518582440287</v>
      </c>
      <c r="M320" s="143"/>
      <c r="N320" s="143"/>
      <c r="O320" s="143"/>
      <c r="P320" s="143">
        <v>1871.4295612726985</v>
      </c>
      <c r="Q320" s="143"/>
      <c r="R320" s="143"/>
      <c r="S320" s="143"/>
      <c r="T320" s="143">
        <v>696.81061360790932</v>
      </c>
      <c r="U320" s="143"/>
      <c r="V320" s="143"/>
      <c r="W320" s="143"/>
      <c r="X320" s="143">
        <v>-1174.6189476647892</v>
      </c>
      <c r="Y320" s="143"/>
      <c r="Z320" s="143"/>
      <c r="AA320" s="143"/>
    </row>
    <row r="321">
      <c r="B321" s="136" t="s">
        <v>32</v>
      </c>
      <c r="C321" s="136"/>
      <c r="D321" s="143">
        <v>666.23882964958307</v>
      </c>
      <c r="E321" s="143"/>
      <c r="F321" s="143"/>
      <c r="G321" s="143"/>
      <c r="H321" s="143">
        <v>723.13836834392669</v>
      </c>
      <c r="I321" s="143"/>
      <c r="J321" s="143"/>
      <c r="K321" s="143"/>
      <c r="L321" s="143">
        <v>56.899538694343647</v>
      </c>
      <c r="M321" s="143"/>
      <c r="N321" s="143"/>
      <c r="O321" s="143"/>
      <c r="P321" s="143">
        <v>648.81092863111724</v>
      </c>
      <c r="Q321" s="143"/>
      <c r="R321" s="143"/>
      <c r="S321" s="143"/>
      <c r="T321" s="143">
        <v>708.79070419513448</v>
      </c>
      <c r="U321" s="143"/>
      <c r="V321" s="143"/>
      <c r="W321" s="143"/>
      <c r="X321" s="143">
        <v>59.979775564017238</v>
      </c>
      <c r="Y321" s="143"/>
      <c r="Z321" s="143"/>
      <c r="AA321" s="143"/>
    </row>
    <row r="322">
      <c r="B322" s="136" t="s">
        <v>33</v>
      </c>
      <c r="C322" s="136"/>
      <c r="D322" s="143">
        <v>8953.2466343970664</v>
      </c>
      <c r="E322" s="143"/>
      <c r="F322" s="143"/>
      <c r="G322" s="143"/>
      <c r="H322" s="143">
        <v>13874.079209002519</v>
      </c>
      <c r="I322" s="143"/>
      <c r="J322" s="143"/>
      <c r="K322" s="143"/>
      <c r="L322" s="143">
        <v>4920.8325746054516</v>
      </c>
      <c r="M322" s="143"/>
      <c r="N322" s="143"/>
      <c r="O322" s="143"/>
      <c r="P322" s="143">
        <v>12998.377152424717</v>
      </c>
      <c r="Q322" s="143"/>
      <c r="R322" s="143"/>
      <c r="S322" s="143"/>
      <c r="T322" s="143">
        <v>15821.490680560921</v>
      </c>
      <c r="U322" s="143"/>
      <c r="V322" s="143"/>
      <c r="W322" s="143"/>
      <c r="X322" s="143">
        <v>2823.1135281362031</v>
      </c>
      <c r="Y322" s="143"/>
      <c r="Z322" s="143"/>
      <c r="AA322" s="143"/>
    </row>
    <row r="323">
      <c r="B323" s="136" t="s">
        <v>34</v>
      </c>
      <c r="C323" s="136"/>
      <c r="D323" s="143">
        <v>211.83358007757721</v>
      </c>
      <c r="E323" s="143"/>
      <c r="F323" s="143"/>
      <c r="G323" s="143"/>
      <c r="H323" s="143">
        <v>461.32508369793163</v>
      </c>
      <c r="I323" s="143"/>
      <c r="J323" s="143"/>
      <c r="K323" s="143"/>
      <c r="L323" s="143">
        <v>249.49150362035439</v>
      </c>
      <c r="M323" s="143"/>
      <c r="N323" s="143"/>
      <c r="O323" s="143"/>
      <c r="P323" s="143">
        <v>206.29230193274046</v>
      </c>
      <c r="Q323" s="143"/>
      <c r="R323" s="143"/>
      <c r="S323" s="143"/>
      <c r="T323" s="143">
        <v>355.54139820932363</v>
      </c>
      <c r="U323" s="143"/>
      <c r="V323" s="143"/>
      <c r="W323" s="143"/>
      <c r="X323" s="143">
        <v>149.24909627658317</v>
      </c>
      <c r="Y323" s="143"/>
      <c r="Z323" s="143"/>
      <c r="AA323" s="143"/>
    </row>
    <row r="324">
      <c r="B324" s="144" t="s">
        <v>35</v>
      </c>
      <c r="C324" s="144"/>
      <c r="D324" s="145">
        <v>9165.0802144746358</v>
      </c>
      <c r="E324" s="145"/>
      <c r="F324" s="145"/>
      <c r="G324" s="145"/>
      <c r="H324" s="145">
        <v>14335.40429270047</v>
      </c>
      <c r="I324" s="145"/>
      <c r="J324" s="145"/>
      <c r="K324" s="145"/>
      <c r="L324" s="145">
        <v>5170.3240782258345</v>
      </c>
      <c r="M324" s="145"/>
      <c r="N324" s="145"/>
      <c r="O324" s="145"/>
      <c r="P324" s="145">
        <v>13204.66945435748</v>
      </c>
      <c r="Q324" s="145"/>
      <c r="R324" s="145"/>
      <c r="S324" s="145"/>
      <c r="T324" s="145">
        <v>16177.032078770251</v>
      </c>
      <c r="U324" s="145"/>
      <c r="V324" s="145"/>
      <c r="W324" s="145"/>
      <c r="X324" s="145">
        <v>2972.3626244127731</v>
      </c>
      <c r="Y324" s="145"/>
      <c r="Z324" s="145"/>
      <c r="AA324" s="145"/>
    </row>
    <row r="325">
      <c r="B325" s="144" t="s">
        <v>36</v>
      </c>
      <c r="C325" s="144"/>
      <c r="D325" s="145">
        <v>9831.3190441242368</v>
      </c>
      <c r="E325" s="145"/>
      <c r="F325" s="145"/>
      <c r="G325" s="145"/>
      <c r="H325" s="145">
        <v>15058.54266104439</v>
      </c>
      <c r="I325" s="145"/>
      <c r="J325" s="145"/>
      <c r="K325" s="145"/>
      <c r="L325" s="145">
        <v>5227.2236169201542</v>
      </c>
      <c r="M325" s="145"/>
      <c r="N325" s="145"/>
      <c r="O325" s="145"/>
      <c r="P325" s="145">
        <v>13853.480382988595</v>
      </c>
      <c r="Q325" s="145"/>
      <c r="R325" s="145"/>
      <c r="S325" s="145"/>
      <c r="T325" s="145">
        <v>16885.822782965362</v>
      </c>
      <c r="U325" s="145"/>
      <c r="V325" s="145"/>
      <c r="W325" s="145"/>
      <c r="X325" s="145">
        <v>3032.3423999767674</v>
      </c>
      <c r="Y325" s="145"/>
      <c r="Z325" s="145"/>
      <c r="AA325" s="145"/>
    </row>
    <row r="326">
      <c r="B326" s="136" t="s">
        <v>37</v>
      </c>
      <c r="C326" s="136"/>
      <c r="D326" s="143">
        <v>2985.1196392269067</v>
      </c>
      <c r="E326" s="143"/>
      <c r="F326" s="143"/>
      <c r="G326" s="143"/>
      <c r="H326" s="143">
        <v>1974.7310911030988</v>
      </c>
      <c r="I326" s="143"/>
      <c r="J326" s="143"/>
      <c r="K326" s="143"/>
      <c r="L326" s="143">
        <v>-1010.3885481238076</v>
      </c>
      <c r="M326" s="143"/>
      <c r="N326" s="143"/>
      <c r="O326" s="143"/>
      <c r="P326" s="143">
        <v>3211.5316684004265</v>
      </c>
      <c r="Q326" s="143"/>
      <c r="R326" s="143"/>
      <c r="S326" s="143"/>
      <c r="T326" s="143">
        <v>1247.10747837879</v>
      </c>
      <c r="U326" s="143"/>
      <c r="V326" s="143"/>
      <c r="W326" s="143"/>
      <c r="X326" s="143">
        <v>-1964.4241900216364</v>
      </c>
      <c r="Y326" s="143"/>
      <c r="Z326" s="143"/>
      <c r="AA326" s="143"/>
    </row>
    <row r="327">
      <c r="B327" s="136" t="s">
        <v>38</v>
      </c>
      <c r="C327" s="136"/>
      <c r="D327" s="143">
        <v>207.10636589699632</v>
      </c>
      <c r="E327" s="143"/>
      <c r="F327" s="143"/>
      <c r="G327" s="143"/>
      <c r="H327" s="143">
        <v>130.89791801565724</v>
      </c>
      <c r="I327" s="143"/>
      <c r="J327" s="143"/>
      <c r="K327" s="143"/>
      <c r="L327" s="143">
        <v>-76.208447881339083</v>
      </c>
      <c r="M327" s="143"/>
      <c r="N327" s="143"/>
      <c r="O327" s="143"/>
      <c r="P327" s="143">
        <v>222.81473883498629</v>
      </c>
      <c r="Q327" s="143"/>
      <c r="R327" s="143"/>
      <c r="S327" s="143"/>
      <c r="T327" s="143">
        <v>82.666330214282524</v>
      </c>
      <c r="U327" s="143"/>
      <c r="V327" s="143"/>
      <c r="W327" s="143"/>
      <c r="X327" s="143">
        <v>-140.14840862070375</v>
      </c>
      <c r="Y327" s="143"/>
      <c r="Z327" s="143"/>
      <c r="AA327" s="143"/>
    </row>
    <row r="328">
      <c r="B328" s="144" t="s">
        <v>39</v>
      </c>
      <c r="C328" s="144"/>
      <c r="D328" s="145">
        <v>3192.2260051239018</v>
      </c>
      <c r="E328" s="145"/>
      <c r="F328" s="145"/>
      <c r="G328" s="145"/>
      <c r="H328" s="145">
        <v>2105.6290091187566</v>
      </c>
      <c r="I328" s="145"/>
      <c r="J328" s="145"/>
      <c r="K328" s="145"/>
      <c r="L328" s="145">
        <v>-1086.596996005145</v>
      </c>
      <c r="M328" s="145"/>
      <c r="N328" s="145"/>
      <c r="O328" s="145"/>
      <c r="P328" s="145">
        <v>3434.3464072354136</v>
      </c>
      <c r="Q328" s="145"/>
      <c r="R328" s="145"/>
      <c r="S328" s="145"/>
      <c r="T328" s="145">
        <v>1329.773808593073</v>
      </c>
      <c r="U328" s="145"/>
      <c r="V328" s="145"/>
      <c r="W328" s="145"/>
      <c r="X328" s="145">
        <v>-2104.5725986423408</v>
      </c>
      <c r="Y328" s="145"/>
      <c r="Z328" s="145"/>
      <c r="AA328" s="145"/>
    </row>
    <row r="329">
      <c r="B329" s="144" t="s">
        <v>40</v>
      </c>
      <c r="C329" s="144"/>
      <c r="D329" s="145">
        <v>14809.22293873834</v>
      </c>
      <c r="E329" s="145"/>
      <c r="F329" s="145"/>
      <c r="G329" s="145"/>
      <c r="H329" s="145">
        <v>19579.081842740641</v>
      </c>
      <c r="I329" s="145"/>
      <c r="J329" s="145"/>
      <c r="K329" s="145"/>
      <c r="L329" s="145">
        <v>4769.8589040023016</v>
      </c>
      <c r="M329" s="145"/>
      <c r="N329" s="145"/>
      <c r="O329" s="145"/>
      <c r="P329" s="145">
        <v>19205.439908188542</v>
      </c>
      <c r="Q329" s="145"/>
      <c r="R329" s="145"/>
      <c r="S329" s="145"/>
      <c r="T329" s="145">
        <v>19733.368572425541</v>
      </c>
      <c r="U329" s="145"/>
      <c r="V329" s="145"/>
      <c r="W329" s="145"/>
      <c r="X329" s="145">
        <v>527.928664237</v>
      </c>
      <c r="Y329" s="145"/>
      <c r="Z329" s="145"/>
      <c r="AA329" s="145"/>
    </row>
    <row r="330">
      <c r="B330" s="136" t="s">
        <v>41</v>
      </c>
      <c r="C330" s="136"/>
      <c r="D330" s="143">
        <v>301.84869371276875</v>
      </c>
      <c r="E330" s="143"/>
      <c r="F330" s="143"/>
      <c r="G330" s="143"/>
      <c r="H330" s="143">
        <v>412.56143362921443</v>
      </c>
      <c r="I330" s="143"/>
      <c r="J330" s="143"/>
      <c r="K330" s="143"/>
      <c r="L330" s="143">
        <v>110.71273991644569</v>
      </c>
      <c r="M330" s="143"/>
      <c r="N330" s="143"/>
      <c r="O330" s="143"/>
      <c r="P330" s="143">
        <v>327.24104828751643</v>
      </c>
      <c r="Q330" s="143"/>
      <c r="R330" s="143"/>
      <c r="S330" s="143"/>
      <c r="T330" s="143">
        <v>183.51177767223339</v>
      </c>
      <c r="U330" s="143"/>
      <c r="V330" s="143"/>
      <c r="W330" s="143"/>
      <c r="X330" s="143">
        <v>-143.72927061528307</v>
      </c>
      <c r="Y330" s="143"/>
      <c r="Z330" s="143"/>
      <c r="AA330" s="143"/>
    </row>
    <row r="331">
      <c r="B331" s="136" t="s">
        <v>42</v>
      </c>
      <c r="C331" s="136"/>
      <c r="D331" s="143">
        <v>73.257490185599792</v>
      </c>
      <c r="E331" s="143"/>
      <c r="F331" s="143"/>
      <c r="G331" s="143"/>
      <c r="H331" s="143">
        <v>760.71269157119377</v>
      </c>
      <c r="I331" s="143"/>
      <c r="J331" s="143"/>
      <c r="K331" s="143"/>
      <c r="L331" s="143">
        <v>687.45520138559391</v>
      </c>
      <c r="M331" s="143"/>
      <c r="N331" s="143"/>
      <c r="O331" s="143"/>
      <c r="P331" s="143">
        <v>75.274339455630638</v>
      </c>
      <c r="Q331" s="143"/>
      <c r="R331" s="143"/>
      <c r="S331" s="143"/>
      <c r="T331" s="143">
        <v>1055.1009379471079</v>
      </c>
      <c r="U331" s="143"/>
      <c r="V331" s="143"/>
      <c r="W331" s="143"/>
      <c r="X331" s="143">
        <v>979.82659849147728</v>
      </c>
      <c r="Y331" s="143"/>
      <c r="Z331" s="143"/>
      <c r="AA331" s="143"/>
    </row>
    <row r="332">
      <c r="B332" s="136" t="s">
        <v>43</v>
      </c>
      <c r="C332" s="136"/>
      <c r="D332" s="143">
        <v>2836.9170322936461</v>
      </c>
      <c r="E332" s="143"/>
      <c r="F332" s="143"/>
      <c r="G332" s="143"/>
      <c r="H332" s="143">
        <v>3239.8437362325822</v>
      </c>
      <c r="I332" s="143"/>
      <c r="J332" s="143"/>
      <c r="K332" s="143"/>
      <c r="L332" s="143">
        <v>402.92670393893587</v>
      </c>
      <c r="M332" s="143"/>
      <c r="N332" s="143"/>
      <c r="O332" s="143"/>
      <c r="P332" s="143">
        <v>3114.5357013152789</v>
      </c>
      <c r="Q332" s="143"/>
      <c r="R332" s="143"/>
      <c r="S332" s="143"/>
      <c r="T332" s="143">
        <v>3239.7602137000617</v>
      </c>
      <c r="U332" s="143"/>
      <c r="V332" s="143"/>
      <c r="W332" s="143"/>
      <c r="X332" s="143">
        <v>125.22451238478301</v>
      </c>
      <c r="Y332" s="143"/>
      <c r="Z332" s="143"/>
      <c r="AA332" s="143"/>
    </row>
    <row r="333">
      <c r="B333" s="136" t="s">
        <v>44</v>
      </c>
      <c r="C333" s="136"/>
      <c r="D333" s="143">
        <v>1614.2127324597072</v>
      </c>
      <c r="E333" s="143"/>
      <c r="F333" s="143"/>
      <c r="G333" s="143"/>
      <c r="H333" s="143">
        <v>1870.6775373493567</v>
      </c>
      <c r="I333" s="143"/>
      <c r="J333" s="143"/>
      <c r="K333" s="143"/>
      <c r="L333" s="143">
        <v>256.4648048896496</v>
      </c>
      <c r="M333" s="143"/>
      <c r="N333" s="143"/>
      <c r="O333" s="143"/>
      <c r="P333" s="143">
        <v>2463.061438470118</v>
      </c>
      <c r="Q333" s="143"/>
      <c r="R333" s="143"/>
      <c r="S333" s="143"/>
      <c r="T333" s="143">
        <v>2379.5497612380314</v>
      </c>
      <c r="U333" s="143"/>
      <c r="V333" s="143"/>
      <c r="W333" s="143"/>
      <c r="X333" s="143">
        <v>-83.511677232086654</v>
      </c>
      <c r="Y333" s="143"/>
      <c r="Z333" s="143"/>
      <c r="AA333" s="143"/>
    </row>
    <row r="334">
      <c r="B334" s="144" t="s">
        <v>45</v>
      </c>
      <c r="C334" s="144"/>
      <c r="D334" s="145">
        <v>4451.129764753352</v>
      </c>
      <c r="E334" s="145"/>
      <c r="F334" s="145"/>
      <c r="G334" s="145"/>
      <c r="H334" s="145">
        <v>5110.5212735819387</v>
      </c>
      <c r="I334" s="145"/>
      <c r="J334" s="145"/>
      <c r="K334" s="145"/>
      <c r="L334" s="145">
        <v>659.39150882858689</v>
      </c>
      <c r="M334" s="145"/>
      <c r="N334" s="145"/>
      <c r="O334" s="145"/>
      <c r="P334" s="145">
        <v>5577.5971397853973</v>
      </c>
      <c r="Q334" s="145"/>
      <c r="R334" s="145"/>
      <c r="S334" s="145"/>
      <c r="T334" s="145">
        <v>5619.3099749380908</v>
      </c>
      <c r="U334" s="145"/>
      <c r="V334" s="145"/>
      <c r="W334" s="145"/>
      <c r="X334" s="145">
        <v>41.712835152694026</v>
      </c>
      <c r="Y334" s="145"/>
      <c r="Z334" s="145"/>
      <c r="AA334" s="145"/>
    </row>
    <row r="335">
      <c r="B335" s="136" t="s">
        <v>46</v>
      </c>
      <c r="C335" s="136"/>
      <c r="D335" s="143">
        <v>0.104083575920813</v>
      </c>
      <c r="E335" s="143"/>
      <c r="F335" s="143"/>
      <c r="G335" s="143"/>
      <c r="H335" s="143">
        <v>0.31762534094733375</v>
      </c>
      <c r="I335" s="143"/>
      <c r="J335" s="143"/>
      <c r="K335" s="143"/>
      <c r="L335" s="143">
        <v>0.21354176502652075</v>
      </c>
      <c r="M335" s="143"/>
      <c r="N335" s="143"/>
      <c r="O335" s="143"/>
      <c r="P335" s="143">
        <v>0.1040835759201309</v>
      </c>
      <c r="Q335" s="143"/>
      <c r="R335" s="143"/>
      <c r="S335" s="143"/>
      <c r="T335" s="143">
        <v>0.43970108086423587</v>
      </c>
      <c r="U335" s="143"/>
      <c r="V335" s="143"/>
      <c r="W335" s="143"/>
      <c r="X335" s="143">
        <v>0.33561750494410497</v>
      </c>
      <c r="Y335" s="143"/>
      <c r="Z335" s="143"/>
      <c r="AA335" s="143"/>
    </row>
    <row r="336">
      <c r="B336" s="144" t="s">
        <v>47</v>
      </c>
      <c r="C336" s="144"/>
      <c r="D336" s="145">
        <v>19635.562970965977</v>
      </c>
      <c r="E336" s="145"/>
      <c r="F336" s="145"/>
      <c r="G336" s="145"/>
      <c r="H336" s="145">
        <v>25863.194866863931</v>
      </c>
      <c r="I336" s="145"/>
      <c r="J336" s="145"/>
      <c r="K336" s="145"/>
      <c r="L336" s="145">
        <v>6227.6318958979546</v>
      </c>
      <c r="M336" s="145"/>
      <c r="N336" s="145"/>
      <c r="O336" s="145"/>
      <c r="P336" s="145">
        <v>25185.65651929301</v>
      </c>
      <c r="Q336" s="145"/>
      <c r="R336" s="145"/>
      <c r="S336" s="145"/>
      <c r="T336" s="145">
        <v>26591.730964063823</v>
      </c>
      <c r="U336" s="145"/>
      <c r="V336" s="145"/>
      <c r="W336" s="145"/>
      <c r="X336" s="145">
        <v>1406.074444770813</v>
      </c>
      <c r="Y336" s="145"/>
      <c r="Z336" s="145"/>
      <c r="AA336" s="145"/>
    </row>
    <row r="337">
      <c r="B337" s="136" t="s">
        <v>48</v>
      </c>
      <c r="C337" s="136"/>
      <c r="D337" s="143">
        <v>0</v>
      </c>
      <c r="E337" s="143"/>
      <c r="F337" s="143"/>
      <c r="G337" s="143"/>
      <c r="H337" s="143">
        <v>0</v>
      </c>
      <c r="I337" s="143"/>
      <c r="J337" s="143"/>
      <c r="K337" s="143"/>
      <c r="L337" s="143">
        <v>0</v>
      </c>
      <c r="M337" s="143"/>
      <c r="N337" s="143"/>
      <c r="O337" s="143"/>
      <c r="P337" s="143">
        <v>0</v>
      </c>
      <c r="Q337" s="143"/>
      <c r="R337" s="143"/>
      <c r="S337" s="143"/>
      <c r="T337" s="143">
        <v>0</v>
      </c>
      <c r="U337" s="143"/>
      <c r="V337" s="143"/>
      <c r="W337" s="143"/>
      <c r="X337" s="143">
        <v>0</v>
      </c>
      <c r="Y337" s="143"/>
      <c r="Z337" s="143"/>
      <c r="AA337" s="143"/>
    </row>
    <row r="338">
      <c r="B338" s="136" t="s">
        <v>49</v>
      </c>
      <c r="C338" s="136"/>
      <c r="D338" s="143">
        <v>0</v>
      </c>
      <c r="E338" s="143"/>
      <c r="F338" s="143"/>
      <c r="G338" s="143"/>
      <c r="H338" s="143">
        <v>0</v>
      </c>
      <c r="I338" s="143"/>
      <c r="J338" s="143"/>
      <c r="K338" s="143"/>
      <c r="L338" s="143">
        <v>0</v>
      </c>
      <c r="M338" s="143"/>
      <c r="N338" s="143"/>
      <c r="O338" s="143"/>
      <c r="P338" s="143">
        <v>0</v>
      </c>
      <c r="Q338" s="143"/>
      <c r="R338" s="143"/>
      <c r="S338" s="143"/>
      <c r="T338" s="143">
        <v>0</v>
      </c>
      <c r="U338" s="143"/>
      <c r="V338" s="143"/>
      <c r="W338" s="143"/>
      <c r="X338" s="143">
        <v>0</v>
      </c>
      <c r="Y338" s="143"/>
      <c r="Z338" s="143"/>
      <c r="AA338" s="143"/>
    </row>
    <row r="339">
      <c r="B339" s="136" t="s">
        <v>50</v>
      </c>
      <c r="C339" s="136"/>
      <c r="D339" s="143">
        <v>0</v>
      </c>
      <c r="E339" s="143"/>
      <c r="F339" s="143"/>
      <c r="G339" s="143"/>
      <c r="H339" s="143">
        <v>0</v>
      </c>
      <c r="I339" s="143"/>
      <c r="J339" s="143"/>
      <c r="K339" s="143"/>
      <c r="L339" s="143">
        <v>0</v>
      </c>
      <c r="M339" s="143"/>
      <c r="N339" s="143"/>
      <c r="O339" s="143"/>
      <c r="P339" s="143">
        <v>0</v>
      </c>
      <c r="Q339" s="143"/>
      <c r="R339" s="143"/>
      <c r="S339" s="143"/>
      <c r="T339" s="143">
        <v>0</v>
      </c>
      <c r="U339" s="143"/>
      <c r="V339" s="143"/>
      <c r="W339" s="143"/>
      <c r="X339" s="143">
        <v>0</v>
      </c>
      <c r="Y339" s="143"/>
      <c r="Z339" s="143"/>
      <c r="AA339" s="143"/>
    </row>
    <row r="340">
      <c r="B340" s="144" t="s">
        <v>51</v>
      </c>
      <c r="C340" s="144"/>
      <c r="D340" s="145">
        <v>0</v>
      </c>
      <c r="E340" s="145"/>
      <c r="F340" s="145"/>
      <c r="G340" s="145"/>
      <c r="H340" s="145">
        <v>0</v>
      </c>
      <c r="I340" s="145"/>
      <c r="J340" s="145"/>
      <c r="K340" s="145"/>
      <c r="L340" s="145">
        <v>0</v>
      </c>
      <c r="M340" s="145"/>
      <c r="N340" s="145"/>
      <c r="O340" s="145"/>
      <c r="P340" s="145">
        <v>0</v>
      </c>
      <c r="Q340" s="145"/>
      <c r="R340" s="145"/>
      <c r="S340" s="145"/>
      <c r="T340" s="145">
        <v>0</v>
      </c>
      <c r="U340" s="145"/>
      <c r="V340" s="145"/>
      <c r="W340" s="145"/>
      <c r="X340" s="145">
        <v>0</v>
      </c>
      <c r="Y340" s="145"/>
      <c r="Z340" s="145"/>
      <c r="AA340" s="145"/>
    </row>
    <row r="341">
      <c r="B341" s="144" t="s">
        <v>52</v>
      </c>
      <c r="C341" s="144"/>
      <c r="D341" s="145">
        <v>206397.37913148958</v>
      </c>
      <c r="E341" s="145"/>
      <c r="F341" s="145"/>
      <c r="G341" s="145"/>
      <c r="H341" s="145">
        <v>145833.53994415241</v>
      </c>
      <c r="I341" s="145"/>
      <c r="J341" s="145"/>
      <c r="K341" s="145"/>
      <c r="L341" s="145">
        <v>-60563.839187337158</v>
      </c>
      <c r="M341" s="145"/>
      <c r="N341" s="145"/>
      <c r="O341" s="145"/>
      <c r="P341" s="145">
        <v>227336.99475528052</v>
      </c>
      <c r="Q341" s="145"/>
      <c r="R341" s="145"/>
      <c r="S341" s="145"/>
      <c r="T341" s="145">
        <v>168750.45370365921</v>
      </c>
      <c r="U341" s="145"/>
      <c r="V341" s="145"/>
      <c r="W341" s="145"/>
      <c r="X341" s="145">
        <v>-58586.541051621316</v>
      </c>
      <c r="Y341" s="145"/>
      <c r="Z341" s="145"/>
      <c r="AA341" s="145"/>
    </row>
    <row r="342"/>
    <row r="343">
      <c r="B343" s="136" t="s">
        <v>53</v>
      </c>
      <c r="C343" s="136"/>
      <c r="D343" s="143">
        <v>42514.018499057027</v>
      </c>
      <c r="E343" s="143"/>
      <c r="F343" s="143"/>
      <c r="G343" s="143"/>
      <c r="H343" s="143">
        <v>42931.586901211063</v>
      </c>
      <c r="I343" s="143"/>
      <c r="J343" s="143"/>
      <c r="K343" s="143"/>
      <c r="L343" s="143">
        <v>417.56840215403588</v>
      </c>
      <c r="M343" s="143"/>
      <c r="N343" s="143"/>
      <c r="O343" s="143"/>
      <c r="P343" s="143">
        <v>43716.95198041416</v>
      </c>
      <c r="Q343" s="143"/>
      <c r="R343" s="143"/>
      <c r="S343" s="143"/>
      <c r="T343" s="143">
        <v>43754.86372441244</v>
      </c>
      <c r="U343" s="143"/>
      <c r="V343" s="143"/>
      <c r="W343" s="143"/>
      <c r="X343" s="143">
        <v>37.911743998281658</v>
      </c>
      <c r="Y343" s="143"/>
      <c r="Z343" s="143"/>
      <c r="AA343" s="143"/>
    </row>
    <row r="344">
      <c r="B344" s="136" t="s">
        <v>54</v>
      </c>
      <c r="C344" s="136"/>
      <c r="D344" s="143">
        <v>0</v>
      </c>
      <c r="E344" s="143"/>
      <c r="F344" s="143"/>
      <c r="G344" s="143"/>
      <c r="H344" s="143">
        <v>2372.7651853523089</v>
      </c>
      <c r="I344" s="143"/>
      <c r="J344" s="143"/>
      <c r="K344" s="143"/>
      <c r="L344" s="143">
        <v>2372.7651853523089</v>
      </c>
      <c r="M344" s="143"/>
      <c r="N344" s="143"/>
      <c r="O344" s="143"/>
      <c r="P344" s="143">
        <v>0</v>
      </c>
      <c r="Q344" s="143"/>
      <c r="R344" s="143"/>
      <c r="S344" s="143"/>
      <c r="T344" s="143">
        <v>2101.6421679456321</v>
      </c>
      <c r="U344" s="143"/>
      <c r="V344" s="143"/>
      <c r="W344" s="143"/>
      <c r="X344" s="143">
        <v>2101.6421679456321</v>
      </c>
      <c r="Y344" s="143"/>
      <c r="Z344" s="143"/>
      <c r="AA344" s="143"/>
    </row>
    <row r="345">
      <c r="B345" s="136" t="s">
        <v>55</v>
      </c>
      <c r="C345" s="136"/>
      <c r="D345" s="143">
        <v>0</v>
      </c>
      <c r="E345" s="143"/>
      <c r="F345" s="143"/>
      <c r="G345" s="143"/>
      <c r="H345" s="143">
        <v>13633.32615113771</v>
      </c>
      <c r="I345" s="143"/>
      <c r="J345" s="143"/>
      <c r="K345" s="143"/>
      <c r="L345" s="143">
        <v>13633.32615113771</v>
      </c>
      <c r="M345" s="143"/>
      <c r="N345" s="143"/>
      <c r="O345" s="143"/>
      <c r="P345" s="143">
        <v>0</v>
      </c>
      <c r="Q345" s="143"/>
      <c r="R345" s="143"/>
      <c r="S345" s="143"/>
      <c r="T345" s="143">
        <v>13176.879211304362</v>
      </c>
      <c r="U345" s="143"/>
      <c r="V345" s="143"/>
      <c r="W345" s="143"/>
      <c r="X345" s="143">
        <v>13176.879211304362</v>
      </c>
      <c r="Y345" s="143"/>
      <c r="Z345" s="143"/>
      <c r="AA345" s="143"/>
    </row>
    <row r="346">
      <c r="B346" s="136" t="s">
        <v>56</v>
      </c>
      <c r="C346" s="136"/>
      <c r="D346" s="143">
        <v>0</v>
      </c>
      <c r="E346" s="143"/>
      <c r="F346" s="143"/>
      <c r="G346" s="143"/>
      <c r="H346" s="143">
        <v>3576.8741629605115</v>
      </c>
      <c r="I346" s="143"/>
      <c r="J346" s="143"/>
      <c r="K346" s="143"/>
      <c r="L346" s="143">
        <v>3576.8741629605115</v>
      </c>
      <c r="M346" s="143"/>
      <c r="N346" s="143"/>
      <c r="O346" s="143"/>
      <c r="P346" s="143">
        <v>0</v>
      </c>
      <c r="Q346" s="143"/>
      <c r="R346" s="143"/>
      <c r="S346" s="143"/>
      <c r="T346" s="143">
        <v>3131.5019671936161</v>
      </c>
      <c r="U346" s="143"/>
      <c r="V346" s="143"/>
      <c r="W346" s="143"/>
      <c r="X346" s="143">
        <v>3131.5019671936161</v>
      </c>
      <c r="Y346" s="143"/>
      <c r="Z346" s="143"/>
      <c r="AA346" s="143"/>
    </row>
    <row r="347">
      <c r="B347" s="136" t="s">
        <v>57</v>
      </c>
      <c r="C347" s="136"/>
      <c r="D347" s="143">
        <v>9971.3774623078352</v>
      </c>
      <c r="E347" s="143"/>
      <c r="F347" s="143"/>
      <c r="G347" s="143"/>
      <c r="H347" s="143">
        <v>9537.9477931688161</v>
      </c>
      <c r="I347" s="143"/>
      <c r="J347" s="143"/>
      <c r="K347" s="143"/>
      <c r="L347" s="143">
        <v>-433.4296691390183</v>
      </c>
      <c r="M347" s="143"/>
      <c r="N347" s="143"/>
      <c r="O347" s="143"/>
      <c r="P347" s="143">
        <v>9971.377462307848</v>
      </c>
      <c r="Q347" s="143"/>
      <c r="R347" s="143"/>
      <c r="S347" s="143"/>
      <c r="T347" s="143">
        <v>9537.9477931687379</v>
      </c>
      <c r="U347" s="143"/>
      <c r="V347" s="143"/>
      <c r="W347" s="143"/>
      <c r="X347" s="143">
        <v>-433.42966913910954</v>
      </c>
      <c r="Y347" s="143"/>
      <c r="Z347" s="143"/>
      <c r="AA347" s="143"/>
    </row>
    <row r="348">
      <c r="B348" s="144" t="s">
        <v>58</v>
      </c>
      <c r="C348" s="144"/>
      <c r="D348" s="145">
        <v>52485.395961364848</v>
      </c>
      <c r="E348" s="145"/>
      <c r="F348" s="145"/>
      <c r="G348" s="145"/>
      <c r="H348" s="145">
        <v>72052.500193830376</v>
      </c>
      <c r="I348" s="145"/>
      <c r="J348" s="145"/>
      <c r="K348" s="145"/>
      <c r="L348" s="145">
        <v>19567.104232465521</v>
      </c>
      <c r="M348" s="145"/>
      <c r="N348" s="145"/>
      <c r="O348" s="145"/>
      <c r="P348" s="145">
        <v>53688.329442722</v>
      </c>
      <c r="Q348" s="145"/>
      <c r="R348" s="145"/>
      <c r="S348" s="145"/>
      <c r="T348" s="145">
        <v>71702.834864024757</v>
      </c>
      <c r="U348" s="145"/>
      <c r="V348" s="145"/>
      <c r="W348" s="145"/>
      <c r="X348" s="145">
        <v>18014.505421302758</v>
      </c>
      <c r="Y348" s="145"/>
      <c r="Z348" s="145"/>
      <c r="AA348" s="145"/>
    </row>
    <row r="349">
      <c r="B349" s="136" t="s">
        <v>49</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44" t="s">
        <v>59</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60</v>
      </c>
      <c r="C351" s="144"/>
      <c r="D351" s="145">
        <v>52485.395961364848</v>
      </c>
      <c r="E351" s="145"/>
      <c r="F351" s="145"/>
      <c r="G351" s="145"/>
      <c r="H351" s="145">
        <v>72052.500193830376</v>
      </c>
      <c r="I351" s="145"/>
      <c r="J351" s="145"/>
      <c r="K351" s="145"/>
      <c r="L351" s="145">
        <v>19567.104232465521</v>
      </c>
      <c r="M351" s="145"/>
      <c r="N351" s="145"/>
      <c r="O351" s="145"/>
      <c r="P351" s="145">
        <v>53688.329442722</v>
      </c>
      <c r="Q351" s="145"/>
      <c r="R351" s="145"/>
      <c r="S351" s="145"/>
      <c r="T351" s="145">
        <v>71702.834864024757</v>
      </c>
      <c r="U351" s="145"/>
      <c r="V351" s="145"/>
      <c r="W351" s="145"/>
      <c r="X351" s="145">
        <v>18014.505421302758</v>
      </c>
      <c r="Y351" s="145"/>
      <c r="Z351" s="145"/>
      <c r="AA351" s="145"/>
    </row>
    <row r="352" ht="14.25" customHeight="1">
      <c r="B352" s="7"/>
      <c r="C352" s="7"/>
      <c r="D352" s="9"/>
      <c r="E352" s="9"/>
      <c r="F352" s="9"/>
      <c r="G352" s="9"/>
      <c r="H352" s="9"/>
      <c r="I352" s="9"/>
      <c r="J352" s="9"/>
      <c r="K352" s="9"/>
      <c r="L352" s="9"/>
      <c r="M352" s="9"/>
      <c r="N352" s="9"/>
      <c r="O352" s="9"/>
      <c r="P352" s="9"/>
      <c r="Q352" s="9"/>
      <c r="R352" s="9"/>
      <c r="S352" s="9"/>
      <c r="T352" s="9"/>
      <c r="U352" s="9"/>
      <c r="V352" s="9"/>
      <c r="W352" s="9"/>
      <c r="X352" s="9"/>
      <c r="Y352" s="9"/>
      <c r="Z352" s="9"/>
      <c r="AA352" s="9"/>
    </row>
    <row r="353" ht="14.25" customHeight="1">
      <c r="B353" s="7"/>
      <c r="C353" s="7"/>
      <c r="D353" s="9"/>
      <c r="E353" s="9"/>
      <c r="F353" s="9"/>
      <c r="G353" s="9"/>
      <c r="H353" s="9"/>
      <c r="I353" s="9"/>
      <c r="J353" s="9"/>
      <c r="K353" s="9"/>
      <c r="L353" s="9"/>
      <c r="M353" s="9"/>
      <c r="N353" s="9"/>
      <c r="O353" s="9"/>
      <c r="P353" s="9"/>
      <c r="Q353" s="9"/>
      <c r="R353" s="9"/>
      <c r="S353" s="9"/>
      <c r="T353" s="9"/>
      <c r="U353" s="9"/>
      <c r="V353" s="9"/>
      <c r="W353" s="9"/>
      <c r="X353" s="9"/>
      <c r="Y353" s="9"/>
      <c r="Z353" s="9"/>
      <c r="AA353" s="9"/>
    </row>
    <row r="354" ht="14.25" customHeight="1">
      <c r="B354" s="58" t="s">
        <v>66</v>
      </c>
      <c r="C354" s="58"/>
      <c r="D354" s="58"/>
      <c r="E354" s="58"/>
      <c r="F354" s="58"/>
      <c r="G354" s="58"/>
      <c r="H354" s="58"/>
      <c r="I354" s="58"/>
      <c r="J354" s="58"/>
      <c r="K354" s="58"/>
      <c r="L354" s="58"/>
      <c r="M354" s="58"/>
      <c r="N354" s="58"/>
      <c r="O354" s="58"/>
      <c r="P354" s="66" t="s">
        <v>64</v>
      </c>
      <c r="Q354" s="66"/>
      <c r="R354" s="66"/>
      <c r="S354" s="66"/>
      <c r="T354" s="66"/>
      <c r="U354" s="66"/>
      <c r="V354" s="66"/>
      <c r="W354" s="66"/>
      <c r="X354" s="67">
        <v>0.005</v>
      </c>
      <c r="Y354" s="67"/>
      <c r="Z354" s="67"/>
      <c r="AA354" s="67"/>
    </row>
    <row r="355" ht="14.25" customHeight="1">
      <c r="B355" s="59" t="s">
        <v>1</v>
      </c>
      <c r="C355" s="60"/>
      <c r="D355" s="61" t="s">
        <v>12</v>
      </c>
      <c r="E355" s="62"/>
      <c r="F355" s="62"/>
      <c r="G355" s="62"/>
      <c r="H355" s="62"/>
      <c r="I355" s="62"/>
      <c r="J355" s="62"/>
      <c r="K355" s="62"/>
      <c r="L355" s="62"/>
      <c r="M355" s="62"/>
      <c r="N355" s="62"/>
      <c r="O355" s="63"/>
      <c r="P355" s="64" t="s">
        <v>13</v>
      </c>
      <c r="Q355" s="64"/>
      <c r="R355" s="64"/>
      <c r="S355" s="64"/>
      <c r="T355" s="64"/>
      <c r="U355" s="64"/>
      <c r="V355" s="64"/>
      <c r="W355" s="64"/>
      <c r="X355" s="64"/>
      <c r="Y355" s="64"/>
      <c r="Z355" s="64"/>
      <c r="AA355" s="64"/>
    </row>
    <row r="356" ht="14.25" customHeight="1">
      <c r="B356" s="59"/>
      <c r="C356" s="60"/>
      <c r="D356" s="65" t="s">
        <v>4</v>
      </c>
      <c r="E356" s="56"/>
      <c r="F356" s="56"/>
      <c r="G356" s="56"/>
      <c r="H356" s="56" t="s">
        <v>5</v>
      </c>
      <c r="I356" s="56"/>
      <c r="J356" s="56"/>
      <c r="K356" s="56"/>
      <c r="L356" s="56" t="s">
        <v>14</v>
      </c>
      <c r="M356" s="56"/>
      <c r="N356" s="56"/>
      <c r="O356" s="57"/>
      <c r="P356" s="56" t="s">
        <v>4</v>
      </c>
      <c r="Q356" s="56"/>
      <c r="R356" s="56"/>
      <c r="S356" s="56"/>
      <c r="T356" s="56" t="s">
        <v>5</v>
      </c>
      <c r="U356" s="56"/>
      <c r="V356" s="56"/>
      <c r="W356" s="56"/>
      <c r="X356" s="56" t="s">
        <v>14</v>
      </c>
      <c r="Y356" s="56"/>
      <c r="Z356" s="56"/>
      <c r="AA356" s="56"/>
    </row>
    <row r="357">
      <c r="B357" s="136" t="s">
        <v>15</v>
      </c>
      <c r="C357" s="136"/>
      <c r="D357" s="138">
        <v>0</v>
      </c>
      <c r="E357" s="138"/>
      <c r="F357" s="138"/>
      <c r="G357" s="138"/>
      <c r="H357" s="138">
        <v>0</v>
      </c>
      <c r="I357" s="138"/>
      <c r="J357" s="138"/>
      <c r="K357" s="138"/>
      <c r="L357" s="138">
        <v>0</v>
      </c>
      <c r="M357" s="138"/>
      <c r="N357" s="138"/>
      <c r="O357" s="138"/>
      <c r="P357" s="138">
        <v>0</v>
      </c>
      <c r="Q357" s="138"/>
      <c r="R357" s="138"/>
      <c r="S357" s="138"/>
      <c r="T357" s="138">
        <v>0</v>
      </c>
      <c r="U357" s="138"/>
      <c r="V357" s="138"/>
      <c r="W357" s="138"/>
      <c r="X357" s="138">
        <v>0</v>
      </c>
      <c r="Y357" s="138"/>
      <c r="Z357" s="138"/>
      <c r="AA357" s="138"/>
    </row>
    <row r="358">
      <c r="B358" s="136" t="s">
        <v>16</v>
      </c>
      <c r="C358" s="136"/>
      <c r="D358" s="138">
        <v>3.213072537</v>
      </c>
      <c r="E358" s="138"/>
      <c r="F358" s="138"/>
      <c r="G358" s="138"/>
      <c r="H358" s="138">
        <v>4.3914727205999995</v>
      </c>
      <c r="I358" s="138"/>
      <c r="J358" s="138"/>
      <c r="K358" s="138"/>
      <c r="L358" s="138">
        <v>1.1784001835999995</v>
      </c>
      <c r="M358" s="138"/>
      <c r="N358" s="138"/>
      <c r="O358" s="138"/>
      <c r="P358" s="138">
        <v>3.3498300454000005</v>
      </c>
      <c r="Q358" s="138"/>
      <c r="R358" s="138"/>
      <c r="S358" s="138"/>
      <c r="T358" s="138">
        <v>4.6918878069</v>
      </c>
      <c r="U358" s="138"/>
      <c r="V358" s="138"/>
      <c r="W358" s="138"/>
      <c r="X358" s="138">
        <v>1.3420577614999991</v>
      </c>
      <c r="Y358" s="138"/>
      <c r="Z358" s="138"/>
      <c r="AA358" s="138"/>
    </row>
    <row r="359">
      <c r="B359" s="144" t="s">
        <v>17</v>
      </c>
      <c r="C359" s="144"/>
      <c r="D359" s="146">
        <v>2.8536800731103065</v>
      </c>
      <c r="E359" s="146"/>
      <c r="F359" s="146"/>
      <c r="G359" s="146"/>
      <c r="H359" s="146">
        <v>3.7813781610668493</v>
      </c>
      <c r="I359" s="146"/>
      <c r="J359" s="146"/>
      <c r="K359" s="146"/>
      <c r="L359" s="146">
        <v>0.92769808795654285</v>
      </c>
      <c r="M359" s="146"/>
      <c r="N359" s="146"/>
      <c r="O359" s="146"/>
      <c r="P359" s="146">
        <v>2.9751408157718089</v>
      </c>
      <c r="Q359" s="146"/>
      <c r="R359" s="146"/>
      <c r="S359" s="146"/>
      <c r="T359" s="146">
        <v>4.0400574513334266</v>
      </c>
      <c r="U359" s="146"/>
      <c r="V359" s="146"/>
      <c r="W359" s="146"/>
      <c r="X359" s="146">
        <v>1.0649166355616178</v>
      </c>
      <c r="Y359" s="146"/>
      <c r="Z359" s="146"/>
      <c r="AA359" s="146"/>
    </row>
    <row r="360">
      <c r="B360" s="136" t="s">
        <v>18</v>
      </c>
      <c r="C360" s="136"/>
      <c r="D360" s="138">
        <v>2.9471646639</v>
      </c>
      <c r="E360" s="138"/>
      <c r="F360" s="138"/>
      <c r="G360" s="138"/>
      <c r="H360" s="138">
        <v>3.7037300354</v>
      </c>
      <c r="I360" s="138"/>
      <c r="J360" s="138"/>
      <c r="K360" s="138"/>
      <c r="L360" s="138">
        <v>0.75656537149999981</v>
      </c>
      <c r="M360" s="138"/>
      <c r="N360" s="138"/>
      <c r="O360" s="138"/>
      <c r="P360" s="138">
        <v>3.0001780482</v>
      </c>
      <c r="Q360" s="138"/>
      <c r="R360" s="138"/>
      <c r="S360" s="138"/>
      <c r="T360" s="138">
        <v>3.6988869626999996</v>
      </c>
      <c r="U360" s="138"/>
      <c r="V360" s="138"/>
      <c r="W360" s="138"/>
      <c r="X360" s="138">
        <v>0.69870891449999961</v>
      </c>
      <c r="Y360" s="138"/>
      <c r="Z360" s="138"/>
      <c r="AA360" s="138"/>
    </row>
    <row r="361">
      <c r="B361" s="136" t="s">
        <v>19</v>
      </c>
      <c r="C361" s="136"/>
      <c r="D361" s="138">
        <v>2.9471646639</v>
      </c>
      <c r="E361" s="138"/>
      <c r="F361" s="138"/>
      <c r="G361" s="138"/>
      <c r="H361" s="138">
        <v>2.52457870735</v>
      </c>
      <c r="I361" s="138"/>
      <c r="J361" s="138"/>
      <c r="K361" s="138"/>
      <c r="L361" s="138">
        <v>-0.42258595655000031</v>
      </c>
      <c r="M361" s="138"/>
      <c r="N361" s="138"/>
      <c r="O361" s="138"/>
      <c r="P361" s="138">
        <v>3.0001780482</v>
      </c>
      <c r="Q361" s="138"/>
      <c r="R361" s="138"/>
      <c r="S361" s="138"/>
      <c r="T361" s="138">
        <v>2.1932699916</v>
      </c>
      <c r="U361" s="138"/>
      <c r="V361" s="138"/>
      <c r="W361" s="138"/>
      <c r="X361" s="138">
        <v>-0.8069080566000002</v>
      </c>
      <c r="Y361" s="138"/>
      <c r="Z361" s="138"/>
      <c r="AA361" s="138"/>
    </row>
    <row r="362">
      <c r="B362" s="144" t="s">
        <v>20</v>
      </c>
      <c r="C362" s="144"/>
      <c r="D362" s="146">
        <v>2.9471646639</v>
      </c>
      <c r="E362" s="146"/>
      <c r="F362" s="146"/>
      <c r="G362" s="146"/>
      <c r="H362" s="146">
        <v>2.52457870735</v>
      </c>
      <c r="I362" s="146"/>
      <c r="J362" s="146"/>
      <c r="K362" s="146"/>
      <c r="L362" s="146">
        <v>-0.42258595655000031</v>
      </c>
      <c r="M362" s="146"/>
      <c r="N362" s="146"/>
      <c r="O362" s="146"/>
      <c r="P362" s="146">
        <v>3.0001780482</v>
      </c>
      <c r="Q362" s="146"/>
      <c r="R362" s="146"/>
      <c r="S362" s="146"/>
      <c r="T362" s="146">
        <v>2.1932699916</v>
      </c>
      <c r="U362" s="146"/>
      <c r="V362" s="146"/>
      <c r="W362" s="146"/>
      <c r="X362" s="146">
        <v>-0.8069080566000002</v>
      </c>
      <c r="Y362" s="146"/>
      <c r="Z362" s="146"/>
      <c r="AA362" s="146"/>
    </row>
    <row r="363">
      <c r="B363" s="136" t="s">
        <v>21</v>
      </c>
      <c r="C363" s="136"/>
      <c r="D363" s="138">
        <v>3.0193209352999997</v>
      </c>
      <c r="E363" s="138"/>
      <c r="F363" s="138"/>
      <c r="G363" s="138"/>
      <c r="H363" s="138">
        <v>2.4761950162999997</v>
      </c>
      <c r="I363" s="138"/>
      <c r="J363" s="138"/>
      <c r="K363" s="138"/>
      <c r="L363" s="138">
        <v>-0.543125919</v>
      </c>
      <c r="M363" s="138"/>
      <c r="N363" s="138"/>
      <c r="O363" s="138"/>
      <c r="P363" s="138">
        <v>3.0725223720000003</v>
      </c>
      <c r="Q363" s="138"/>
      <c r="R363" s="138"/>
      <c r="S363" s="138"/>
      <c r="T363" s="138">
        <v>2.5580950923500003</v>
      </c>
      <c r="U363" s="138"/>
      <c r="V363" s="138"/>
      <c r="W363" s="138"/>
      <c r="X363" s="138">
        <v>-0.51442727965</v>
      </c>
      <c r="Y363" s="138"/>
      <c r="Z363" s="138"/>
      <c r="AA363" s="138"/>
    </row>
    <row r="364">
      <c r="B364" s="136" t="s">
        <v>22</v>
      </c>
      <c r="C364" s="136"/>
      <c r="D364" s="138">
        <v>4.4942414455167885</v>
      </c>
      <c r="E364" s="138"/>
      <c r="F364" s="138"/>
      <c r="G364" s="138"/>
      <c r="H364" s="138">
        <v>5.2413027894594135</v>
      </c>
      <c r="I364" s="138"/>
      <c r="J364" s="138"/>
      <c r="K364" s="138"/>
      <c r="L364" s="138">
        <v>0.747061343942625</v>
      </c>
      <c r="M364" s="138"/>
      <c r="N364" s="138"/>
      <c r="O364" s="138"/>
      <c r="P364" s="138">
        <v>4.5377196677180134</v>
      </c>
      <c r="Q364" s="138"/>
      <c r="R364" s="138"/>
      <c r="S364" s="138"/>
      <c r="T364" s="138">
        <v>5.1076207116698864</v>
      </c>
      <c r="U364" s="138"/>
      <c r="V364" s="138"/>
      <c r="W364" s="138"/>
      <c r="X364" s="138">
        <v>0.569901043951873</v>
      </c>
      <c r="Y364" s="138"/>
      <c r="Z364" s="138"/>
      <c r="AA364" s="138"/>
    </row>
    <row r="365">
      <c r="B365" s="144" t="s">
        <v>23</v>
      </c>
      <c r="C365" s="144"/>
      <c r="D365" s="146">
        <v>4.4942414455167885</v>
      </c>
      <c r="E365" s="146"/>
      <c r="F365" s="146"/>
      <c r="G365" s="146"/>
      <c r="H365" s="146">
        <v>5.2413027894594135</v>
      </c>
      <c r="I365" s="146"/>
      <c r="J365" s="146"/>
      <c r="K365" s="146"/>
      <c r="L365" s="146">
        <v>0.747061343942625</v>
      </c>
      <c r="M365" s="146"/>
      <c r="N365" s="146"/>
      <c r="O365" s="146"/>
      <c r="P365" s="146">
        <v>4.5377196677180134</v>
      </c>
      <c r="Q365" s="146"/>
      <c r="R365" s="146"/>
      <c r="S365" s="146"/>
      <c r="T365" s="146">
        <v>5.1076207116698864</v>
      </c>
      <c r="U365" s="146"/>
      <c r="V365" s="146"/>
      <c r="W365" s="146"/>
      <c r="X365" s="146">
        <v>0.569901043951873</v>
      </c>
      <c r="Y365" s="146"/>
      <c r="Z365" s="146"/>
      <c r="AA365" s="146"/>
    </row>
    <row r="366">
      <c r="B366" s="136" t="s">
        <v>24</v>
      </c>
      <c r="C366" s="136"/>
      <c r="D366" s="138">
        <v>4.351444010399999</v>
      </c>
      <c r="E366" s="138"/>
      <c r="F366" s="138"/>
      <c r="G366" s="138"/>
      <c r="H366" s="138">
        <v>5.2610723126000005</v>
      </c>
      <c r="I366" s="138"/>
      <c r="J366" s="138"/>
      <c r="K366" s="138"/>
      <c r="L366" s="138">
        <v>0.90962830220000157</v>
      </c>
      <c r="M366" s="138"/>
      <c r="N366" s="138"/>
      <c r="O366" s="138"/>
      <c r="P366" s="138">
        <v>4.4081180797</v>
      </c>
      <c r="Q366" s="138"/>
      <c r="R366" s="138"/>
      <c r="S366" s="138"/>
      <c r="T366" s="138">
        <v>5.1030137765</v>
      </c>
      <c r="U366" s="138"/>
      <c r="V366" s="138"/>
      <c r="W366" s="138"/>
      <c r="X366" s="138">
        <v>0.69489569679999974</v>
      </c>
      <c r="Y366" s="138"/>
      <c r="Z366" s="138"/>
      <c r="AA366" s="138"/>
    </row>
    <row r="367">
      <c r="B367" s="144" t="s">
        <v>25</v>
      </c>
      <c r="C367" s="144"/>
      <c r="D367" s="146">
        <v>4.351444010399999</v>
      </c>
      <c r="E367" s="146"/>
      <c r="F367" s="146"/>
      <c r="G367" s="146"/>
      <c r="H367" s="146">
        <v>5.2610723126000005</v>
      </c>
      <c r="I367" s="146"/>
      <c r="J367" s="146"/>
      <c r="K367" s="146"/>
      <c r="L367" s="146">
        <v>0.90962830220000157</v>
      </c>
      <c r="M367" s="146"/>
      <c r="N367" s="146"/>
      <c r="O367" s="146"/>
      <c r="P367" s="146">
        <v>4.4081180797</v>
      </c>
      <c r="Q367" s="146"/>
      <c r="R367" s="146"/>
      <c r="S367" s="146"/>
      <c r="T367" s="146">
        <v>5.1030137765</v>
      </c>
      <c r="U367" s="146"/>
      <c r="V367" s="146"/>
      <c r="W367" s="146"/>
      <c r="X367" s="146">
        <v>0.69489569679999974</v>
      </c>
      <c r="Y367" s="146"/>
      <c r="Z367" s="146"/>
      <c r="AA367" s="146"/>
    </row>
    <row r="368">
      <c r="B368" s="144" t="s">
        <v>26</v>
      </c>
      <c r="C368" s="144"/>
      <c r="D368" s="146">
        <v>4.487866196809005</v>
      </c>
      <c r="E368" s="146"/>
      <c r="F368" s="146"/>
      <c r="G368" s="146"/>
      <c r="H368" s="146">
        <v>5.2426649621484351</v>
      </c>
      <c r="I368" s="146"/>
      <c r="J368" s="146"/>
      <c r="K368" s="146"/>
      <c r="L368" s="146">
        <v>0.75479876533943013</v>
      </c>
      <c r="M368" s="146"/>
      <c r="N368" s="146"/>
      <c r="O368" s="146"/>
      <c r="P368" s="146">
        <v>4.5377196677180134</v>
      </c>
      <c r="Q368" s="146"/>
      <c r="R368" s="146"/>
      <c r="S368" s="146"/>
      <c r="T368" s="146">
        <v>5.106830506951705</v>
      </c>
      <c r="U368" s="146"/>
      <c r="V368" s="146"/>
      <c r="W368" s="146"/>
      <c r="X368" s="146">
        <v>0.56911083923369166</v>
      </c>
      <c r="Y368" s="146"/>
      <c r="Z368" s="146"/>
      <c r="AA368" s="146"/>
    </row>
    <row r="369">
      <c r="B369" s="144" t="s">
        <v>27</v>
      </c>
      <c r="C369" s="144"/>
      <c r="D369" s="146">
        <v>4.3674428674977825</v>
      </c>
      <c r="E369" s="146"/>
      <c r="F369" s="146"/>
      <c r="G369" s="146"/>
      <c r="H369" s="146">
        <v>3.8430232824790918</v>
      </c>
      <c r="I369" s="146"/>
      <c r="J369" s="146"/>
      <c r="K369" s="146"/>
      <c r="L369" s="146">
        <v>-0.52441958501869079</v>
      </c>
      <c r="M369" s="146"/>
      <c r="N369" s="146"/>
      <c r="O369" s="146"/>
      <c r="P369" s="146">
        <v>4.5377196677180134</v>
      </c>
      <c r="Q369" s="146"/>
      <c r="R369" s="146"/>
      <c r="S369" s="146"/>
      <c r="T369" s="146">
        <v>3.7654718557340665</v>
      </c>
      <c r="U369" s="146"/>
      <c r="V369" s="146"/>
      <c r="W369" s="146"/>
      <c r="X369" s="146">
        <v>-0.77224781198394687</v>
      </c>
      <c r="Y369" s="146"/>
      <c r="Z369" s="146"/>
      <c r="AA369" s="146"/>
    </row>
    <row r="370">
      <c r="B370" s="136" t="s">
        <v>28</v>
      </c>
      <c r="C370" s="136"/>
      <c r="D370" s="138">
        <v>7.0256622439</v>
      </c>
      <c r="E370" s="138"/>
      <c r="F370" s="138"/>
      <c r="G370" s="138"/>
      <c r="H370" s="138">
        <v>8.2754419815886635</v>
      </c>
      <c r="I370" s="138"/>
      <c r="J370" s="138"/>
      <c r="K370" s="138"/>
      <c r="L370" s="138">
        <v>1.2497797376886632</v>
      </c>
      <c r="M370" s="138"/>
      <c r="N370" s="138"/>
      <c r="O370" s="138"/>
      <c r="P370" s="138">
        <v>7.0236568543</v>
      </c>
      <c r="Q370" s="138"/>
      <c r="R370" s="138"/>
      <c r="S370" s="138"/>
      <c r="T370" s="138">
        <v>8.3189554498265235</v>
      </c>
      <c r="U370" s="138"/>
      <c r="V370" s="138"/>
      <c r="W370" s="138"/>
      <c r="X370" s="138">
        <v>1.295298595526523</v>
      </c>
      <c r="Y370" s="138"/>
      <c r="Z370" s="138"/>
      <c r="AA370" s="138"/>
    </row>
    <row r="371">
      <c r="B371" s="136" t="s">
        <v>29</v>
      </c>
      <c r="C371" s="136"/>
      <c r="D371" s="138">
        <v>7.0256622439</v>
      </c>
      <c r="E371" s="138"/>
      <c r="F371" s="138"/>
      <c r="G371" s="138"/>
      <c r="H371" s="138">
        <v>8.2754419815884379</v>
      </c>
      <c r="I371" s="138"/>
      <c r="J371" s="138"/>
      <c r="K371" s="138"/>
      <c r="L371" s="138">
        <v>1.2497797376884376</v>
      </c>
      <c r="M371" s="138"/>
      <c r="N371" s="138"/>
      <c r="O371" s="138"/>
      <c r="P371" s="138">
        <v>7.0236568543</v>
      </c>
      <c r="Q371" s="138"/>
      <c r="R371" s="138"/>
      <c r="S371" s="138"/>
      <c r="T371" s="138">
        <v>8.3189554498265057</v>
      </c>
      <c r="U371" s="138"/>
      <c r="V371" s="138"/>
      <c r="W371" s="138"/>
      <c r="X371" s="138">
        <v>1.2952985955265053</v>
      </c>
      <c r="Y371" s="138"/>
      <c r="Z371" s="138"/>
      <c r="AA371" s="138"/>
    </row>
    <row r="372">
      <c r="B372" s="144" t="s">
        <v>30</v>
      </c>
      <c r="C372" s="144"/>
      <c r="D372" s="146">
        <v>7.0256622439</v>
      </c>
      <c r="E372" s="146"/>
      <c r="F372" s="146"/>
      <c r="G372" s="146"/>
      <c r="H372" s="146">
        <v>8.2754419815885178</v>
      </c>
      <c r="I372" s="146"/>
      <c r="J372" s="146"/>
      <c r="K372" s="146"/>
      <c r="L372" s="146">
        <v>1.2497797376885176</v>
      </c>
      <c r="M372" s="146"/>
      <c r="N372" s="146"/>
      <c r="O372" s="146"/>
      <c r="P372" s="146">
        <v>7.0236568543</v>
      </c>
      <c r="Q372" s="146"/>
      <c r="R372" s="146"/>
      <c r="S372" s="146"/>
      <c r="T372" s="146">
        <v>8.3189554498265164</v>
      </c>
      <c r="U372" s="146"/>
      <c r="V372" s="146"/>
      <c r="W372" s="146"/>
      <c r="X372" s="146">
        <v>1.2952985955265159</v>
      </c>
      <c r="Y372" s="146"/>
      <c r="Z372" s="146"/>
      <c r="AA372" s="146"/>
    </row>
    <row r="373">
      <c r="B373" s="136" t="s">
        <v>31</v>
      </c>
      <c r="C373" s="136"/>
      <c r="D373" s="138">
        <v>6.1739570463000009</v>
      </c>
      <c r="E373" s="138"/>
      <c r="F373" s="138"/>
      <c r="G373" s="138"/>
      <c r="H373" s="138">
        <v>7.3415098234965432</v>
      </c>
      <c r="I373" s="138"/>
      <c r="J373" s="138"/>
      <c r="K373" s="138"/>
      <c r="L373" s="138">
        <v>1.1675527771965424</v>
      </c>
      <c r="M373" s="138"/>
      <c r="N373" s="138"/>
      <c r="O373" s="138"/>
      <c r="P373" s="138">
        <v>6.218234056700001</v>
      </c>
      <c r="Q373" s="138"/>
      <c r="R373" s="138"/>
      <c r="S373" s="138"/>
      <c r="T373" s="138">
        <v>7.346212234077405</v>
      </c>
      <c r="U373" s="138"/>
      <c r="V373" s="138"/>
      <c r="W373" s="138"/>
      <c r="X373" s="138">
        <v>1.127978177377404</v>
      </c>
      <c r="Y373" s="138"/>
      <c r="Z373" s="138"/>
      <c r="AA373" s="138"/>
    </row>
    <row r="374">
      <c r="B374" s="136" t="s">
        <v>32</v>
      </c>
      <c r="C374" s="136"/>
      <c r="D374" s="138">
        <v>7.5071860382</v>
      </c>
      <c r="E374" s="138"/>
      <c r="F374" s="138"/>
      <c r="G374" s="138"/>
      <c r="H374" s="138">
        <v>8.3388340358</v>
      </c>
      <c r="I374" s="138"/>
      <c r="J374" s="138"/>
      <c r="K374" s="138"/>
      <c r="L374" s="138">
        <v>0.8316479975999993</v>
      </c>
      <c r="M374" s="138"/>
      <c r="N374" s="138"/>
      <c r="O374" s="138"/>
      <c r="P374" s="138">
        <v>7.6448351008999991</v>
      </c>
      <c r="Q374" s="138"/>
      <c r="R374" s="138"/>
      <c r="S374" s="138"/>
      <c r="T374" s="138">
        <v>8.6361882432</v>
      </c>
      <c r="U374" s="138"/>
      <c r="V374" s="138"/>
      <c r="W374" s="138"/>
      <c r="X374" s="138">
        <v>0.99135314230000038</v>
      </c>
      <c r="Y374" s="138"/>
      <c r="Z374" s="138"/>
      <c r="AA374" s="138"/>
    </row>
    <row r="375">
      <c r="B375" s="136" t="s">
        <v>33</v>
      </c>
      <c r="C375" s="136"/>
      <c r="D375" s="138">
        <v>5.718986888699999</v>
      </c>
      <c r="E375" s="138"/>
      <c r="F375" s="138"/>
      <c r="G375" s="138"/>
      <c r="H375" s="138">
        <v>5.8397855316332068</v>
      </c>
      <c r="I375" s="138"/>
      <c r="J375" s="138"/>
      <c r="K375" s="138"/>
      <c r="L375" s="138">
        <v>0.12079864293320775</v>
      </c>
      <c r="M375" s="138"/>
      <c r="N375" s="138"/>
      <c r="O375" s="138"/>
      <c r="P375" s="138">
        <v>5.7297781188</v>
      </c>
      <c r="Q375" s="138"/>
      <c r="R375" s="138"/>
      <c r="S375" s="138"/>
      <c r="T375" s="138">
        <v>5.8932732607496972</v>
      </c>
      <c r="U375" s="138"/>
      <c r="V375" s="138"/>
      <c r="W375" s="138"/>
      <c r="X375" s="138">
        <v>0.1634951419496975</v>
      </c>
      <c r="Y375" s="138"/>
      <c r="Z375" s="138"/>
      <c r="AA375" s="138"/>
    </row>
    <row r="376">
      <c r="B376" s="136" t="s">
        <v>34</v>
      </c>
      <c r="C376" s="136"/>
      <c r="D376" s="138">
        <v>7.5071860382</v>
      </c>
      <c r="E376" s="138"/>
      <c r="F376" s="138"/>
      <c r="G376" s="138"/>
      <c r="H376" s="138">
        <v>8.0122996706992957</v>
      </c>
      <c r="I376" s="138"/>
      <c r="J376" s="138"/>
      <c r="K376" s="138"/>
      <c r="L376" s="138">
        <v>0.50511363249929531</v>
      </c>
      <c r="M376" s="138"/>
      <c r="N376" s="138"/>
      <c r="O376" s="138"/>
      <c r="P376" s="138">
        <v>7.6448351008999991</v>
      </c>
      <c r="Q376" s="138"/>
      <c r="R376" s="138"/>
      <c r="S376" s="138"/>
      <c r="T376" s="138">
        <v>8.2179485908696979</v>
      </c>
      <c r="U376" s="138"/>
      <c r="V376" s="138"/>
      <c r="W376" s="138"/>
      <c r="X376" s="138">
        <v>0.5731134899696988</v>
      </c>
      <c r="Y376" s="138"/>
      <c r="Z376" s="138"/>
      <c r="AA376" s="138"/>
    </row>
    <row r="377">
      <c r="B377" s="144" t="s">
        <v>35</v>
      </c>
      <c r="C377" s="144"/>
      <c r="D377" s="146">
        <v>5.7621956689460054</v>
      </c>
      <c r="E377" s="146"/>
      <c r="F377" s="146"/>
      <c r="G377" s="146"/>
      <c r="H377" s="146">
        <v>5.9104375737877879</v>
      </c>
      <c r="I377" s="146"/>
      <c r="J377" s="146"/>
      <c r="K377" s="146"/>
      <c r="L377" s="146">
        <v>0.14824190484178246</v>
      </c>
      <c r="M377" s="146"/>
      <c r="N377" s="146"/>
      <c r="O377" s="146"/>
      <c r="P377" s="146">
        <v>5.7600189106413273</v>
      </c>
      <c r="Q377" s="146"/>
      <c r="R377" s="146"/>
      <c r="S377" s="146"/>
      <c r="T377" s="146">
        <v>5.9444993001342858</v>
      </c>
      <c r="U377" s="146"/>
      <c r="V377" s="146"/>
      <c r="W377" s="146"/>
      <c r="X377" s="146">
        <v>0.18448038949295853</v>
      </c>
      <c r="Y377" s="146"/>
      <c r="Z377" s="146"/>
      <c r="AA377" s="146"/>
    </row>
    <row r="378">
      <c r="B378" s="144" t="s">
        <v>36</v>
      </c>
      <c r="C378" s="144"/>
      <c r="D378" s="146">
        <v>5.8841073754609612</v>
      </c>
      <c r="E378" s="146"/>
      <c r="F378" s="146"/>
      <c r="G378" s="146"/>
      <c r="H378" s="146">
        <v>6.0276570044673514</v>
      </c>
      <c r="I378" s="146"/>
      <c r="J378" s="146"/>
      <c r="K378" s="146"/>
      <c r="L378" s="146">
        <v>0.14354962900639023</v>
      </c>
      <c r="M378" s="146"/>
      <c r="N378" s="146"/>
      <c r="O378" s="146"/>
      <c r="P378" s="146">
        <v>5.8491374001771952</v>
      </c>
      <c r="Q378" s="146"/>
      <c r="R378" s="146"/>
      <c r="S378" s="146"/>
      <c r="T378" s="146">
        <v>6.057802069534663</v>
      </c>
      <c r="U378" s="146"/>
      <c r="V378" s="146"/>
      <c r="W378" s="146"/>
      <c r="X378" s="146">
        <v>0.20866466935746786</v>
      </c>
      <c r="Y378" s="146"/>
      <c r="Z378" s="146"/>
      <c r="AA378" s="146"/>
    </row>
    <row r="379">
      <c r="B379" s="136" t="s">
        <v>37</v>
      </c>
      <c r="C379" s="136"/>
      <c r="D379" s="138">
        <v>6.1739570463000009</v>
      </c>
      <c r="E379" s="138"/>
      <c r="F379" s="138"/>
      <c r="G379" s="138"/>
      <c r="H379" s="138">
        <v>7.3150443477034743</v>
      </c>
      <c r="I379" s="138"/>
      <c r="J379" s="138"/>
      <c r="K379" s="138"/>
      <c r="L379" s="138">
        <v>1.1410873014034735</v>
      </c>
      <c r="M379" s="138"/>
      <c r="N379" s="138"/>
      <c r="O379" s="138"/>
      <c r="P379" s="138">
        <v>6.218234056700001</v>
      </c>
      <c r="Q379" s="138"/>
      <c r="R379" s="138"/>
      <c r="S379" s="138"/>
      <c r="T379" s="138">
        <v>7.3435939896827991</v>
      </c>
      <c r="U379" s="138"/>
      <c r="V379" s="138"/>
      <c r="W379" s="138"/>
      <c r="X379" s="138">
        <v>1.1253599329827981</v>
      </c>
      <c r="Y379" s="138"/>
      <c r="Z379" s="138"/>
      <c r="AA379" s="138"/>
    </row>
    <row r="380">
      <c r="B380" s="136" t="s">
        <v>38</v>
      </c>
      <c r="C380" s="136"/>
      <c r="D380" s="138">
        <v>6.1739570463000009</v>
      </c>
      <c r="E380" s="138"/>
      <c r="F380" s="138"/>
      <c r="G380" s="138"/>
      <c r="H380" s="138">
        <v>7.3150443477034628</v>
      </c>
      <c r="I380" s="138"/>
      <c r="J380" s="138"/>
      <c r="K380" s="138"/>
      <c r="L380" s="138">
        <v>1.1410873014034619</v>
      </c>
      <c r="M380" s="138"/>
      <c r="N380" s="138"/>
      <c r="O380" s="138"/>
      <c r="P380" s="138">
        <v>6.218234056700001</v>
      </c>
      <c r="Q380" s="138"/>
      <c r="R380" s="138"/>
      <c r="S380" s="138"/>
      <c r="T380" s="138">
        <v>7.3435939896827991</v>
      </c>
      <c r="U380" s="138"/>
      <c r="V380" s="138"/>
      <c r="W380" s="138"/>
      <c r="X380" s="138">
        <v>1.1253599329827981</v>
      </c>
      <c r="Y380" s="138"/>
      <c r="Z380" s="138"/>
      <c r="AA380" s="138"/>
    </row>
    <row r="381">
      <c r="B381" s="144" t="s">
        <v>39</v>
      </c>
      <c r="C381" s="144"/>
      <c r="D381" s="146">
        <v>6.1739570463000009</v>
      </c>
      <c r="E381" s="146"/>
      <c r="F381" s="146"/>
      <c r="G381" s="146"/>
      <c r="H381" s="146">
        <v>7.3150443477034743</v>
      </c>
      <c r="I381" s="146"/>
      <c r="J381" s="146"/>
      <c r="K381" s="146"/>
      <c r="L381" s="146">
        <v>1.1410873014034735</v>
      </c>
      <c r="M381" s="146"/>
      <c r="N381" s="146"/>
      <c r="O381" s="146"/>
      <c r="P381" s="146">
        <v>6.218234056700001</v>
      </c>
      <c r="Q381" s="146"/>
      <c r="R381" s="146"/>
      <c r="S381" s="146"/>
      <c r="T381" s="146">
        <v>7.3435939896827991</v>
      </c>
      <c r="U381" s="146"/>
      <c r="V381" s="146"/>
      <c r="W381" s="146"/>
      <c r="X381" s="146">
        <v>1.1253599329827981</v>
      </c>
      <c r="Y381" s="146"/>
      <c r="Z381" s="146"/>
      <c r="AA381" s="146"/>
    </row>
    <row r="382">
      <c r="B382" s="144" t="s">
        <v>40</v>
      </c>
      <c r="C382" s="144"/>
      <c r="D382" s="146">
        <v>5.9872811268146071</v>
      </c>
      <c r="E382" s="146"/>
      <c r="F382" s="146"/>
      <c r="G382" s="146"/>
      <c r="H382" s="146">
        <v>6.3658075281394844</v>
      </c>
      <c r="I382" s="146"/>
      <c r="J382" s="146"/>
      <c r="K382" s="146"/>
      <c r="L382" s="146">
        <v>0.37852640132487725</v>
      </c>
      <c r="M382" s="146"/>
      <c r="N382" s="146"/>
      <c r="O382" s="146"/>
      <c r="P382" s="146">
        <v>5.9542331634956689</v>
      </c>
      <c r="Q382" s="146"/>
      <c r="R382" s="146"/>
      <c r="S382" s="146"/>
      <c r="T382" s="146">
        <v>6.2743204527431091</v>
      </c>
      <c r="U382" s="146"/>
      <c r="V382" s="146"/>
      <c r="W382" s="146"/>
      <c r="X382" s="146">
        <v>0.32008728924744023</v>
      </c>
      <c r="Y382" s="146"/>
      <c r="Z382" s="146"/>
      <c r="AA382" s="146"/>
    </row>
    <row r="383">
      <c r="B383" s="136" t="s">
        <v>41</v>
      </c>
      <c r="C383" s="136"/>
      <c r="D383" s="138">
        <v>6.1739570463000009</v>
      </c>
      <c r="E383" s="138"/>
      <c r="F383" s="138"/>
      <c r="G383" s="138"/>
      <c r="H383" s="138">
        <v>7.7053288833873372</v>
      </c>
      <c r="I383" s="138"/>
      <c r="J383" s="138"/>
      <c r="K383" s="138"/>
      <c r="L383" s="138">
        <v>1.5313718370873364</v>
      </c>
      <c r="M383" s="138"/>
      <c r="N383" s="138"/>
      <c r="O383" s="138"/>
      <c r="P383" s="138">
        <v>6.218234056700001</v>
      </c>
      <c r="Q383" s="138"/>
      <c r="R383" s="138"/>
      <c r="S383" s="138"/>
      <c r="T383" s="138">
        <v>7.4896809550609449</v>
      </c>
      <c r="U383" s="138"/>
      <c r="V383" s="138"/>
      <c r="W383" s="138"/>
      <c r="X383" s="138">
        <v>1.2714468983609439</v>
      </c>
      <c r="Y383" s="138"/>
      <c r="Z383" s="138"/>
      <c r="AA383" s="138"/>
    </row>
    <row r="384">
      <c r="B384" s="136" t="s">
        <v>42</v>
      </c>
      <c r="C384" s="136"/>
      <c r="D384" s="138">
        <v>6.7075014710000005</v>
      </c>
      <c r="E384" s="138"/>
      <c r="F384" s="138"/>
      <c r="G384" s="138"/>
      <c r="H384" s="138">
        <v>8.0690985379336748</v>
      </c>
      <c r="I384" s="138"/>
      <c r="J384" s="138"/>
      <c r="K384" s="138"/>
      <c r="L384" s="138">
        <v>1.3615970669336743</v>
      </c>
      <c r="M384" s="138"/>
      <c r="N384" s="138"/>
      <c r="O384" s="138"/>
      <c r="P384" s="138">
        <v>6.7149762090000005</v>
      </c>
      <c r="Q384" s="138"/>
      <c r="R384" s="138"/>
      <c r="S384" s="138"/>
      <c r="T384" s="138">
        <v>8.0256056358395789</v>
      </c>
      <c r="U384" s="138"/>
      <c r="V384" s="138"/>
      <c r="W384" s="138"/>
      <c r="X384" s="138">
        <v>1.3106294268395784</v>
      </c>
      <c r="Y384" s="138"/>
      <c r="Z384" s="138"/>
      <c r="AA384" s="138"/>
    </row>
    <row r="385">
      <c r="B385" s="136" t="s">
        <v>43</v>
      </c>
      <c r="C385" s="136"/>
      <c r="D385" s="138">
        <v>4.67175951</v>
      </c>
      <c r="E385" s="138"/>
      <c r="F385" s="138"/>
      <c r="G385" s="138"/>
      <c r="H385" s="138">
        <v>5.7716394055999993</v>
      </c>
      <c r="I385" s="138"/>
      <c r="J385" s="138"/>
      <c r="K385" s="138"/>
      <c r="L385" s="138">
        <v>1.0998798955999991</v>
      </c>
      <c r="M385" s="138"/>
      <c r="N385" s="138"/>
      <c r="O385" s="138"/>
      <c r="P385" s="138">
        <v>4.6838999890999995</v>
      </c>
      <c r="Q385" s="138"/>
      <c r="R385" s="138"/>
      <c r="S385" s="138"/>
      <c r="T385" s="138">
        <v>5.7535358674999992</v>
      </c>
      <c r="U385" s="138"/>
      <c r="V385" s="138"/>
      <c r="W385" s="138"/>
      <c r="X385" s="138">
        <v>1.0696358783999997</v>
      </c>
      <c r="Y385" s="138"/>
      <c r="Z385" s="138"/>
      <c r="AA385" s="138"/>
    </row>
    <row r="386">
      <c r="B386" s="136" t="s">
        <v>44</v>
      </c>
      <c r="C386" s="136"/>
      <c r="D386" s="138">
        <v>11.037394958000002</v>
      </c>
      <c r="E386" s="138"/>
      <c r="F386" s="138"/>
      <c r="G386" s="138"/>
      <c r="H386" s="138">
        <v>12.084059286</v>
      </c>
      <c r="I386" s="138"/>
      <c r="J386" s="138"/>
      <c r="K386" s="138"/>
      <c r="L386" s="138">
        <v>1.0466643279999985</v>
      </c>
      <c r="M386" s="138"/>
      <c r="N386" s="138"/>
      <c r="O386" s="138"/>
      <c r="P386" s="138">
        <v>11.074623032</v>
      </c>
      <c r="Q386" s="138"/>
      <c r="R386" s="138"/>
      <c r="S386" s="138"/>
      <c r="T386" s="138">
        <v>12.127486163999999</v>
      </c>
      <c r="U386" s="138"/>
      <c r="V386" s="138"/>
      <c r="W386" s="138"/>
      <c r="X386" s="138">
        <v>1.0528631319999988</v>
      </c>
      <c r="Y386" s="138"/>
      <c r="Z386" s="138"/>
      <c r="AA386" s="138"/>
    </row>
    <row r="387">
      <c r="B387" s="144" t="s">
        <v>45</v>
      </c>
      <c r="C387" s="144"/>
      <c r="D387" s="146">
        <v>6.9707325464250269</v>
      </c>
      <c r="E387" s="146"/>
      <c r="F387" s="146"/>
      <c r="G387" s="146"/>
      <c r="H387" s="146">
        <v>8.07377394407345</v>
      </c>
      <c r="I387" s="146"/>
      <c r="J387" s="146"/>
      <c r="K387" s="146"/>
      <c r="L387" s="146">
        <v>1.1030413976484228</v>
      </c>
      <c r="M387" s="146"/>
      <c r="N387" s="146"/>
      <c r="O387" s="146"/>
      <c r="P387" s="146">
        <v>7.4971938194557461</v>
      </c>
      <c r="Q387" s="146"/>
      <c r="R387" s="146"/>
      <c r="S387" s="146"/>
      <c r="T387" s="146">
        <v>8.45215314980899</v>
      </c>
      <c r="U387" s="146"/>
      <c r="V387" s="146"/>
      <c r="W387" s="146"/>
      <c r="X387" s="146">
        <v>0.9549593303532431</v>
      </c>
      <c r="Y387" s="146"/>
      <c r="Z387" s="146"/>
      <c r="AA387" s="146"/>
    </row>
    <row r="388">
      <c r="B388" s="136" t="s">
        <v>46</v>
      </c>
      <c r="C388" s="136"/>
      <c r="D388" s="138">
        <v>6.7075014710000005</v>
      </c>
      <c r="E388" s="138"/>
      <c r="F388" s="138"/>
      <c r="G388" s="138"/>
      <c r="H388" s="138">
        <v>8.0690985379836473</v>
      </c>
      <c r="I388" s="138"/>
      <c r="J388" s="138"/>
      <c r="K388" s="138"/>
      <c r="L388" s="138">
        <v>1.3615970669836468</v>
      </c>
      <c r="M388" s="138"/>
      <c r="N388" s="138"/>
      <c r="O388" s="138"/>
      <c r="P388" s="138">
        <v>6.7149762090000005</v>
      </c>
      <c r="Q388" s="138"/>
      <c r="R388" s="138"/>
      <c r="S388" s="138"/>
      <c r="T388" s="138">
        <v>8.028746053148085</v>
      </c>
      <c r="U388" s="138"/>
      <c r="V388" s="138"/>
      <c r="W388" s="138"/>
      <c r="X388" s="138">
        <v>1.3137698441480845</v>
      </c>
      <c r="Y388" s="138"/>
      <c r="Z388" s="138"/>
      <c r="AA388" s="138"/>
    </row>
    <row r="389">
      <c r="B389" s="144" t="s">
        <v>47</v>
      </c>
      <c r="C389" s="144"/>
      <c r="D389" s="146">
        <v>6.2155861834806325</v>
      </c>
      <c r="E389" s="146"/>
      <c r="F389" s="146"/>
      <c r="G389" s="146"/>
      <c r="H389" s="146">
        <v>6.7748426754829358</v>
      </c>
      <c r="I389" s="146"/>
      <c r="J389" s="146"/>
      <c r="K389" s="146"/>
      <c r="L389" s="146">
        <v>0.55925649200230332</v>
      </c>
      <c r="M389" s="146"/>
      <c r="N389" s="146"/>
      <c r="O389" s="146"/>
      <c r="P389" s="146">
        <v>6.3034372646214942</v>
      </c>
      <c r="Q389" s="146"/>
      <c r="R389" s="146"/>
      <c r="S389" s="146"/>
      <c r="T389" s="146">
        <v>6.8198176346850268</v>
      </c>
      <c r="U389" s="146"/>
      <c r="V389" s="146"/>
      <c r="W389" s="146"/>
      <c r="X389" s="146">
        <v>0.51638037006353255</v>
      </c>
      <c r="Y389" s="146"/>
      <c r="Z389" s="146"/>
      <c r="AA389" s="146"/>
    </row>
    <row r="390">
      <c r="B390" s="136" t="s">
        <v>48</v>
      </c>
      <c r="C390" s="136"/>
      <c r="D390" s="138">
        <v>0</v>
      </c>
      <c r="E390" s="138"/>
      <c r="F390" s="138"/>
      <c r="G390" s="138"/>
      <c r="H390" s="138">
        <v>0</v>
      </c>
      <c r="I390" s="138"/>
      <c r="J390" s="138"/>
      <c r="K390" s="138"/>
      <c r="L390" s="138">
        <v>0</v>
      </c>
      <c r="M390" s="138"/>
      <c r="N390" s="138"/>
      <c r="O390" s="138"/>
      <c r="P390" s="138">
        <v>0</v>
      </c>
      <c r="Q390" s="138"/>
      <c r="R390" s="138"/>
      <c r="S390" s="138"/>
      <c r="T390" s="138">
        <v>0</v>
      </c>
      <c r="U390" s="138"/>
      <c r="V390" s="138"/>
      <c r="W390" s="138"/>
      <c r="X390" s="138">
        <v>0</v>
      </c>
      <c r="Y390" s="138"/>
      <c r="Z390" s="138"/>
      <c r="AA390" s="138"/>
    </row>
    <row r="391">
      <c r="B391" s="136" t="s">
        <v>49</v>
      </c>
      <c r="C391" s="136"/>
      <c r="D391" s="138">
        <v>0</v>
      </c>
      <c r="E391" s="138"/>
      <c r="F391" s="138"/>
      <c r="G391" s="138"/>
      <c r="H391" s="138">
        <v>0</v>
      </c>
      <c r="I391" s="138"/>
      <c r="J391" s="138"/>
      <c r="K391" s="138"/>
      <c r="L391" s="138">
        <v>0</v>
      </c>
      <c r="M391" s="138"/>
      <c r="N391" s="138"/>
      <c r="O391" s="138"/>
      <c r="P391" s="138">
        <v>0</v>
      </c>
      <c r="Q391" s="138"/>
      <c r="R391" s="138"/>
      <c r="S391" s="138"/>
      <c r="T391" s="138">
        <v>0</v>
      </c>
      <c r="U391" s="138"/>
      <c r="V391" s="138"/>
      <c r="W391" s="138"/>
      <c r="X391" s="138">
        <v>0</v>
      </c>
      <c r="Y391" s="138"/>
      <c r="Z391" s="138"/>
      <c r="AA391" s="138"/>
    </row>
    <row r="392">
      <c r="B392" s="136" t="s">
        <v>50</v>
      </c>
      <c r="C392" s="136"/>
      <c r="D392" s="138">
        <v>0</v>
      </c>
      <c r="E392" s="138"/>
      <c r="F392" s="138"/>
      <c r="G392" s="138"/>
      <c r="H392" s="138">
        <v>0</v>
      </c>
      <c r="I392" s="138"/>
      <c r="J392" s="138"/>
      <c r="K392" s="138"/>
      <c r="L392" s="138">
        <v>0</v>
      </c>
      <c r="M392" s="138"/>
      <c r="N392" s="138"/>
      <c r="O392" s="138"/>
      <c r="P392" s="138">
        <v>0</v>
      </c>
      <c r="Q392" s="138"/>
      <c r="R392" s="138"/>
      <c r="S392" s="138"/>
      <c r="T392" s="138">
        <v>0</v>
      </c>
      <c r="U392" s="138"/>
      <c r="V392" s="138"/>
      <c r="W392" s="138"/>
      <c r="X392" s="138">
        <v>0</v>
      </c>
      <c r="Y392" s="138"/>
      <c r="Z392" s="138"/>
      <c r="AA392" s="138"/>
    </row>
    <row r="393">
      <c r="B393" s="144" t="s">
        <v>51</v>
      </c>
      <c r="C393" s="144"/>
      <c r="D393" s="146">
        <v>0</v>
      </c>
      <c r="E393" s="146"/>
      <c r="F393" s="146"/>
      <c r="G393" s="146"/>
      <c r="H393" s="146">
        <v>0</v>
      </c>
      <c r="I393" s="146"/>
      <c r="J393" s="146"/>
      <c r="K393" s="146"/>
      <c r="L393" s="146">
        <v>0</v>
      </c>
      <c r="M393" s="146"/>
      <c r="N393" s="146"/>
      <c r="O393" s="146"/>
      <c r="P393" s="146">
        <v>0</v>
      </c>
      <c r="Q393" s="146"/>
      <c r="R393" s="146"/>
      <c r="S393" s="146"/>
      <c r="T393" s="146">
        <v>0</v>
      </c>
      <c r="U393" s="146"/>
      <c r="V393" s="146"/>
      <c r="W393" s="146"/>
      <c r="X393" s="146">
        <v>0</v>
      </c>
      <c r="Y393" s="146"/>
      <c r="Z393" s="146"/>
      <c r="AA393" s="146"/>
    </row>
    <row r="394">
      <c r="B394" s="144" t="s">
        <v>52</v>
      </c>
      <c r="C394" s="144"/>
      <c r="D394" s="146">
        <v>3.1705768622527546</v>
      </c>
      <c r="E394" s="146"/>
      <c r="F394" s="146"/>
      <c r="G394" s="146"/>
      <c r="H394" s="146">
        <v>4.3195297275500568</v>
      </c>
      <c r="I394" s="146"/>
      <c r="J394" s="146"/>
      <c r="K394" s="146"/>
      <c r="L394" s="146">
        <v>1.1489528652973022</v>
      </c>
      <c r="M394" s="146"/>
      <c r="N394" s="146"/>
      <c r="O394" s="146"/>
      <c r="P394" s="146">
        <v>3.3445112388432032</v>
      </c>
      <c r="Q394" s="146"/>
      <c r="R394" s="146"/>
      <c r="S394" s="146"/>
      <c r="T394" s="146">
        <v>4.4823307795938652</v>
      </c>
      <c r="U394" s="146"/>
      <c r="V394" s="146"/>
      <c r="W394" s="146"/>
      <c r="X394" s="146">
        <v>1.1378195407506619</v>
      </c>
      <c r="Y394" s="146"/>
      <c r="Z394" s="146"/>
      <c r="AA394" s="146"/>
    </row>
    <row r="395"/>
    <row r="396">
      <c r="B396" s="136" t="s">
        <v>53</v>
      </c>
      <c r="C396" s="136"/>
      <c r="D396" s="138">
        <v>2.1641599879944518</v>
      </c>
      <c r="E396" s="138"/>
      <c r="F396" s="138"/>
      <c r="G396" s="138"/>
      <c r="H396" s="138">
        <v>2.9493102050460749</v>
      </c>
      <c r="I396" s="138"/>
      <c r="J396" s="138"/>
      <c r="K396" s="138"/>
      <c r="L396" s="138">
        <v>0.78515021705162313</v>
      </c>
      <c r="M396" s="138"/>
      <c r="N396" s="138"/>
      <c r="O396" s="138"/>
      <c r="P396" s="138">
        <v>2.5833181503134957</v>
      </c>
      <c r="Q396" s="138"/>
      <c r="R396" s="138"/>
      <c r="S396" s="138"/>
      <c r="T396" s="138">
        <v>3.5765896707034233</v>
      </c>
      <c r="U396" s="138"/>
      <c r="V396" s="138"/>
      <c r="W396" s="138"/>
      <c r="X396" s="138">
        <v>0.99327152038992761</v>
      </c>
      <c r="Y396" s="138"/>
      <c r="Z396" s="138"/>
      <c r="AA396" s="138"/>
    </row>
    <row r="397">
      <c r="B397" s="136" t="s">
        <v>54</v>
      </c>
      <c r="C397" s="136"/>
      <c r="D397" s="138">
        <v>0</v>
      </c>
      <c r="E397" s="138"/>
      <c r="F397" s="138"/>
      <c r="G397" s="138"/>
      <c r="H397" s="138">
        <v>0.88027256677529431</v>
      </c>
      <c r="I397" s="138"/>
      <c r="J397" s="138"/>
      <c r="K397" s="138"/>
      <c r="L397" s="138">
        <v>0.88027256677529431</v>
      </c>
      <c r="M397" s="138"/>
      <c r="N397" s="138"/>
      <c r="O397" s="138"/>
      <c r="P397" s="138">
        <v>0</v>
      </c>
      <c r="Q397" s="138"/>
      <c r="R397" s="138"/>
      <c r="S397" s="138"/>
      <c r="T397" s="138">
        <v>1.3357763777493072</v>
      </c>
      <c r="U397" s="138"/>
      <c r="V397" s="138"/>
      <c r="W397" s="138"/>
      <c r="X397" s="138">
        <v>1.3357763777493072</v>
      </c>
      <c r="Y397" s="138"/>
      <c r="Z397" s="138"/>
      <c r="AA397" s="138"/>
    </row>
    <row r="398">
      <c r="B398" s="136" t="s">
        <v>55</v>
      </c>
      <c r="C398" s="136"/>
      <c r="D398" s="138">
        <v>0</v>
      </c>
      <c r="E398" s="138"/>
      <c r="F398" s="138"/>
      <c r="G398" s="138"/>
      <c r="H398" s="138">
        <v>0.5629675457689447</v>
      </c>
      <c r="I398" s="138"/>
      <c r="J398" s="138"/>
      <c r="K398" s="138"/>
      <c r="L398" s="138">
        <v>0.5629675457689447</v>
      </c>
      <c r="M398" s="138"/>
      <c r="N398" s="138"/>
      <c r="O398" s="138"/>
      <c r="P398" s="138">
        <v>0</v>
      </c>
      <c r="Q398" s="138"/>
      <c r="R398" s="138"/>
      <c r="S398" s="138"/>
      <c r="T398" s="138">
        <v>0.6541165494805552</v>
      </c>
      <c r="U398" s="138"/>
      <c r="V398" s="138"/>
      <c r="W398" s="138"/>
      <c r="X398" s="138">
        <v>0.6541165494805552</v>
      </c>
      <c r="Y398" s="138"/>
      <c r="Z398" s="138"/>
      <c r="AA398" s="138"/>
    </row>
    <row r="399">
      <c r="B399" s="136" t="s">
        <v>56</v>
      </c>
      <c r="C399" s="136"/>
      <c r="D399" s="138">
        <v>0</v>
      </c>
      <c r="E399" s="138"/>
      <c r="F399" s="138"/>
      <c r="G399" s="138"/>
      <c r="H399" s="138">
        <v>0.49469114476725773</v>
      </c>
      <c r="I399" s="138"/>
      <c r="J399" s="138"/>
      <c r="K399" s="138"/>
      <c r="L399" s="138">
        <v>0.49469114476725773</v>
      </c>
      <c r="M399" s="138"/>
      <c r="N399" s="138"/>
      <c r="O399" s="138"/>
      <c r="P399" s="138">
        <v>0</v>
      </c>
      <c r="Q399" s="138"/>
      <c r="R399" s="138"/>
      <c r="S399" s="138"/>
      <c r="T399" s="138">
        <v>0.81501754168902385</v>
      </c>
      <c r="U399" s="138"/>
      <c r="V399" s="138"/>
      <c r="W399" s="138"/>
      <c r="X399" s="138">
        <v>0.81501754168902385</v>
      </c>
      <c r="Y399" s="138"/>
      <c r="Z399" s="138"/>
      <c r="AA399" s="138"/>
    </row>
    <row r="400">
      <c r="B400" s="136" t="s">
        <v>57</v>
      </c>
      <c r="C400" s="136"/>
      <c r="D400" s="138">
        <v>0</v>
      </c>
      <c r="E400" s="138"/>
      <c r="F400" s="138"/>
      <c r="G400" s="138"/>
      <c r="H400" s="138">
        <v>0</v>
      </c>
      <c r="I400" s="138"/>
      <c r="J400" s="138"/>
      <c r="K400" s="138"/>
      <c r="L400" s="138">
        <v>0</v>
      </c>
      <c r="M400" s="138"/>
      <c r="N400" s="138"/>
      <c r="O400" s="138"/>
      <c r="P400" s="138">
        <v>0</v>
      </c>
      <c r="Q400" s="138"/>
      <c r="R400" s="138"/>
      <c r="S400" s="138"/>
      <c r="T400" s="138">
        <v>0</v>
      </c>
      <c r="U400" s="138"/>
      <c r="V400" s="138"/>
      <c r="W400" s="138"/>
      <c r="X400" s="138">
        <v>0</v>
      </c>
      <c r="Y400" s="138"/>
      <c r="Z400" s="138"/>
      <c r="AA400" s="138"/>
    </row>
    <row r="401">
      <c r="B401" s="144" t="s">
        <v>58</v>
      </c>
      <c r="C401" s="144"/>
      <c r="D401" s="146">
        <v>1.7547767505687844</v>
      </c>
      <c r="E401" s="146"/>
      <c r="F401" s="146"/>
      <c r="G401" s="146"/>
      <c r="H401" s="146">
        <v>1.930735780145566</v>
      </c>
      <c r="I401" s="146"/>
      <c r="J401" s="146"/>
      <c r="K401" s="146"/>
      <c r="L401" s="146">
        <v>0.17595902957678167</v>
      </c>
      <c r="M401" s="146"/>
      <c r="N401" s="146"/>
      <c r="O401" s="146"/>
      <c r="P401" s="146">
        <v>2.0797366343143566</v>
      </c>
      <c r="Q401" s="146"/>
      <c r="R401" s="146"/>
      <c r="S401" s="146"/>
      <c r="T401" s="146">
        <v>2.3468596576434639</v>
      </c>
      <c r="U401" s="146"/>
      <c r="V401" s="146"/>
      <c r="W401" s="146"/>
      <c r="X401" s="146">
        <v>0.26712302332910731</v>
      </c>
      <c r="Y401" s="146"/>
      <c r="Z401" s="146"/>
      <c r="AA401" s="146"/>
    </row>
    <row r="402">
      <c r="B402" s="136" t="s">
        <v>49</v>
      </c>
      <c r="C402" s="136"/>
      <c r="D402" s="138">
        <v>0</v>
      </c>
      <c r="E402" s="138"/>
      <c r="F402" s="138"/>
      <c r="G402" s="138"/>
      <c r="H402" s="138">
        <v>0</v>
      </c>
      <c r="I402" s="138"/>
      <c r="J402" s="138"/>
      <c r="K402" s="138"/>
      <c r="L402" s="138">
        <v>0</v>
      </c>
      <c r="M402" s="138"/>
      <c r="N402" s="138"/>
      <c r="O402" s="138"/>
      <c r="P402" s="138">
        <v>0</v>
      </c>
      <c r="Q402" s="138"/>
      <c r="R402" s="138"/>
      <c r="S402" s="138"/>
      <c r="T402" s="138">
        <v>0</v>
      </c>
      <c r="U402" s="138"/>
      <c r="V402" s="138"/>
      <c r="W402" s="138"/>
      <c r="X402" s="138">
        <v>0</v>
      </c>
      <c r="Y402" s="138"/>
      <c r="Z402" s="138"/>
      <c r="AA402" s="138"/>
    </row>
    <row r="403">
      <c r="B403" s="144" t="s">
        <v>59</v>
      </c>
      <c r="C403" s="144"/>
      <c r="D403" s="146">
        <v>0</v>
      </c>
      <c r="E403" s="146"/>
      <c r="F403" s="146"/>
      <c r="G403" s="146"/>
      <c r="H403" s="146">
        <v>0</v>
      </c>
      <c r="I403" s="146"/>
      <c r="J403" s="146"/>
      <c r="K403" s="146"/>
      <c r="L403" s="146">
        <v>0</v>
      </c>
      <c r="M403" s="146"/>
      <c r="N403" s="146"/>
      <c r="O403" s="146"/>
      <c r="P403" s="146">
        <v>0</v>
      </c>
      <c r="Q403" s="146"/>
      <c r="R403" s="146"/>
      <c r="S403" s="146"/>
      <c r="T403" s="146">
        <v>0</v>
      </c>
      <c r="U403" s="146"/>
      <c r="V403" s="146"/>
      <c r="W403" s="146"/>
      <c r="X403" s="146">
        <v>0</v>
      </c>
      <c r="Y403" s="146"/>
      <c r="Z403" s="146"/>
      <c r="AA403" s="146"/>
    </row>
    <row r="404">
      <c r="B404" s="144" t="s">
        <v>60</v>
      </c>
      <c r="C404" s="144"/>
      <c r="D404" s="146">
        <v>1.7547767505687844</v>
      </c>
      <c r="E404" s="146"/>
      <c r="F404" s="146"/>
      <c r="G404" s="146"/>
      <c r="H404" s="146">
        <v>1.930735780145566</v>
      </c>
      <c r="I404" s="146"/>
      <c r="J404" s="146"/>
      <c r="K404" s="146"/>
      <c r="L404" s="146">
        <v>0.17595902957678167</v>
      </c>
      <c r="M404" s="146"/>
      <c r="N404" s="146"/>
      <c r="O404" s="146"/>
      <c r="P404" s="146">
        <v>2.0797366343143566</v>
      </c>
      <c r="Q404" s="146"/>
      <c r="R404" s="146"/>
      <c r="S404" s="146"/>
      <c r="T404" s="146">
        <v>2.3468596576434639</v>
      </c>
      <c r="U404" s="146"/>
      <c r="V404" s="146"/>
      <c r="W404" s="146"/>
      <c r="X404" s="146">
        <v>0.26712302332910731</v>
      </c>
      <c r="Y404" s="146"/>
      <c r="Z404" s="146"/>
      <c r="AA404" s="146"/>
    </row>
    <row r="405" ht="14.25" customHeight="1">
      <c r="B405" s="7"/>
      <c r="C405" s="7"/>
      <c r="D405" s="8"/>
      <c r="E405" s="8"/>
      <c r="F405" s="8"/>
      <c r="G405" s="8"/>
      <c r="H405" s="8"/>
      <c r="I405" s="8"/>
      <c r="J405" s="8"/>
      <c r="K405" s="8"/>
      <c r="L405" s="8"/>
      <c r="M405" s="8"/>
      <c r="N405" s="8"/>
      <c r="O405" s="8"/>
      <c r="P405" s="8"/>
      <c r="Q405" s="8"/>
      <c r="R405" s="8"/>
      <c r="S405" s="8"/>
      <c r="T405" s="8"/>
      <c r="U405" s="8"/>
      <c r="V405" s="8"/>
      <c r="W405" s="8"/>
      <c r="X405" s="8"/>
      <c r="Y405" s="8"/>
      <c r="Z405" s="8"/>
      <c r="AA405" s="8"/>
    </row>
    <row r="406" ht="14.25" customHeight="1">
      <c r="B406" s="7"/>
      <c r="C406" s="7"/>
      <c r="D406" s="8"/>
      <c r="E406" s="8"/>
      <c r="F406" s="8"/>
      <c r="G406" s="8"/>
      <c r="H406" s="8"/>
      <c r="I406" s="8"/>
      <c r="J406" s="8"/>
      <c r="K406" s="8"/>
      <c r="L406" s="8"/>
      <c r="M406" s="8"/>
      <c r="N406" s="8"/>
      <c r="O406" s="8"/>
      <c r="P406" s="8"/>
      <c r="Q406" s="8"/>
      <c r="R406" s="8"/>
      <c r="S406" s="8"/>
      <c r="T406" s="8"/>
      <c r="U406" s="8"/>
      <c r="V406" s="8"/>
      <c r="W406" s="8"/>
      <c r="X406" s="8"/>
      <c r="Y406" s="8"/>
      <c r="Z406" s="8"/>
      <c r="AA406" s="8"/>
    </row>
    <row r="407" ht="14.25" customHeight="1">
      <c r="B407" s="54" t="s">
        <v>67</v>
      </c>
      <c r="C407" s="54"/>
      <c r="D407" s="54"/>
      <c r="E407" s="54"/>
      <c r="F407" s="54"/>
      <c r="G407" s="54"/>
      <c r="H407" s="54"/>
      <c r="I407" s="54"/>
      <c r="J407" s="54"/>
      <c r="K407" s="54"/>
      <c r="L407" s="54"/>
      <c r="M407" s="54"/>
      <c r="N407" s="54"/>
      <c r="O407" s="54"/>
      <c r="P407" s="58"/>
      <c r="Q407" s="58"/>
      <c r="R407" s="58"/>
      <c r="S407" s="58"/>
      <c r="T407" s="58"/>
      <c r="U407" s="58"/>
      <c r="V407" s="58"/>
      <c r="W407" s="58"/>
      <c r="X407" s="58"/>
      <c r="Y407" s="58"/>
      <c r="Z407" s="58"/>
      <c r="AA407" s="58"/>
    </row>
    <row r="408" ht="14.25" customHeight="1">
      <c r="B408" s="59" t="s">
        <v>1</v>
      </c>
      <c r="C408" s="60"/>
      <c r="D408" s="61" t="s">
        <v>12</v>
      </c>
      <c r="E408" s="62"/>
      <c r="F408" s="62"/>
      <c r="G408" s="62"/>
      <c r="H408" s="62"/>
      <c r="I408" s="62"/>
      <c r="J408" s="62"/>
      <c r="K408" s="62"/>
      <c r="L408" s="62"/>
      <c r="M408" s="62"/>
      <c r="N408" s="62"/>
      <c r="O408" s="63"/>
      <c r="P408" s="64" t="s">
        <v>13</v>
      </c>
      <c r="Q408" s="64"/>
      <c r="R408" s="64"/>
      <c r="S408" s="64"/>
      <c r="T408" s="64"/>
      <c r="U408" s="64"/>
      <c r="V408" s="64"/>
      <c r="W408" s="64"/>
      <c r="X408" s="64"/>
      <c r="Y408" s="64"/>
      <c r="Z408" s="64"/>
      <c r="AA408" s="64"/>
    </row>
    <row r="409" ht="14.25" customHeight="1">
      <c r="B409" s="59"/>
      <c r="C409" s="60"/>
      <c r="D409" s="65" t="s">
        <v>4</v>
      </c>
      <c r="E409" s="56"/>
      <c r="F409" s="56"/>
      <c r="G409" s="56"/>
      <c r="H409" s="56" t="s">
        <v>5</v>
      </c>
      <c r="I409" s="56"/>
      <c r="J409" s="56"/>
      <c r="K409" s="56"/>
      <c r="L409" s="56" t="s">
        <v>14</v>
      </c>
      <c r="M409" s="56"/>
      <c r="N409" s="56"/>
      <c r="O409" s="57"/>
      <c r="P409" s="56" t="s">
        <v>4</v>
      </c>
      <c r="Q409" s="56"/>
      <c r="R409" s="56"/>
      <c r="S409" s="56"/>
      <c r="T409" s="56" t="s">
        <v>5</v>
      </c>
      <c r="U409" s="56"/>
      <c r="V409" s="56"/>
      <c r="W409" s="56"/>
      <c r="X409" s="56" t="s">
        <v>14</v>
      </c>
      <c r="Y409" s="56"/>
      <c r="Z409" s="56"/>
      <c r="AA409" s="56"/>
    </row>
    <row r="410">
      <c r="B410" s="136" t="s">
        <v>28</v>
      </c>
      <c r="C410" s="136"/>
      <c r="D410" s="143">
        <v>4.3391440083414</v>
      </c>
      <c r="E410" s="143"/>
      <c r="F410" s="143"/>
      <c r="G410" s="143"/>
      <c r="H410" s="143">
        <v>6.4332314646180855</v>
      </c>
      <c r="I410" s="143"/>
      <c r="J410" s="143"/>
      <c r="K410" s="143"/>
      <c r="L410" s="143">
        <v>2.0940874562766858</v>
      </c>
      <c r="M410" s="143"/>
      <c r="N410" s="143"/>
      <c r="O410" s="143"/>
      <c r="P410" s="143">
        <v>4.3391440083328581</v>
      </c>
      <c r="Q410" s="143"/>
      <c r="R410" s="143"/>
      <c r="S410" s="143"/>
      <c r="T410" s="143">
        <v>6.4332314644447983</v>
      </c>
      <c r="U410" s="143"/>
      <c r="V410" s="143"/>
      <c r="W410" s="143"/>
      <c r="X410" s="143">
        <v>2.09408745611194</v>
      </c>
      <c r="Y410" s="143"/>
      <c r="Z410" s="143"/>
      <c r="AA410" s="143"/>
    </row>
    <row r="411">
      <c r="B411" s="136" t="s">
        <v>29</v>
      </c>
      <c r="C411" s="136"/>
      <c r="D411" s="143">
        <v>9.5159229992134513</v>
      </c>
      <c r="E411" s="143"/>
      <c r="F411" s="143"/>
      <c r="G411" s="143"/>
      <c r="H411" s="143">
        <v>11.049963810164682</v>
      </c>
      <c r="I411" s="143"/>
      <c r="J411" s="143"/>
      <c r="K411" s="143"/>
      <c r="L411" s="143">
        <v>1.53404081095123</v>
      </c>
      <c r="M411" s="143"/>
      <c r="N411" s="143"/>
      <c r="O411" s="143"/>
      <c r="P411" s="143">
        <v>9.51592299919458</v>
      </c>
      <c r="Q411" s="143"/>
      <c r="R411" s="143"/>
      <c r="S411" s="143"/>
      <c r="T411" s="143">
        <v>11.049963809852725</v>
      </c>
      <c r="U411" s="143"/>
      <c r="V411" s="143"/>
      <c r="W411" s="143"/>
      <c r="X411" s="143">
        <v>1.5340408106581454</v>
      </c>
      <c r="Y411" s="143"/>
      <c r="Z411" s="143"/>
      <c r="AA411" s="143"/>
    </row>
    <row r="412">
      <c r="B412" s="144" t="s">
        <v>30</v>
      </c>
      <c r="C412" s="144"/>
      <c r="D412" s="145">
        <v>13.855067007554849</v>
      </c>
      <c r="E412" s="145"/>
      <c r="F412" s="145"/>
      <c r="G412" s="145"/>
      <c r="H412" s="145">
        <v>17.483195274782759</v>
      </c>
      <c r="I412" s="145"/>
      <c r="J412" s="145"/>
      <c r="K412" s="145"/>
      <c r="L412" s="145">
        <v>3.6281282672279103</v>
      </c>
      <c r="M412" s="145"/>
      <c r="N412" s="145"/>
      <c r="O412" s="145"/>
      <c r="P412" s="145">
        <v>13.855067007527451</v>
      </c>
      <c r="Q412" s="145"/>
      <c r="R412" s="145"/>
      <c r="S412" s="145"/>
      <c r="T412" s="145">
        <v>17.483195274297529</v>
      </c>
      <c r="U412" s="145"/>
      <c r="V412" s="145"/>
      <c r="W412" s="145"/>
      <c r="X412" s="145">
        <v>3.6281282667700796</v>
      </c>
      <c r="Y412" s="145"/>
      <c r="Z412" s="145"/>
      <c r="AA412" s="145"/>
    </row>
    <row r="413">
      <c r="B413" s="136" t="s">
        <v>31</v>
      </c>
      <c r="C413" s="136"/>
      <c r="D413" s="143">
        <v>17.003150868956791</v>
      </c>
      <c r="E413" s="143"/>
      <c r="F413" s="143"/>
      <c r="G413" s="143"/>
      <c r="H413" s="143">
        <v>14.32335645710471</v>
      </c>
      <c r="I413" s="143"/>
      <c r="J413" s="143"/>
      <c r="K413" s="143"/>
      <c r="L413" s="143">
        <v>-2.6797944118520789</v>
      </c>
      <c r="M413" s="143"/>
      <c r="N413" s="143"/>
      <c r="O413" s="143"/>
      <c r="P413" s="143">
        <v>25.81211126077363</v>
      </c>
      <c r="Q413" s="143"/>
      <c r="R413" s="143"/>
      <c r="S413" s="143"/>
      <c r="T413" s="143">
        <v>18.29684466281838</v>
      </c>
      <c r="U413" s="143"/>
      <c r="V413" s="143"/>
      <c r="W413" s="143"/>
      <c r="X413" s="143">
        <v>-7.5152665979552475</v>
      </c>
      <c r="Y413" s="143"/>
      <c r="Z413" s="143"/>
      <c r="AA413" s="143"/>
    </row>
    <row r="414">
      <c r="B414" s="136" t="s">
        <v>32</v>
      </c>
      <c r="C414" s="136"/>
      <c r="D414" s="143">
        <v>13.980424501962402</v>
      </c>
      <c r="E414" s="143"/>
      <c r="F414" s="143"/>
      <c r="G414" s="143"/>
      <c r="H414" s="143">
        <v>15.43946344726138</v>
      </c>
      <c r="I414" s="143"/>
      <c r="J414" s="143"/>
      <c r="K414" s="143"/>
      <c r="L414" s="143">
        <v>1.4590389452989785</v>
      </c>
      <c r="M414" s="143"/>
      <c r="N414" s="143"/>
      <c r="O414" s="143"/>
      <c r="P414" s="143">
        <v>13.6406516242421</v>
      </c>
      <c r="Q414" s="143"/>
      <c r="R414" s="143"/>
      <c r="S414" s="143"/>
      <c r="T414" s="143">
        <v>15.13304223195272</v>
      </c>
      <c r="U414" s="143"/>
      <c r="V414" s="143"/>
      <c r="W414" s="143"/>
      <c r="X414" s="143">
        <v>1.4923906077106204</v>
      </c>
      <c r="Y414" s="143"/>
      <c r="Z414" s="143"/>
      <c r="AA414" s="143"/>
    </row>
    <row r="415">
      <c r="B415" s="136" t="s">
        <v>33</v>
      </c>
      <c r="C415" s="136"/>
      <c r="D415" s="143">
        <v>71.908904919325693</v>
      </c>
      <c r="E415" s="143"/>
      <c r="F415" s="143"/>
      <c r="G415" s="143"/>
      <c r="H415" s="143">
        <v>67.131563112886937</v>
      </c>
      <c r="I415" s="143"/>
      <c r="J415" s="143"/>
      <c r="K415" s="143"/>
      <c r="L415" s="143">
        <v>-4.7773418064387512</v>
      </c>
      <c r="M415" s="143"/>
      <c r="N415" s="143"/>
      <c r="O415" s="143"/>
      <c r="P415" s="143">
        <v>153.7804382813851</v>
      </c>
      <c r="Q415" s="143"/>
      <c r="R415" s="143"/>
      <c r="S415" s="143"/>
      <c r="T415" s="143">
        <v>146.82689723371698</v>
      </c>
      <c r="U415" s="143"/>
      <c r="V415" s="143"/>
      <c r="W415" s="143"/>
      <c r="X415" s="143">
        <v>-6.9535410476681427</v>
      </c>
      <c r="Y415" s="143"/>
      <c r="Z415" s="143"/>
      <c r="AA415" s="143"/>
    </row>
    <row r="416">
      <c r="B416" s="136" t="s">
        <v>34</v>
      </c>
      <c r="C416" s="136"/>
      <c r="D416" s="143">
        <v>4.445137751596449</v>
      </c>
      <c r="E416" s="143"/>
      <c r="F416" s="143"/>
      <c r="G416" s="143"/>
      <c r="H416" s="143">
        <v>6.0687990994834209</v>
      </c>
      <c r="I416" s="143"/>
      <c r="J416" s="143"/>
      <c r="K416" s="143"/>
      <c r="L416" s="143">
        <v>1.6236613478869721</v>
      </c>
      <c r="M416" s="143"/>
      <c r="N416" s="143"/>
      <c r="O416" s="143"/>
      <c r="P416" s="143">
        <v>4.3371054636279514</v>
      </c>
      <c r="Q416" s="143"/>
      <c r="R416" s="143"/>
      <c r="S416" s="143"/>
      <c r="T416" s="143">
        <v>5.7811361143413613</v>
      </c>
      <c r="U416" s="143"/>
      <c r="V416" s="143"/>
      <c r="W416" s="143"/>
      <c r="X416" s="143">
        <v>1.44403065071341</v>
      </c>
      <c r="Y416" s="143"/>
      <c r="Z416" s="143"/>
      <c r="AA416" s="143"/>
    </row>
    <row r="417">
      <c r="B417" s="144" t="s">
        <v>35</v>
      </c>
      <c r="C417" s="144"/>
      <c r="D417" s="145">
        <v>76.3540426709221</v>
      </c>
      <c r="E417" s="145"/>
      <c r="F417" s="145"/>
      <c r="G417" s="145"/>
      <c r="H417" s="145">
        <v>73.200362212370337</v>
      </c>
      <c r="I417" s="145"/>
      <c r="J417" s="145"/>
      <c r="K417" s="145"/>
      <c r="L417" s="145">
        <v>-3.1536804585517531</v>
      </c>
      <c r="M417" s="145"/>
      <c r="N417" s="145"/>
      <c r="O417" s="145"/>
      <c r="P417" s="145">
        <v>158.11754374501331</v>
      </c>
      <c r="Q417" s="145"/>
      <c r="R417" s="145"/>
      <c r="S417" s="145"/>
      <c r="T417" s="145">
        <v>152.60803334805817</v>
      </c>
      <c r="U417" s="145"/>
      <c r="V417" s="145"/>
      <c r="W417" s="145"/>
      <c r="X417" s="145">
        <v>-5.5095103969551271</v>
      </c>
      <c r="Y417" s="145"/>
      <c r="Z417" s="145"/>
      <c r="AA417" s="145"/>
    </row>
    <row r="418">
      <c r="B418" s="144" t="s">
        <v>36</v>
      </c>
      <c r="C418" s="144"/>
      <c r="D418" s="145">
        <v>90.334467172884487</v>
      </c>
      <c r="E418" s="145"/>
      <c r="F418" s="145"/>
      <c r="G418" s="145"/>
      <c r="H418" s="145">
        <v>88.639825659631754</v>
      </c>
      <c r="I418" s="145"/>
      <c r="J418" s="145"/>
      <c r="K418" s="145"/>
      <c r="L418" s="145">
        <v>-1.6946415132527326</v>
      </c>
      <c r="M418" s="145"/>
      <c r="N418" s="145"/>
      <c r="O418" s="145"/>
      <c r="P418" s="145">
        <v>171.75819536925522</v>
      </c>
      <c r="Q418" s="145"/>
      <c r="R418" s="145"/>
      <c r="S418" s="145"/>
      <c r="T418" s="145">
        <v>167.74107558001097</v>
      </c>
      <c r="U418" s="145"/>
      <c r="V418" s="145"/>
      <c r="W418" s="145"/>
      <c r="X418" s="145">
        <v>-4.0171197892442283</v>
      </c>
      <c r="Y418" s="145"/>
      <c r="Z418" s="145"/>
      <c r="AA418" s="145"/>
    </row>
    <row r="419">
      <c r="B419" s="136" t="s">
        <v>37</v>
      </c>
      <c r="C419" s="136"/>
      <c r="D419" s="143">
        <v>29.178847341232316</v>
      </c>
      <c r="E419" s="143"/>
      <c r="F419" s="143"/>
      <c r="G419" s="143"/>
      <c r="H419" s="143">
        <v>28.533320405777808</v>
      </c>
      <c r="I419" s="143"/>
      <c r="J419" s="143"/>
      <c r="K419" s="143"/>
      <c r="L419" s="143">
        <v>-0.64552693545450535</v>
      </c>
      <c r="M419" s="143"/>
      <c r="N419" s="143"/>
      <c r="O419" s="143"/>
      <c r="P419" s="143">
        <v>44.295769639266858</v>
      </c>
      <c r="Q419" s="143"/>
      <c r="R419" s="143"/>
      <c r="S419" s="143"/>
      <c r="T419" s="143">
        <v>35.665951055055992</v>
      </c>
      <c r="U419" s="143"/>
      <c r="V419" s="143"/>
      <c r="W419" s="143"/>
      <c r="X419" s="143">
        <v>-8.6298185842108648</v>
      </c>
      <c r="Y419" s="143"/>
      <c r="Z419" s="143"/>
      <c r="AA419" s="143"/>
    </row>
    <row r="420">
      <c r="B420" s="136" t="s">
        <v>38</v>
      </c>
      <c r="C420" s="136"/>
      <c r="D420" s="143">
        <v>2.024416359898686</v>
      </c>
      <c r="E420" s="143"/>
      <c r="F420" s="143"/>
      <c r="G420" s="143"/>
      <c r="H420" s="143">
        <v>1.891372578281008</v>
      </c>
      <c r="I420" s="143"/>
      <c r="J420" s="143"/>
      <c r="K420" s="143"/>
      <c r="L420" s="143">
        <v>-0.13304378161767796</v>
      </c>
      <c r="M420" s="143"/>
      <c r="N420" s="143"/>
      <c r="O420" s="143"/>
      <c r="P420" s="143">
        <v>3.0732221764402641</v>
      </c>
      <c r="Q420" s="143"/>
      <c r="R420" s="143"/>
      <c r="S420" s="143"/>
      <c r="T420" s="143">
        <v>2.3641693586379233</v>
      </c>
      <c r="U420" s="143"/>
      <c r="V420" s="143"/>
      <c r="W420" s="143"/>
      <c r="X420" s="143">
        <v>-0.70905281780234053</v>
      </c>
      <c r="Y420" s="143"/>
      <c r="Z420" s="143"/>
      <c r="AA420" s="143"/>
    </row>
    <row r="421">
      <c r="B421" s="144" t="s">
        <v>39</v>
      </c>
      <c r="C421" s="144"/>
      <c r="D421" s="145">
        <v>31.203263701131</v>
      </c>
      <c r="E421" s="145"/>
      <c r="F421" s="145"/>
      <c r="G421" s="145"/>
      <c r="H421" s="145">
        <v>30.424692984058822</v>
      </c>
      <c r="I421" s="145"/>
      <c r="J421" s="145"/>
      <c r="K421" s="145"/>
      <c r="L421" s="145">
        <v>-0.77857071707217618</v>
      </c>
      <c r="M421" s="145"/>
      <c r="N421" s="145"/>
      <c r="O421" s="145"/>
      <c r="P421" s="145">
        <v>47.368991815707091</v>
      </c>
      <c r="Q421" s="145"/>
      <c r="R421" s="145"/>
      <c r="S421" s="145"/>
      <c r="T421" s="145">
        <v>38.030120413693908</v>
      </c>
      <c r="U421" s="145"/>
      <c r="V421" s="145"/>
      <c r="W421" s="145"/>
      <c r="X421" s="145">
        <v>-9.3388714020131882</v>
      </c>
      <c r="Y421" s="145"/>
      <c r="Z421" s="145"/>
      <c r="AA421" s="145"/>
    </row>
    <row r="422">
      <c r="B422" s="144" t="s">
        <v>40</v>
      </c>
      <c r="C422" s="144"/>
      <c r="D422" s="145">
        <v>152.39594875052717</v>
      </c>
      <c r="E422" s="145"/>
      <c r="F422" s="145"/>
      <c r="G422" s="145"/>
      <c r="H422" s="145">
        <v>150.87107037557794</v>
      </c>
      <c r="I422" s="145"/>
      <c r="J422" s="145"/>
      <c r="K422" s="145"/>
      <c r="L422" s="145">
        <v>-1.5248783749492141</v>
      </c>
      <c r="M422" s="145"/>
      <c r="N422" s="145"/>
      <c r="O422" s="145"/>
      <c r="P422" s="145">
        <v>258.79436545326354</v>
      </c>
      <c r="Q422" s="145"/>
      <c r="R422" s="145"/>
      <c r="S422" s="145"/>
      <c r="T422" s="145">
        <v>241.55123593082081</v>
      </c>
      <c r="U422" s="145"/>
      <c r="V422" s="145"/>
      <c r="W422" s="145"/>
      <c r="X422" s="145">
        <v>-17.2431295224427</v>
      </c>
      <c r="Y422" s="145"/>
      <c r="Z422" s="145"/>
      <c r="AA422" s="145"/>
    </row>
    <row r="423">
      <c r="B423" s="136" t="s">
        <v>41</v>
      </c>
      <c r="C423" s="136"/>
      <c r="D423" s="143">
        <v>2.9682931643197992</v>
      </c>
      <c r="E423" s="143"/>
      <c r="F423" s="143"/>
      <c r="G423" s="143"/>
      <c r="H423" s="143">
        <v>3.25283624134424</v>
      </c>
      <c r="I423" s="143"/>
      <c r="J423" s="143"/>
      <c r="K423" s="143"/>
      <c r="L423" s="143">
        <v>0.28454307702444109</v>
      </c>
      <c r="M423" s="143"/>
      <c r="N423" s="143"/>
      <c r="O423" s="143"/>
      <c r="P423" s="143">
        <v>4.5025831114520791</v>
      </c>
      <c r="Q423" s="143"/>
      <c r="R423" s="143"/>
      <c r="S423" s="143"/>
      <c r="T423" s="143">
        <v>4.7394709520399676</v>
      </c>
      <c r="U423" s="143"/>
      <c r="V423" s="143"/>
      <c r="W423" s="143"/>
      <c r="X423" s="143">
        <v>0.23688784058788862</v>
      </c>
      <c r="Y423" s="143"/>
      <c r="Z423" s="143"/>
      <c r="AA423" s="143"/>
    </row>
    <row r="424">
      <c r="B424" s="136" t="s">
        <v>42</v>
      </c>
      <c r="C424" s="136"/>
      <c r="D424" s="143">
        <v>14.651498036893569</v>
      </c>
      <c r="E424" s="143"/>
      <c r="F424" s="143"/>
      <c r="G424" s="143"/>
      <c r="H424" s="143">
        <v>16.618677621648569</v>
      </c>
      <c r="I424" s="143"/>
      <c r="J424" s="143"/>
      <c r="K424" s="143"/>
      <c r="L424" s="143">
        <v>1.967179584755002</v>
      </c>
      <c r="M424" s="143"/>
      <c r="N424" s="143"/>
      <c r="O424" s="143"/>
      <c r="P424" s="143">
        <v>14.654867891034829</v>
      </c>
      <c r="Q424" s="143"/>
      <c r="R424" s="143"/>
      <c r="S424" s="143"/>
      <c r="T424" s="143">
        <v>16.62204747540968</v>
      </c>
      <c r="U424" s="143"/>
      <c r="V424" s="143"/>
      <c r="W424" s="143"/>
      <c r="X424" s="143">
        <v>1.9671795843748496</v>
      </c>
      <c r="Y424" s="143"/>
      <c r="Z424" s="143"/>
      <c r="AA424" s="143"/>
    </row>
    <row r="425">
      <c r="B425" s="136" t="s">
        <v>43</v>
      </c>
      <c r="C425" s="136"/>
      <c r="D425" s="143">
        <v>41.177076800608148</v>
      </c>
      <c r="E425" s="143"/>
      <c r="F425" s="143"/>
      <c r="G425" s="143"/>
      <c r="H425" s="143">
        <v>44.508384678786229</v>
      </c>
      <c r="I425" s="143"/>
      <c r="J425" s="143"/>
      <c r="K425" s="143"/>
      <c r="L425" s="143">
        <v>3.3313078781780785</v>
      </c>
      <c r="M425" s="143"/>
      <c r="N425" s="143"/>
      <c r="O425" s="143"/>
      <c r="P425" s="143">
        <v>46.661664483776718</v>
      </c>
      <c r="Q425" s="143"/>
      <c r="R425" s="143"/>
      <c r="S425" s="143"/>
      <c r="T425" s="143">
        <v>51.513598222956539</v>
      </c>
      <c r="U425" s="143"/>
      <c r="V425" s="143"/>
      <c r="W425" s="143"/>
      <c r="X425" s="143">
        <v>4.8519337391798256</v>
      </c>
      <c r="Y425" s="143"/>
      <c r="Z425" s="143"/>
      <c r="AA425" s="143"/>
    </row>
    <row r="426">
      <c r="B426" s="136" t="s">
        <v>44</v>
      </c>
      <c r="C426" s="136"/>
      <c r="D426" s="143">
        <v>80.65341921977469</v>
      </c>
      <c r="E426" s="143"/>
      <c r="F426" s="143"/>
      <c r="G426" s="143"/>
      <c r="H426" s="143">
        <v>79.141818193620523</v>
      </c>
      <c r="I426" s="143"/>
      <c r="J426" s="143"/>
      <c r="K426" s="143"/>
      <c r="L426" s="143">
        <v>-1.5116010261541668</v>
      </c>
      <c r="M426" s="143"/>
      <c r="N426" s="143"/>
      <c r="O426" s="143"/>
      <c r="P426" s="143">
        <v>100.47929060129887</v>
      </c>
      <c r="Q426" s="143"/>
      <c r="R426" s="143"/>
      <c r="S426" s="143"/>
      <c r="T426" s="143">
        <v>99.523422286949227</v>
      </c>
      <c r="U426" s="143"/>
      <c r="V426" s="143"/>
      <c r="W426" s="143"/>
      <c r="X426" s="143">
        <v>-0.95586831434964548</v>
      </c>
      <c r="Y426" s="143"/>
      <c r="Z426" s="143"/>
      <c r="AA426" s="143"/>
    </row>
    <row r="427">
      <c r="B427" s="144" t="s">
        <v>45</v>
      </c>
      <c r="C427" s="144"/>
      <c r="D427" s="145">
        <v>121.83049602038284</v>
      </c>
      <c r="E427" s="145"/>
      <c r="F427" s="145"/>
      <c r="G427" s="145"/>
      <c r="H427" s="145">
        <v>123.6502028724067</v>
      </c>
      <c r="I427" s="145"/>
      <c r="J427" s="145"/>
      <c r="K427" s="145"/>
      <c r="L427" s="145">
        <v>1.8197068520238535</v>
      </c>
      <c r="M427" s="145"/>
      <c r="N427" s="145"/>
      <c r="O427" s="145"/>
      <c r="P427" s="145">
        <v>147.1409550850754</v>
      </c>
      <c r="Q427" s="145"/>
      <c r="R427" s="145"/>
      <c r="S427" s="145"/>
      <c r="T427" s="145">
        <v>151.03702050990583</v>
      </c>
      <c r="U427" s="145"/>
      <c r="V427" s="145"/>
      <c r="W427" s="145"/>
      <c r="X427" s="145">
        <v>3.89606542483042</v>
      </c>
      <c r="Y427" s="145"/>
      <c r="Z427" s="145"/>
      <c r="AA427" s="145"/>
    </row>
    <row r="428">
      <c r="B428" s="136" t="s">
        <v>46</v>
      </c>
      <c r="C428" s="136"/>
      <c r="D428" s="143">
        <v>0.02081671518424168</v>
      </c>
      <c r="E428" s="143"/>
      <c r="F428" s="143"/>
      <c r="G428" s="143"/>
      <c r="H428" s="143">
        <v>0.0069389050639979324</v>
      </c>
      <c r="I428" s="143"/>
      <c r="J428" s="143"/>
      <c r="K428" s="143"/>
      <c r="L428" s="143">
        <v>-0.013877810120243748</v>
      </c>
      <c r="M428" s="143"/>
      <c r="N428" s="143"/>
      <c r="O428" s="143"/>
      <c r="P428" s="143">
        <v>0.020816715183713343</v>
      </c>
      <c r="Q428" s="143"/>
      <c r="R428" s="143"/>
      <c r="S428" s="143"/>
      <c r="T428" s="143">
        <v>0.0069389050569003807</v>
      </c>
      <c r="U428" s="143"/>
      <c r="V428" s="143"/>
      <c r="W428" s="143"/>
      <c r="X428" s="143">
        <v>-0.013877810126812962</v>
      </c>
      <c r="Y428" s="143"/>
      <c r="Z428" s="143"/>
      <c r="AA428" s="143"/>
    </row>
    <row r="429">
      <c r="B429" s="144" t="s">
        <v>47</v>
      </c>
      <c r="C429" s="144"/>
      <c r="D429" s="145">
        <v>291.86705268730765</v>
      </c>
      <c r="E429" s="145"/>
      <c r="F429" s="145"/>
      <c r="G429" s="145"/>
      <c r="H429" s="145">
        <v>294.39972601604165</v>
      </c>
      <c r="I429" s="145"/>
      <c r="J429" s="145"/>
      <c r="K429" s="145"/>
      <c r="L429" s="145">
        <v>2.5326733287340031</v>
      </c>
      <c r="M429" s="145"/>
      <c r="N429" s="145"/>
      <c r="O429" s="145"/>
      <c r="P429" s="145">
        <v>425.11358825600956</v>
      </c>
      <c r="Q429" s="145"/>
      <c r="R429" s="145"/>
      <c r="S429" s="145"/>
      <c r="T429" s="145">
        <v>413.95671377323333</v>
      </c>
      <c r="U429" s="145"/>
      <c r="V429" s="145"/>
      <c r="W429" s="145"/>
      <c r="X429" s="145">
        <v>-11.156874482776214</v>
      </c>
      <c r="Y429" s="145"/>
      <c r="Z429" s="145"/>
      <c r="AA429" s="145"/>
    </row>
    <row r="430" ht="14.25" customHeight="1">
      <c r="B430" s="7"/>
      <c r="C430" s="7"/>
      <c r="D430" s="9"/>
      <c r="E430" s="9"/>
      <c r="F430" s="9"/>
      <c r="G430" s="9"/>
      <c r="H430" s="9"/>
      <c r="I430" s="9"/>
      <c r="J430" s="9"/>
      <c r="K430" s="9"/>
      <c r="L430" s="9"/>
      <c r="M430" s="9"/>
      <c r="N430" s="9"/>
      <c r="O430" s="9"/>
      <c r="P430" s="9"/>
      <c r="Q430" s="9"/>
      <c r="R430" s="9"/>
      <c r="S430" s="9"/>
      <c r="T430" s="9"/>
      <c r="U430" s="9"/>
      <c r="V430" s="9"/>
      <c r="W430" s="9"/>
      <c r="X430" s="9"/>
      <c r="Y430" s="9"/>
      <c r="Z430" s="9"/>
      <c r="AA430" s="9"/>
    </row>
    <row r="431" ht="14.25" customHeight="1">
      <c r="B431" s="7"/>
      <c r="C431" s="7"/>
      <c r="D431" s="9"/>
      <c r="E431" s="9"/>
      <c r="F431" s="9"/>
      <c r="G431" s="9"/>
      <c r="H431" s="9"/>
      <c r="I431" s="9"/>
      <c r="J431" s="9"/>
      <c r="K431" s="9"/>
      <c r="L431" s="9"/>
      <c r="M431" s="9"/>
      <c r="N431" s="9"/>
      <c r="O431" s="9"/>
      <c r="P431" s="9"/>
      <c r="Q431" s="9"/>
      <c r="R431" s="9"/>
      <c r="S431" s="9"/>
      <c r="T431" s="9"/>
      <c r="U431" s="9"/>
      <c r="V431" s="9"/>
      <c r="W431" s="9"/>
      <c r="X431" s="9"/>
      <c r="Y431" s="9"/>
      <c r="Z431" s="9"/>
      <c r="AA431" s="9"/>
    </row>
    <row r="432" ht="14.25" customHeight="1">
      <c r="B432" s="54" t="s">
        <v>68</v>
      </c>
      <c r="C432" s="54"/>
      <c r="D432" s="54"/>
      <c r="E432" s="54"/>
      <c r="F432" s="54"/>
      <c r="G432" s="54"/>
      <c r="H432" s="54"/>
      <c r="I432" s="54"/>
      <c r="J432" s="54"/>
      <c r="K432" s="54"/>
      <c r="L432" s="54"/>
      <c r="M432" s="54"/>
      <c r="N432" s="54"/>
      <c r="O432" s="54"/>
      <c r="P432" s="58"/>
      <c r="Q432" s="58"/>
      <c r="R432" s="58"/>
      <c r="S432" s="58"/>
      <c r="T432" s="58"/>
      <c r="U432" s="58"/>
      <c r="V432" s="58"/>
      <c r="W432" s="58"/>
      <c r="X432" s="58"/>
      <c r="Y432" s="58"/>
      <c r="Z432" s="58"/>
      <c r="AA432" s="58"/>
    </row>
    <row r="433" ht="14.25" customHeight="1">
      <c r="B433" s="59" t="s">
        <v>1</v>
      </c>
      <c r="C433" s="60"/>
      <c r="D433" s="61" t="s">
        <v>12</v>
      </c>
      <c r="E433" s="62"/>
      <c r="F433" s="62"/>
      <c r="G433" s="62"/>
      <c r="H433" s="62"/>
      <c r="I433" s="62"/>
      <c r="J433" s="62"/>
      <c r="K433" s="62"/>
      <c r="L433" s="62"/>
      <c r="M433" s="62"/>
      <c r="N433" s="62"/>
      <c r="O433" s="63"/>
      <c r="P433" s="64" t="s">
        <v>13</v>
      </c>
      <c r="Q433" s="64"/>
      <c r="R433" s="64"/>
      <c r="S433" s="64"/>
      <c r="T433" s="64"/>
      <c r="U433" s="64"/>
      <c r="V433" s="64"/>
      <c r="W433" s="64"/>
      <c r="X433" s="64"/>
      <c r="Y433" s="64"/>
      <c r="Z433" s="64"/>
      <c r="AA433" s="64"/>
    </row>
    <row r="434" ht="14.25" customHeight="1">
      <c r="B434" s="59"/>
      <c r="C434" s="60"/>
      <c r="D434" s="65" t="s">
        <v>4</v>
      </c>
      <c r="E434" s="56"/>
      <c r="F434" s="56"/>
      <c r="G434" s="56"/>
      <c r="H434" s="56" t="s">
        <v>5</v>
      </c>
      <c r="I434" s="56"/>
      <c r="J434" s="56"/>
      <c r="K434" s="56"/>
      <c r="L434" s="56" t="s">
        <v>14</v>
      </c>
      <c r="M434" s="56"/>
      <c r="N434" s="56"/>
      <c r="O434" s="57"/>
      <c r="P434" s="56" t="s">
        <v>4</v>
      </c>
      <c r="Q434" s="56"/>
      <c r="R434" s="56"/>
      <c r="S434" s="56"/>
      <c r="T434" s="56" t="s">
        <v>5</v>
      </c>
      <c r="U434" s="56"/>
      <c r="V434" s="56"/>
      <c r="W434" s="56"/>
      <c r="X434" s="56" t="s">
        <v>14</v>
      </c>
      <c r="Y434" s="56"/>
      <c r="Z434" s="56"/>
      <c r="AA434" s="56"/>
    </row>
    <row r="435">
      <c r="B435" s="136" t="s">
        <v>28</v>
      </c>
      <c r="C435" s="136"/>
      <c r="D435" s="143">
        <v>8.210236135606</v>
      </c>
      <c r="E435" s="143"/>
      <c r="F435" s="143"/>
      <c r="G435" s="143"/>
      <c r="H435" s="143">
        <v>16.0867831389879</v>
      </c>
      <c r="I435" s="143"/>
      <c r="J435" s="143"/>
      <c r="K435" s="143"/>
      <c r="L435" s="143">
        <v>7.8765470033819005</v>
      </c>
      <c r="M435" s="143"/>
      <c r="N435" s="143"/>
      <c r="O435" s="143"/>
      <c r="P435" s="143">
        <v>4.3488060632692793</v>
      </c>
      <c r="Q435" s="143"/>
      <c r="R435" s="143"/>
      <c r="S435" s="143"/>
      <c r="T435" s="143">
        <v>14.5404671334614</v>
      </c>
      <c r="U435" s="143"/>
      <c r="V435" s="143"/>
      <c r="W435" s="143"/>
      <c r="X435" s="143">
        <v>10.19166107019212</v>
      </c>
      <c r="Y435" s="143"/>
      <c r="Z435" s="143"/>
      <c r="AA435" s="143"/>
    </row>
    <row r="436">
      <c r="B436" s="136" t="s">
        <v>29</v>
      </c>
      <c r="C436" s="136"/>
      <c r="D436" s="143">
        <v>18.0053887867275</v>
      </c>
      <c r="E436" s="143"/>
      <c r="F436" s="143"/>
      <c r="G436" s="143"/>
      <c r="H436" s="143">
        <v>27.6312724771864</v>
      </c>
      <c r="I436" s="143"/>
      <c r="J436" s="143"/>
      <c r="K436" s="143"/>
      <c r="L436" s="143">
        <v>9.6258836904589</v>
      </c>
      <c r="M436" s="143"/>
      <c r="N436" s="143"/>
      <c r="O436" s="143"/>
      <c r="P436" s="143">
        <v>9.53711228690022</v>
      </c>
      <c r="Q436" s="143"/>
      <c r="R436" s="143"/>
      <c r="S436" s="143"/>
      <c r="T436" s="143">
        <v>24.9752611096328</v>
      </c>
      <c r="U436" s="143"/>
      <c r="V436" s="143"/>
      <c r="W436" s="143"/>
      <c r="X436" s="143">
        <v>15.438148822732581</v>
      </c>
      <c r="Y436" s="143"/>
      <c r="Z436" s="143"/>
      <c r="AA436" s="143"/>
    </row>
    <row r="437">
      <c r="B437" s="144" t="s">
        <v>30</v>
      </c>
      <c r="C437" s="144"/>
      <c r="D437" s="145">
        <v>26.2156249223335</v>
      </c>
      <c r="E437" s="145"/>
      <c r="F437" s="145"/>
      <c r="G437" s="145"/>
      <c r="H437" s="145">
        <v>43.718055616174404</v>
      </c>
      <c r="I437" s="145"/>
      <c r="J437" s="145"/>
      <c r="K437" s="145"/>
      <c r="L437" s="145">
        <v>17.502430693840903</v>
      </c>
      <c r="M437" s="145"/>
      <c r="N437" s="145"/>
      <c r="O437" s="145"/>
      <c r="P437" s="145">
        <v>13.8859183501695</v>
      </c>
      <c r="Q437" s="145"/>
      <c r="R437" s="145"/>
      <c r="S437" s="145"/>
      <c r="T437" s="145">
        <v>39.5157282430942</v>
      </c>
      <c r="U437" s="145"/>
      <c r="V437" s="145"/>
      <c r="W437" s="145"/>
      <c r="X437" s="145">
        <v>25.629809892924698</v>
      </c>
      <c r="Y437" s="145"/>
      <c r="Z437" s="145"/>
      <c r="AA437" s="145"/>
    </row>
    <row r="438">
      <c r="B438" s="136" t="s">
        <v>31</v>
      </c>
      <c r="C438" s="136"/>
      <c r="D438" s="143">
        <v>126.008524051028</v>
      </c>
      <c r="E438" s="143"/>
      <c r="F438" s="143"/>
      <c r="G438" s="143"/>
      <c r="H438" s="143">
        <v>101.886456009858</v>
      </c>
      <c r="I438" s="143"/>
      <c r="J438" s="143"/>
      <c r="K438" s="143"/>
      <c r="L438" s="143">
        <v>-24.122068041170003</v>
      </c>
      <c r="M438" s="143"/>
      <c r="N438" s="143"/>
      <c r="O438" s="143"/>
      <c r="P438" s="143">
        <v>244.463990181621</v>
      </c>
      <c r="Q438" s="143"/>
      <c r="R438" s="143"/>
      <c r="S438" s="143"/>
      <c r="T438" s="143">
        <v>135.262667607173</v>
      </c>
      <c r="U438" s="143"/>
      <c r="V438" s="143"/>
      <c r="W438" s="143"/>
      <c r="X438" s="143">
        <v>-109.20132257444799</v>
      </c>
      <c r="Y438" s="143"/>
      <c r="Z438" s="143"/>
      <c r="AA438" s="143"/>
    </row>
    <row r="439">
      <c r="B439" s="136" t="s">
        <v>32</v>
      </c>
      <c r="C439" s="136"/>
      <c r="D439" s="143">
        <v>25.1890648605792</v>
      </c>
      <c r="E439" s="143"/>
      <c r="F439" s="143"/>
      <c r="G439" s="143"/>
      <c r="H439" s="143">
        <v>28.1208605606905</v>
      </c>
      <c r="I439" s="143"/>
      <c r="J439" s="143"/>
      <c r="K439" s="143"/>
      <c r="L439" s="143">
        <v>2.9317957001112989</v>
      </c>
      <c r="M439" s="143"/>
      <c r="N439" s="143"/>
      <c r="O439" s="143"/>
      <c r="P439" s="143">
        <v>24.4044509096062</v>
      </c>
      <c r="Q439" s="143"/>
      <c r="R439" s="143"/>
      <c r="S439" s="143"/>
      <c r="T439" s="143">
        <v>27.479137600635</v>
      </c>
      <c r="U439" s="143"/>
      <c r="V439" s="143"/>
      <c r="W439" s="143"/>
      <c r="X439" s="143">
        <v>3.0746866910288007</v>
      </c>
      <c r="Y439" s="143"/>
      <c r="Z439" s="143"/>
      <c r="AA439" s="143"/>
    </row>
    <row r="440">
      <c r="B440" s="136" t="s">
        <v>33</v>
      </c>
      <c r="C440" s="136"/>
      <c r="D440" s="143">
        <v>721.379758491677</v>
      </c>
      <c r="E440" s="143"/>
      <c r="F440" s="143"/>
      <c r="G440" s="143"/>
      <c r="H440" s="143">
        <v>473.789766647782</v>
      </c>
      <c r="I440" s="143"/>
      <c r="J440" s="143"/>
      <c r="K440" s="143"/>
      <c r="L440" s="143">
        <v>-247.589991843895</v>
      </c>
      <c r="M440" s="143"/>
      <c r="N440" s="143"/>
      <c r="O440" s="143"/>
      <c r="P440" s="143">
        <v>719.476058550412</v>
      </c>
      <c r="Q440" s="143"/>
      <c r="R440" s="143"/>
      <c r="S440" s="143"/>
      <c r="T440" s="143">
        <v>505.412226306208</v>
      </c>
      <c r="U440" s="143"/>
      <c r="V440" s="143"/>
      <c r="W440" s="143"/>
      <c r="X440" s="143">
        <v>-214.06383224420395</v>
      </c>
      <c r="Y440" s="143"/>
      <c r="Z440" s="143"/>
      <c r="AA440" s="143"/>
    </row>
    <row r="441">
      <c r="B441" s="136" t="s">
        <v>34</v>
      </c>
      <c r="C441" s="136"/>
      <c r="D441" s="143">
        <v>8.00897448596533</v>
      </c>
      <c r="E441" s="143"/>
      <c r="F441" s="143"/>
      <c r="G441" s="143"/>
      <c r="H441" s="143">
        <v>10.4028302432459</v>
      </c>
      <c r="I441" s="143"/>
      <c r="J441" s="143"/>
      <c r="K441" s="143"/>
      <c r="L441" s="143">
        <v>2.39385575728057</v>
      </c>
      <c r="M441" s="143"/>
      <c r="N441" s="143"/>
      <c r="O441" s="143"/>
      <c r="P441" s="143">
        <v>7.75950301294874</v>
      </c>
      <c r="Q441" s="143"/>
      <c r="R441" s="143"/>
      <c r="S441" s="143"/>
      <c r="T441" s="143">
        <v>11.7479488058563</v>
      </c>
      <c r="U441" s="143"/>
      <c r="V441" s="143"/>
      <c r="W441" s="143"/>
      <c r="X441" s="143">
        <v>3.9884457929075596</v>
      </c>
      <c r="Y441" s="143"/>
      <c r="Z441" s="143"/>
      <c r="AA441" s="143"/>
    </row>
    <row r="442">
      <c r="B442" s="144" t="s">
        <v>35</v>
      </c>
      <c r="C442" s="144"/>
      <c r="D442" s="145">
        <v>729.388732977642</v>
      </c>
      <c r="E442" s="145"/>
      <c r="F442" s="145"/>
      <c r="G442" s="145"/>
      <c r="H442" s="145">
        <v>484.192596891028</v>
      </c>
      <c r="I442" s="145"/>
      <c r="J442" s="145"/>
      <c r="K442" s="145"/>
      <c r="L442" s="145">
        <v>-245.196136086614</v>
      </c>
      <c r="M442" s="145"/>
      <c r="N442" s="145"/>
      <c r="O442" s="145"/>
      <c r="P442" s="145">
        <v>727.235561563361</v>
      </c>
      <c r="Q442" s="145"/>
      <c r="R442" s="145"/>
      <c r="S442" s="145"/>
      <c r="T442" s="145">
        <v>517.160175112064</v>
      </c>
      <c r="U442" s="145"/>
      <c r="V442" s="145"/>
      <c r="W442" s="145"/>
      <c r="X442" s="145">
        <v>-210.07538645129696</v>
      </c>
      <c r="Y442" s="145"/>
      <c r="Z442" s="145"/>
      <c r="AA442" s="145"/>
    </row>
    <row r="443">
      <c r="B443" s="144" t="s">
        <v>36</v>
      </c>
      <c r="C443" s="144"/>
      <c r="D443" s="145">
        <v>754.57779783822093</v>
      </c>
      <c r="E443" s="145"/>
      <c r="F443" s="145"/>
      <c r="G443" s="145"/>
      <c r="H443" s="145">
        <v>512.31345745171893</v>
      </c>
      <c r="I443" s="145"/>
      <c r="J443" s="145"/>
      <c r="K443" s="145"/>
      <c r="L443" s="145">
        <v>-242.26434038650197</v>
      </c>
      <c r="M443" s="145"/>
      <c r="N443" s="145"/>
      <c r="O443" s="145"/>
      <c r="P443" s="145">
        <v>751.640012472968</v>
      </c>
      <c r="Q443" s="145"/>
      <c r="R443" s="145"/>
      <c r="S443" s="145"/>
      <c r="T443" s="145">
        <v>544.63931271269894</v>
      </c>
      <c r="U443" s="145"/>
      <c r="V443" s="145"/>
      <c r="W443" s="145"/>
      <c r="X443" s="145">
        <v>-207.00069976026902</v>
      </c>
      <c r="Y443" s="145"/>
      <c r="Z443" s="145"/>
      <c r="AA443" s="145"/>
    </row>
    <row r="444">
      <c r="B444" s="136" t="s">
        <v>37</v>
      </c>
      <c r="C444" s="136"/>
      <c r="D444" s="143">
        <v>216.241302292493</v>
      </c>
      <c r="E444" s="143"/>
      <c r="F444" s="143"/>
      <c r="G444" s="143"/>
      <c r="H444" s="143">
        <v>195.89831300879598</v>
      </c>
      <c r="I444" s="143"/>
      <c r="J444" s="143"/>
      <c r="K444" s="143"/>
      <c r="L444" s="143">
        <v>-20.342989283697012</v>
      </c>
      <c r="M444" s="143"/>
      <c r="N444" s="143"/>
      <c r="O444" s="143"/>
      <c r="P444" s="143">
        <v>419.520917323698</v>
      </c>
      <c r="Q444" s="143"/>
      <c r="R444" s="143"/>
      <c r="S444" s="143"/>
      <c r="T444" s="143">
        <v>252.28416471120102</v>
      </c>
      <c r="U444" s="143"/>
      <c r="V444" s="143"/>
      <c r="W444" s="143"/>
      <c r="X444" s="143">
        <v>-167.23675261249699</v>
      </c>
      <c r="Y444" s="143"/>
      <c r="Z444" s="143"/>
      <c r="AA444" s="143"/>
    </row>
    <row r="445">
      <c r="B445" s="136" t="s">
        <v>38</v>
      </c>
      <c r="C445" s="136"/>
      <c r="D445" s="143">
        <v>15.0027321136885</v>
      </c>
      <c r="E445" s="143"/>
      <c r="F445" s="143"/>
      <c r="G445" s="143"/>
      <c r="H445" s="143">
        <v>12.985404155107501</v>
      </c>
      <c r="I445" s="143"/>
      <c r="J445" s="143"/>
      <c r="K445" s="143"/>
      <c r="L445" s="143">
        <v>-2.017327958581</v>
      </c>
      <c r="M445" s="143"/>
      <c r="N445" s="143"/>
      <c r="O445" s="143"/>
      <c r="P445" s="143">
        <v>29.1061877262605</v>
      </c>
      <c r="Q445" s="143"/>
      <c r="R445" s="143"/>
      <c r="S445" s="143"/>
      <c r="T445" s="143">
        <v>16.723022216948202</v>
      </c>
      <c r="U445" s="143"/>
      <c r="V445" s="143"/>
      <c r="W445" s="143"/>
      <c r="X445" s="143">
        <v>-12.3831655093123</v>
      </c>
      <c r="Y445" s="143"/>
      <c r="Z445" s="143"/>
      <c r="AA445" s="143"/>
    </row>
    <row r="446">
      <c r="B446" s="144" t="s">
        <v>39</v>
      </c>
      <c r="C446" s="144"/>
      <c r="D446" s="145">
        <v>231.244034406181</v>
      </c>
      <c r="E446" s="145"/>
      <c r="F446" s="145"/>
      <c r="G446" s="145"/>
      <c r="H446" s="145">
        <v>208.88371716390398</v>
      </c>
      <c r="I446" s="145"/>
      <c r="J446" s="145"/>
      <c r="K446" s="145"/>
      <c r="L446" s="145">
        <v>-22.360317242277</v>
      </c>
      <c r="M446" s="145"/>
      <c r="N446" s="145"/>
      <c r="O446" s="145"/>
      <c r="P446" s="145">
        <v>448.62710504995897</v>
      </c>
      <c r="Q446" s="145"/>
      <c r="R446" s="145"/>
      <c r="S446" s="145"/>
      <c r="T446" s="145">
        <v>269.007186928149</v>
      </c>
      <c r="U446" s="145"/>
      <c r="V446" s="145"/>
      <c r="W446" s="145"/>
      <c r="X446" s="145">
        <v>-179.61991812180995</v>
      </c>
      <c r="Y446" s="145"/>
      <c r="Z446" s="145"/>
      <c r="AA446" s="145"/>
    </row>
    <row r="447">
      <c r="B447" s="144" t="s">
        <v>40</v>
      </c>
      <c r="C447" s="144"/>
      <c r="D447" s="145">
        <v>1138.0459812177599</v>
      </c>
      <c r="E447" s="145"/>
      <c r="F447" s="145"/>
      <c r="G447" s="145"/>
      <c r="H447" s="145">
        <v>866.801686241655</v>
      </c>
      <c r="I447" s="145"/>
      <c r="J447" s="145"/>
      <c r="K447" s="145"/>
      <c r="L447" s="145">
        <v>-271.24429497610487</v>
      </c>
      <c r="M447" s="145"/>
      <c r="N447" s="145"/>
      <c r="O447" s="145"/>
      <c r="P447" s="145">
        <v>1458.6170260547199</v>
      </c>
      <c r="Q447" s="145"/>
      <c r="R447" s="145"/>
      <c r="S447" s="145"/>
      <c r="T447" s="145">
        <v>988.42489549111508</v>
      </c>
      <c r="U447" s="145"/>
      <c r="V447" s="145"/>
      <c r="W447" s="145"/>
      <c r="X447" s="145">
        <v>-470.19213056360491</v>
      </c>
      <c r="Y447" s="145"/>
      <c r="Z447" s="145"/>
      <c r="AA447" s="145"/>
    </row>
    <row r="448">
      <c r="B448" s="136" t="s">
        <v>41</v>
      </c>
      <c r="C448" s="136"/>
      <c r="D448" s="143">
        <v>21.8904775511661</v>
      </c>
      <c r="E448" s="143"/>
      <c r="F448" s="143"/>
      <c r="G448" s="143"/>
      <c r="H448" s="143">
        <v>25.454179680628</v>
      </c>
      <c r="I448" s="143"/>
      <c r="J448" s="143"/>
      <c r="K448" s="143"/>
      <c r="L448" s="143">
        <v>3.5637021294619009</v>
      </c>
      <c r="M448" s="143"/>
      <c r="N448" s="143"/>
      <c r="O448" s="143"/>
      <c r="P448" s="143">
        <v>42.6082543041227</v>
      </c>
      <c r="Q448" s="143"/>
      <c r="R448" s="143"/>
      <c r="S448" s="143"/>
      <c r="T448" s="143">
        <v>33.6866955135364</v>
      </c>
      <c r="U448" s="143"/>
      <c r="V448" s="143"/>
      <c r="W448" s="143"/>
      <c r="X448" s="143">
        <v>-8.9215587905863067</v>
      </c>
      <c r="Y448" s="143"/>
      <c r="Z448" s="143"/>
      <c r="AA448" s="143"/>
    </row>
    <row r="449">
      <c r="B449" s="136" t="s">
        <v>42</v>
      </c>
      <c r="C449" s="136"/>
      <c r="D449" s="143">
        <v>40.592069869870905</v>
      </c>
      <c r="E449" s="143"/>
      <c r="F449" s="143"/>
      <c r="G449" s="143"/>
      <c r="H449" s="143">
        <v>59.419288222171495</v>
      </c>
      <c r="I449" s="143"/>
      <c r="J449" s="143"/>
      <c r="K449" s="143"/>
      <c r="L449" s="143">
        <v>18.827218352300594</v>
      </c>
      <c r="M449" s="143"/>
      <c r="N449" s="143"/>
      <c r="O449" s="143"/>
      <c r="P449" s="143">
        <v>28.5557093776994</v>
      </c>
      <c r="Q449" s="143"/>
      <c r="R449" s="143"/>
      <c r="S449" s="143"/>
      <c r="T449" s="143">
        <v>62.0993504600494</v>
      </c>
      <c r="U449" s="143"/>
      <c r="V449" s="143"/>
      <c r="W449" s="143"/>
      <c r="X449" s="143">
        <v>33.54364108235</v>
      </c>
      <c r="Y449" s="143"/>
      <c r="Z449" s="143"/>
      <c r="AA449" s="143"/>
    </row>
    <row r="450">
      <c r="B450" s="136" t="s">
        <v>43</v>
      </c>
      <c r="C450" s="136"/>
      <c r="D450" s="143">
        <v>62.3610032746647</v>
      </c>
      <c r="E450" s="143"/>
      <c r="F450" s="143"/>
      <c r="G450" s="143"/>
      <c r="H450" s="143">
        <v>91.9685615003335</v>
      </c>
      <c r="I450" s="143"/>
      <c r="J450" s="143"/>
      <c r="K450" s="143"/>
      <c r="L450" s="143">
        <v>29.6075582256688</v>
      </c>
      <c r="M450" s="143"/>
      <c r="N450" s="143"/>
      <c r="O450" s="143"/>
      <c r="P450" s="143">
        <v>70.636238167443992</v>
      </c>
      <c r="Q450" s="143"/>
      <c r="R450" s="143"/>
      <c r="S450" s="143"/>
      <c r="T450" s="143">
        <v>99.888355404347891</v>
      </c>
      <c r="U450" s="143"/>
      <c r="V450" s="143"/>
      <c r="W450" s="143"/>
      <c r="X450" s="143">
        <v>29.2521172369039</v>
      </c>
      <c r="Y450" s="143"/>
      <c r="Z450" s="143"/>
      <c r="AA450" s="143"/>
    </row>
    <row r="451">
      <c r="B451" s="136" t="s">
        <v>44</v>
      </c>
      <c r="C451" s="136"/>
      <c r="D451" s="143">
        <v>97.91607163381029</v>
      </c>
      <c r="E451" s="143"/>
      <c r="F451" s="143"/>
      <c r="G451" s="143"/>
      <c r="H451" s="143">
        <v>116.356778725493</v>
      </c>
      <c r="I451" s="143"/>
      <c r="J451" s="143"/>
      <c r="K451" s="143"/>
      <c r="L451" s="143">
        <v>18.440707091682707</v>
      </c>
      <c r="M451" s="143"/>
      <c r="N451" s="143"/>
      <c r="O451" s="143"/>
      <c r="P451" s="143">
        <v>85.8649182275187</v>
      </c>
      <c r="Q451" s="143"/>
      <c r="R451" s="143"/>
      <c r="S451" s="143"/>
      <c r="T451" s="143">
        <v>104.634379101039</v>
      </c>
      <c r="U451" s="143"/>
      <c r="V451" s="143"/>
      <c r="W451" s="143"/>
      <c r="X451" s="143">
        <v>18.769460873520291</v>
      </c>
      <c r="Y451" s="143"/>
      <c r="Z451" s="143"/>
      <c r="AA451" s="143"/>
    </row>
    <row r="452">
      <c r="B452" s="144" t="s">
        <v>45</v>
      </c>
      <c r="C452" s="144"/>
      <c r="D452" s="145">
        <v>160.27707490847502</v>
      </c>
      <c r="E452" s="145"/>
      <c r="F452" s="145"/>
      <c r="G452" s="145"/>
      <c r="H452" s="145">
        <v>208.325340225827</v>
      </c>
      <c r="I452" s="145"/>
      <c r="J452" s="145"/>
      <c r="K452" s="145"/>
      <c r="L452" s="145">
        <v>48.048265317351991</v>
      </c>
      <c r="M452" s="145"/>
      <c r="N452" s="145"/>
      <c r="O452" s="145"/>
      <c r="P452" s="145">
        <v>156.501156394963</v>
      </c>
      <c r="Q452" s="145"/>
      <c r="R452" s="145"/>
      <c r="S452" s="145"/>
      <c r="T452" s="145">
        <v>204.522734505387</v>
      </c>
      <c r="U452" s="145"/>
      <c r="V452" s="145"/>
      <c r="W452" s="145"/>
      <c r="X452" s="145">
        <v>48.021578110423988</v>
      </c>
      <c r="Y452" s="145"/>
      <c r="Z452" s="145"/>
      <c r="AA452" s="145"/>
    </row>
    <row r="453">
      <c r="B453" s="136" t="s">
        <v>46</v>
      </c>
      <c r="C453" s="136"/>
      <c r="D453" s="143">
        <v>0.0576621471235775</v>
      </c>
      <c r="E453" s="143"/>
      <c r="F453" s="143"/>
      <c r="G453" s="143"/>
      <c r="H453" s="143">
        <v>0.024786472179323202</v>
      </c>
      <c r="I453" s="143"/>
      <c r="J453" s="143"/>
      <c r="K453" s="143"/>
      <c r="L453" s="143">
        <v>-0.032875674944254293</v>
      </c>
      <c r="M453" s="143"/>
      <c r="N453" s="143"/>
      <c r="O453" s="143"/>
      <c r="P453" s="143">
        <v>0.0405259562522952</v>
      </c>
      <c r="Q453" s="143"/>
      <c r="R453" s="143"/>
      <c r="S453" s="143"/>
      <c r="T453" s="143">
        <v>0.025895928513581603</v>
      </c>
      <c r="U453" s="143"/>
      <c r="V453" s="143"/>
      <c r="W453" s="143"/>
      <c r="X453" s="143">
        <v>-0.014630027738713601</v>
      </c>
      <c r="Y453" s="143"/>
      <c r="Z453" s="143"/>
      <c r="AA453" s="143"/>
    </row>
    <row r="454">
      <c r="B454" s="144" t="s">
        <v>47</v>
      </c>
      <c r="C454" s="144"/>
      <c r="D454" s="145">
        <v>1360.8632656944</v>
      </c>
      <c r="E454" s="145"/>
      <c r="F454" s="145"/>
      <c r="G454" s="145"/>
      <c r="H454" s="145">
        <v>1160.02528084246</v>
      </c>
      <c r="I454" s="145"/>
      <c r="J454" s="145"/>
      <c r="K454" s="145"/>
      <c r="L454" s="145">
        <v>-200.83798485194006</v>
      </c>
      <c r="M454" s="145"/>
      <c r="N454" s="145"/>
      <c r="O454" s="145"/>
      <c r="P454" s="145">
        <v>1686.3226720877499</v>
      </c>
      <c r="Q454" s="145"/>
      <c r="R454" s="145"/>
      <c r="S454" s="145"/>
      <c r="T454" s="145">
        <v>1288.7595718986001</v>
      </c>
      <c r="U454" s="145"/>
      <c r="V454" s="145"/>
      <c r="W454" s="145"/>
      <c r="X454" s="145">
        <v>-397.56310018914985</v>
      </c>
      <c r="Y454" s="145"/>
      <c r="Z454" s="145"/>
      <c r="AA454" s="145"/>
    </row>
    <row r="455" ht="14.25" customHeight="1">
      <c r="B455" s="7"/>
      <c r="C455" s="7"/>
      <c r="D455" s="9"/>
      <c r="E455" s="9"/>
      <c r="F455" s="9"/>
      <c r="G455" s="9"/>
      <c r="H455" s="9"/>
      <c r="I455" s="9"/>
      <c r="J455" s="9"/>
      <c r="K455" s="9"/>
      <c r="L455" s="9"/>
      <c r="M455" s="9"/>
      <c r="N455" s="9"/>
      <c r="O455" s="9"/>
      <c r="P455" s="9"/>
      <c r="Q455" s="9"/>
      <c r="R455" s="9"/>
      <c r="S455" s="9"/>
      <c r="T455" s="9"/>
      <c r="U455" s="9"/>
      <c r="V455" s="9"/>
      <c r="W455" s="9"/>
      <c r="X455" s="9"/>
      <c r="Y455" s="9"/>
      <c r="Z455" s="9"/>
      <c r="AA455" s="9"/>
    </row>
    <row r="456" ht="14.25" customHeight="1">
      <c r="B456" s="7"/>
      <c r="C456" s="7"/>
      <c r="D456" s="9"/>
      <c r="E456" s="9"/>
      <c r="F456" s="9"/>
      <c r="G456" s="9"/>
      <c r="H456" s="9"/>
      <c r="I456" s="9"/>
      <c r="J456" s="9"/>
      <c r="K456" s="9"/>
      <c r="L456" s="9"/>
      <c r="M456" s="9"/>
      <c r="N456" s="9"/>
      <c r="O456" s="9"/>
      <c r="P456" s="9"/>
      <c r="Q456" s="9"/>
      <c r="R456" s="9"/>
      <c r="S456" s="9"/>
      <c r="T456" s="9"/>
      <c r="U456" s="9"/>
      <c r="V456" s="9"/>
      <c r="W456" s="9"/>
      <c r="X456" s="9"/>
      <c r="Y456" s="9"/>
      <c r="Z456" s="9"/>
      <c r="AA456" s="9"/>
    </row>
    <row r="458" ht="14.25" customHeight="1">
      <c r="B458" s="54" t="s">
        <v>69</v>
      </c>
      <c r="C458" s="54"/>
      <c r="D458" s="54"/>
      <c r="E458" s="54"/>
      <c r="F458" s="54"/>
      <c r="G458" s="54"/>
      <c r="H458" s="54"/>
      <c r="I458" s="54"/>
      <c r="J458" s="54"/>
      <c r="K458" s="54"/>
      <c r="L458" s="54"/>
      <c r="M458" s="54"/>
      <c r="N458" s="54"/>
      <c r="O458" s="54"/>
      <c r="P458" s="54"/>
      <c r="Q458" s="54"/>
      <c r="R458" s="54"/>
      <c r="S458" s="54"/>
      <c r="T458" s="54"/>
      <c r="U458" s="54"/>
      <c r="V458" s="54"/>
      <c r="W458" s="54"/>
      <c r="X458" s="54"/>
      <c r="Y458" s="19"/>
      <c r="Z458" s="19"/>
      <c r="AA458" s="19"/>
    </row>
    <row r="462" ht="14.25" customHeight="1">
      <c r="C462" s="1" t="s">
        <v>70</v>
      </c>
      <c r="D462" s="1" t="s">
        <v>71</v>
      </c>
      <c r="E462" s="1" t="s">
        <v>72</v>
      </c>
      <c r="F462" s="1" t="s">
        <v>73</v>
      </c>
      <c r="G462" s="1" t="s">
        <v>74</v>
      </c>
      <c r="H462" s="1" t="s">
        <v>75</v>
      </c>
      <c r="I462" s="1" t="s">
        <v>76</v>
      </c>
      <c r="J462" s="1" t="s">
        <v>77</v>
      </c>
    </row>
    <row r="463" ht="14.25" customHeight="1">
      <c r="B463" s="1" t="s">
        <v>78</v>
      </c>
      <c r="C463" s="1">
        <v>1410.25</v>
      </c>
      <c r="D463" s="1">
        <v>1366</v>
      </c>
      <c r="E463" s="1">
        <v>1406.5</v>
      </c>
      <c r="F463" s="1">
        <v>1440</v>
      </c>
    </row>
    <row r="464" ht="14.25" customHeight="1">
      <c r="B464" s="1" t="s">
        <v>79</v>
      </c>
      <c r="C464" s="1">
        <v>1450.289677050692</v>
      </c>
      <c r="D464" s="1">
        <v>1457.0058224813631</v>
      </c>
      <c r="E464" s="1">
        <v>1441.7033559482341</v>
      </c>
      <c r="F464" s="1">
        <v>1523.1733687484041</v>
      </c>
      <c r="G464" s="1">
        <v>1520.3987998818391</v>
      </c>
      <c r="H464" s="1">
        <v>1478.1925973788159</v>
      </c>
      <c r="I464" s="1">
        <v>1424.8443937374229</v>
      </c>
      <c r="J464" s="1">
        <v>1391.796532412445</v>
      </c>
    </row>
    <row r="479" ht="14.25" customHeight="1">
      <c r="B479" s="54" t="s">
        <v>226</v>
      </c>
      <c r="C479" s="54"/>
      <c r="D479" s="54"/>
      <c r="E479" s="54"/>
      <c r="F479" s="54"/>
      <c r="G479" s="54"/>
      <c r="H479" s="54"/>
      <c r="I479" s="54"/>
      <c r="J479" s="54"/>
      <c r="K479" s="54"/>
      <c r="L479" s="54"/>
      <c r="M479" s="54"/>
      <c r="N479" s="54"/>
      <c r="O479" s="54"/>
      <c r="P479" s="54"/>
      <c r="Q479" s="54"/>
      <c r="R479" s="54"/>
      <c r="S479" s="54"/>
      <c r="T479" s="54"/>
      <c r="U479" s="54"/>
      <c r="V479" s="54"/>
      <c r="W479" s="54"/>
      <c r="X479" s="54"/>
    </row>
    <row r="480" ht="14.25" customHeight="1">
      <c r="B480" s="55"/>
      <c r="C480" s="55"/>
      <c r="D480" s="55"/>
      <c r="E480" s="55"/>
      <c r="F480" s="55"/>
      <c r="G480" s="55" t="s">
        <v>227</v>
      </c>
      <c r="H480" s="55"/>
      <c r="I480" s="55"/>
      <c r="J480" s="55"/>
      <c r="K480" s="55"/>
      <c r="L480" s="55"/>
      <c r="M480" s="55" t="s">
        <v>228</v>
      </c>
      <c r="N480" s="55"/>
      <c r="O480" s="55"/>
      <c r="P480" s="55"/>
      <c r="Q480" s="55"/>
      <c r="R480" s="55"/>
      <c r="S480" s="55" t="s">
        <v>229</v>
      </c>
      <c r="T480" s="55"/>
      <c r="U480" s="55"/>
      <c r="V480" s="55"/>
      <c r="W480" s="55"/>
      <c r="X480" s="55"/>
    </row>
    <row r="481" ht="14.25" customHeight="1">
      <c r="B481" s="51" t="s">
        <v>85</v>
      </c>
      <c r="C481" s="51"/>
      <c r="D481" s="51"/>
      <c r="E481" s="51"/>
      <c r="F481" s="51"/>
      <c r="G481" s="52">
        <v>1664</v>
      </c>
      <c r="H481" s="52"/>
      <c r="I481" s="52"/>
      <c r="J481" s="52"/>
      <c r="K481" s="52"/>
      <c r="L481" s="52"/>
      <c r="M481" s="52">
        <v>1686.6988006798672</v>
      </c>
      <c r="N481" s="52"/>
      <c r="O481" s="52"/>
      <c r="P481" s="52"/>
      <c r="Q481" s="52"/>
      <c r="R481" s="52"/>
      <c r="S481" s="53">
        <v>1.3641106177804803</v>
      </c>
      <c r="T481" s="53"/>
      <c r="U481" s="53"/>
      <c r="V481" s="53"/>
      <c r="W481" s="53"/>
      <c r="X481" s="53"/>
    </row>
    <row r="482" ht="14.25" customHeight="1">
      <c r="B482" s="51" t="s">
        <v>86</v>
      </c>
      <c r="C482" s="51"/>
      <c r="D482" s="51"/>
      <c r="E482" s="51"/>
      <c r="F482" s="51"/>
      <c r="G482" s="52">
        <v>1525</v>
      </c>
      <c r="H482" s="52"/>
      <c r="I482" s="52"/>
      <c r="J482" s="52"/>
      <c r="K482" s="52"/>
      <c r="L482" s="52"/>
      <c r="M482" s="52">
        <v>1497.1810395733071</v>
      </c>
      <c r="N482" s="52"/>
      <c r="O482" s="52"/>
      <c r="P482" s="52"/>
      <c r="Q482" s="52"/>
      <c r="R482" s="52"/>
      <c r="S482" s="53">
        <v>-1.8241941263405188</v>
      </c>
      <c r="T482" s="53"/>
      <c r="U482" s="53"/>
      <c r="V482" s="53"/>
      <c r="W482" s="53"/>
      <c r="X482" s="53"/>
    </row>
    <row r="483" ht="14.25" customHeight="1">
      <c r="B483" s="51" t="s">
        <v>87</v>
      </c>
      <c r="C483" s="51"/>
      <c r="D483" s="51"/>
      <c r="E483" s="51"/>
      <c r="F483" s="51"/>
      <c r="G483" s="52">
        <v>90</v>
      </c>
      <c r="H483" s="52"/>
      <c r="I483" s="52"/>
      <c r="J483" s="52"/>
      <c r="K483" s="52"/>
      <c r="L483" s="52"/>
      <c r="M483" s="52">
        <v>80.8881116823417</v>
      </c>
      <c r="N483" s="52"/>
      <c r="O483" s="52"/>
      <c r="P483" s="52"/>
      <c r="Q483" s="52"/>
      <c r="R483" s="52"/>
      <c r="S483" s="53">
        <v>-10.124320352953665</v>
      </c>
      <c r="T483" s="53"/>
      <c r="U483" s="53"/>
      <c r="V483" s="53"/>
      <c r="W483" s="53"/>
      <c r="X483" s="53"/>
    </row>
    <row r="484" ht="14.25" customHeight="1">
      <c r="B484" s="51" t="s">
        <v>88</v>
      </c>
      <c r="C484" s="51"/>
      <c r="D484" s="51"/>
      <c r="E484" s="51"/>
      <c r="F484" s="51"/>
      <c r="G484" s="52">
        <v>49</v>
      </c>
      <c r="H484" s="52"/>
      <c r="I484" s="52"/>
      <c r="J484" s="52"/>
      <c r="K484" s="52"/>
      <c r="L484" s="52"/>
      <c r="M484" s="52">
        <v>108.6296494242184</v>
      </c>
      <c r="N484" s="52"/>
      <c r="O484" s="52"/>
      <c r="P484" s="52"/>
      <c r="Q484" s="52"/>
      <c r="R484" s="52"/>
      <c r="S484" s="53">
        <v>121.69316209024163</v>
      </c>
      <c r="T484" s="53"/>
      <c r="U484" s="53"/>
      <c r="V484" s="53"/>
      <c r="W484" s="53"/>
      <c r="X484" s="53"/>
    </row>
    <row r="485" ht="14.25" customHeight="1">
      <c r="B485" s="51" t="s">
        <v>89</v>
      </c>
      <c r="C485" s="51"/>
      <c r="D485" s="51"/>
      <c r="E485" s="51"/>
      <c r="F485" s="51"/>
      <c r="G485" s="52">
        <v>157</v>
      </c>
      <c r="H485" s="52"/>
      <c r="I485" s="52"/>
      <c r="J485" s="52"/>
      <c r="K485" s="52"/>
      <c r="L485" s="52"/>
      <c r="M485" s="52">
        <v>166.30000079802909</v>
      </c>
      <c r="N485" s="52"/>
      <c r="O485" s="52"/>
      <c r="P485" s="52"/>
      <c r="Q485" s="52"/>
      <c r="R485" s="52"/>
      <c r="S485" s="53">
        <v>5.9235673872796744</v>
      </c>
      <c r="T485" s="53"/>
      <c r="U485" s="53"/>
      <c r="V485" s="53"/>
      <c r="W485" s="53"/>
      <c r="X485" s="53"/>
    </row>
    <row r="486" ht="14.25" customHeight="1">
      <c r="B486" s="51" t="s">
        <v>90</v>
      </c>
      <c r="C486" s="51"/>
      <c r="D486" s="51"/>
      <c r="E486" s="51"/>
      <c r="F486" s="51"/>
      <c r="G486" s="52">
        <v>1507</v>
      </c>
      <c r="H486" s="52"/>
      <c r="I486" s="52"/>
      <c r="J486" s="52"/>
      <c r="K486" s="52"/>
      <c r="L486" s="52"/>
      <c r="M486" s="52">
        <v>1520.3987998818382</v>
      </c>
      <c r="N486" s="52"/>
      <c r="O486" s="52"/>
      <c r="P486" s="52"/>
      <c r="Q486" s="52"/>
      <c r="R486" s="52"/>
      <c r="S486" s="53">
        <v>0.88910417265017638</v>
      </c>
      <c r="T486" s="53"/>
      <c r="U486" s="53"/>
      <c r="V486" s="53"/>
      <c r="W486" s="53"/>
      <c r="X486" s="53"/>
    </row>
    <row r="487" ht="14.25" customHeight="1">
      <c r="B487" s="51" t="s">
        <v>91</v>
      </c>
      <c r="C487" s="51"/>
      <c r="D487" s="51"/>
      <c r="E487" s="51"/>
      <c r="F487" s="51"/>
      <c r="G487" s="52">
        <v>896</v>
      </c>
      <c r="H487" s="52"/>
      <c r="I487" s="52"/>
      <c r="J487" s="52"/>
      <c r="K487" s="52"/>
      <c r="L487" s="52"/>
      <c r="M487" s="52">
        <v>896.666666666667</v>
      </c>
      <c r="N487" s="52"/>
      <c r="O487" s="52"/>
      <c r="P487" s="52"/>
      <c r="Q487" s="52"/>
      <c r="R487" s="52"/>
      <c r="S487" s="53">
        <v>0.074404761904795738</v>
      </c>
      <c r="T487" s="53"/>
      <c r="U487" s="53"/>
      <c r="V487" s="53"/>
      <c r="W487" s="53"/>
      <c r="X487" s="53"/>
    </row>
    <row r="488" ht="14.25" customHeight="1">
      <c r="B488" s="51" t="s">
        <v>92</v>
      </c>
      <c r="C488" s="51"/>
      <c r="D488" s="51"/>
      <c r="E488" s="51"/>
      <c r="F488" s="51"/>
      <c r="G488" s="52">
        <v>266</v>
      </c>
      <c r="H488" s="52"/>
      <c r="I488" s="52"/>
      <c r="J488" s="52"/>
      <c r="K488" s="52"/>
      <c r="L488" s="52"/>
      <c r="M488" s="52">
        <v>261.99999999999989</v>
      </c>
      <c r="N488" s="52"/>
      <c r="O488" s="52"/>
      <c r="P488" s="52"/>
      <c r="Q488" s="52"/>
      <c r="R488" s="52"/>
      <c r="S488" s="53">
        <v>-1.5037593984962834</v>
      </c>
      <c r="T488" s="53"/>
      <c r="U488" s="53"/>
      <c r="V488" s="53"/>
      <c r="W488" s="53"/>
      <c r="X488" s="53"/>
    </row>
    <row r="489" ht="14.25" customHeight="1">
      <c r="B489" s="51" t="s">
        <v>93</v>
      </c>
      <c r="C489" s="51"/>
      <c r="D489" s="51"/>
      <c r="E489" s="51"/>
      <c r="F489" s="51"/>
      <c r="G489" s="52">
        <v>1162</v>
      </c>
      <c r="H489" s="52"/>
      <c r="I489" s="52"/>
      <c r="J489" s="52"/>
      <c r="K489" s="52"/>
      <c r="L489" s="52"/>
      <c r="M489" s="52">
        <v>1158.6666666666661</v>
      </c>
      <c r="N489" s="52"/>
      <c r="O489" s="52"/>
      <c r="P489" s="52"/>
      <c r="Q489" s="52"/>
      <c r="R489" s="52"/>
      <c r="S489" s="53">
        <v>-0.28686173264491738</v>
      </c>
      <c r="T489" s="53"/>
      <c r="U489" s="53"/>
      <c r="V489" s="53"/>
      <c r="W489" s="53"/>
      <c r="X489" s="53"/>
    </row>
    <row r="490" ht="14.25" customHeight="1">
      <c r="B490" s="51" t="s">
        <v>94</v>
      </c>
      <c r="C490" s="51"/>
      <c r="D490" s="51"/>
      <c r="E490" s="51"/>
      <c r="F490" s="51"/>
      <c r="G490" s="52">
        <v>40</v>
      </c>
      <c r="H490" s="52"/>
      <c r="I490" s="52"/>
      <c r="J490" s="52"/>
      <c r="K490" s="52"/>
      <c r="L490" s="52"/>
      <c r="M490" s="52">
        <v>53.3333333333334</v>
      </c>
      <c r="N490" s="52"/>
      <c r="O490" s="52"/>
      <c r="P490" s="52"/>
      <c r="Q490" s="52"/>
      <c r="R490" s="52"/>
      <c r="S490" s="53">
        <v>1.3641106177804803</v>
      </c>
      <c r="T490" s="53"/>
      <c r="U490" s="53"/>
      <c r="V490" s="53"/>
      <c r="W490" s="53"/>
      <c r="X490" s="53"/>
    </row>
    <row r="491" ht="14.25" customHeight="1">
      <c r="B491" s="51" t="s">
        <v>95</v>
      </c>
      <c r="C491" s="51"/>
      <c r="D491" s="51"/>
      <c r="E491" s="51"/>
      <c r="F491" s="51"/>
      <c r="G491" s="52">
        <v>0</v>
      </c>
      <c r="H491" s="52"/>
      <c r="I491" s="52"/>
      <c r="J491" s="52"/>
      <c r="K491" s="52"/>
      <c r="L491" s="52"/>
      <c r="M491" s="52"/>
      <c r="N491" s="52"/>
      <c r="O491" s="52"/>
      <c r="P491" s="52"/>
      <c r="Q491" s="52"/>
      <c r="R491" s="52"/>
      <c r="S491" s="53"/>
      <c r="T491" s="53"/>
      <c r="U491" s="53"/>
      <c r="V491" s="53"/>
      <c r="W491" s="53"/>
      <c r="X491" s="53"/>
    </row>
    <row r="492" ht="14.25" customHeight="1">
      <c r="B492" s="51" t="s">
        <v>96</v>
      </c>
      <c r="C492" s="51"/>
      <c r="D492" s="51"/>
      <c r="E492" s="51"/>
      <c r="F492" s="51"/>
      <c r="G492" s="52">
        <v>156</v>
      </c>
      <c r="H492" s="52"/>
      <c r="I492" s="52"/>
      <c r="J492" s="52"/>
      <c r="K492" s="52"/>
      <c r="L492" s="52"/>
      <c r="M492" s="52">
        <v>140.46555480083381</v>
      </c>
      <c r="N492" s="52"/>
      <c r="O492" s="52"/>
      <c r="P492" s="52"/>
      <c r="Q492" s="52"/>
      <c r="R492" s="52"/>
      <c r="S492" s="53">
        <v>-9.9579776917731966</v>
      </c>
      <c r="T492" s="53"/>
      <c r="U492" s="53"/>
      <c r="V492" s="53"/>
      <c r="W492" s="53"/>
      <c r="X492" s="53"/>
    </row>
    <row r="493" ht="14.25" customHeight="1">
      <c r="B493" s="51" t="s">
        <v>97</v>
      </c>
      <c r="C493" s="51"/>
      <c r="D493" s="51"/>
      <c r="E493" s="51"/>
      <c r="F493" s="51"/>
      <c r="G493" s="52">
        <v>415</v>
      </c>
      <c r="H493" s="52"/>
      <c r="I493" s="52"/>
      <c r="J493" s="52"/>
      <c r="K493" s="52"/>
      <c r="L493" s="52"/>
      <c r="M493" s="52">
        <v>429.933245081004</v>
      </c>
      <c r="N493" s="52"/>
      <c r="O493" s="52"/>
      <c r="P493" s="52"/>
      <c r="Q493" s="52"/>
      <c r="R493" s="52"/>
      <c r="S493" s="53">
        <v>3.5983723086756565</v>
      </c>
      <c r="T493" s="53"/>
      <c r="U493" s="53"/>
      <c r="V493" s="53"/>
      <c r="W493" s="53"/>
      <c r="X493" s="53"/>
    </row>
    <row r="495" ht="14.25" customHeight="1">
      <c r="B495" s="54" t="s">
        <v>230</v>
      </c>
      <c r="C495" s="54"/>
      <c r="D495" s="54"/>
      <c r="E495" s="54"/>
      <c r="F495" s="54"/>
      <c r="G495" s="54"/>
      <c r="H495" s="54"/>
      <c r="I495" s="54"/>
      <c r="J495" s="54"/>
      <c r="K495" s="54"/>
      <c r="L495" s="54"/>
      <c r="M495" s="54"/>
      <c r="N495" s="54"/>
      <c r="O495" s="54"/>
      <c r="P495" s="54"/>
      <c r="Q495" s="54"/>
      <c r="R495" s="54"/>
      <c r="S495" s="54"/>
      <c r="T495" s="54"/>
      <c r="U495" s="54"/>
      <c r="V495" s="54"/>
      <c r="W495" s="54"/>
      <c r="X495" s="54"/>
    </row>
    <row r="496" ht="14.25" customHeight="1">
      <c r="B496" s="55"/>
      <c r="C496" s="55"/>
      <c r="D496" s="55"/>
      <c r="E496" s="55"/>
      <c r="F496" s="55"/>
      <c r="G496" s="55" t="s">
        <v>231</v>
      </c>
      <c r="H496" s="55"/>
      <c r="I496" s="55"/>
      <c r="J496" s="55"/>
      <c r="K496" s="55"/>
      <c r="L496" s="55"/>
      <c r="M496" s="55" t="s">
        <v>232</v>
      </c>
      <c r="N496" s="55"/>
      <c r="O496" s="55"/>
      <c r="P496" s="55"/>
      <c r="Q496" s="55"/>
      <c r="R496" s="55"/>
      <c r="S496" s="55" t="s">
        <v>229</v>
      </c>
      <c r="T496" s="55"/>
      <c r="U496" s="55"/>
      <c r="V496" s="55"/>
      <c r="W496" s="55"/>
      <c r="X496" s="55"/>
    </row>
    <row r="497" ht="14.25" customHeight="1">
      <c r="B497" s="51" t="s">
        <v>85</v>
      </c>
      <c r="C497" s="51"/>
      <c r="D497" s="51"/>
      <c r="E497" s="51"/>
      <c r="F497" s="51"/>
      <c r="G497" s="52">
        <v>6353</v>
      </c>
      <c r="H497" s="52"/>
      <c r="I497" s="52"/>
      <c r="J497" s="52"/>
      <c r="K497" s="52"/>
      <c r="L497" s="52"/>
      <c r="M497" s="52">
        <v>6838.1636934194357</v>
      </c>
      <c r="N497" s="52"/>
      <c r="O497" s="52"/>
      <c r="P497" s="52"/>
      <c r="Q497" s="52"/>
      <c r="R497" s="52"/>
      <c r="S497" s="53">
        <v>7.6367652041466352</v>
      </c>
      <c r="T497" s="53"/>
      <c r="U497" s="53"/>
      <c r="V497" s="53"/>
      <c r="W497" s="53"/>
      <c r="X497" s="53"/>
    </row>
    <row r="498" ht="14.25" customHeight="1">
      <c r="B498" s="51" t="s">
        <v>86</v>
      </c>
      <c r="C498" s="51"/>
      <c r="D498" s="51"/>
      <c r="E498" s="51"/>
      <c r="F498" s="51"/>
      <c r="G498" s="52">
        <v>6023</v>
      </c>
      <c r="H498" s="52"/>
      <c r="I498" s="52"/>
      <c r="J498" s="52"/>
      <c r="K498" s="52"/>
      <c r="L498" s="52"/>
      <c r="M498" s="52">
        <v>6058.5433302085994</v>
      </c>
      <c r="N498" s="52"/>
      <c r="O498" s="52"/>
      <c r="P498" s="52"/>
      <c r="Q498" s="52"/>
      <c r="R498" s="52"/>
      <c r="S498" s="53">
        <v>0.59012668451933259</v>
      </c>
      <c r="T498" s="53"/>
      <c r="U498" s="53"/>
      <c r="V498" s="53"/>
      <c r="W498" s="53"/>
      <c r="X498" s="53"/>
    </row>
    <row r="499" ht="14.25" customHeight="1">
      <c r="B499" s="51" t="s">
        <v>87</v>
      </c>
      <c r="C499" s="51"/>
      <c r="D499" s="51"/>
      <c r="E499" s="51"/>
      <c r="F499" s="51"/>
      <c r="G499" s="52">
        <v>241</v>
      </c>
      <c r="H499" s="52"/>
      <c r="I499" s="52"/>
      <c r="J499" s="52"/>
      <c r="K499" s="52"/>
      <c r="L499" s="52"/>
      <c r="M499" s="52">
        <v>391.5182672191242</v>
      </c>
      <c r="N499" s="52"/>
      <c r="O499" s="52"/>
      <c r="P499" s="52"/>
      <c r="Q499" s="52"/>
      <c r="R499" s="52"/>
      <c r="S499" s="53">
        <v>62.455712539055682</v>
      </c>
      <c r="T499" s="53"/>
      <c r="U499" s="53"/>
      <c r="V499" s="53"/>
      <c r="W499" s="53"/>
      <c r="X499" s="53"/>
    </row>
    <row r="500" ht="14.25" customHeight="1">
      <c r="B500" s="51" t="s">
        <v>88</v>
      </c>
      <c r="C500" s="51"/>
      <c r="D500" s="51"/>
      <c r="E500" s="51"/>
      <c r="F500" s="51"/>
      <c r="G500" s="52">
        <v>89</v>
      </c>
      <c r="H500" s="52"/>
      <c r="I500" s="52"/>
      <c r="J500" s="52"/>
      <c r="K500" s="52"/>
      <c r="L500" s="52"/>
      <c r="M500" s="52">
        <v>388.10209599171213</v>
      </c>
      <c r="N500" s="52"/>
      <c r="O500" s="52"/>
      <c r="P500" s="52"/>
      <c r="Q500" s="52"/>
      <c r="R500" s="52"/>
      <c r="S500" s="53">
        <v>336.06977077720467</v>
      </c>
      <c r="T500" s="53"/>
      <c r="U500" s="53"/>
      <c r="V500" s="53"/>
      <c r="W500" s="53"/>
      <c r="X500" s="53"/>
    </row>
    <row r="501" ht="14.25" customHeight="1">
      <c r="B501" s="51" t="s">
        <v>89</v>
      </c>
      <c r="C501" s="51"/>
      <c r="D501" s="51"/>
      <c r="E501" s="51"/>
      <c r="F501" s="51"/>
      <c r="G501" s="52">
        <v>610</v>
      </c>
      <c r="H501" s="52"/>
      <c r="I501" s="52"/>
      <c r="J501" s="52"/>
      <c r="K501" s="52"/>
      <c r="L501" s="52"/>
      <c r="M501" s="52">
        <v>1022.9313700089152</v>
      </c>
      <c r="N501" s="52"/>
      <c r="O501" s="52"/>
      <c r="P501" s="52"/>
      <c r="Q501" s="52"/>
      <c r="R501" s="52"/>
      <c r="S501" s="53">
        <v>67.693667214576266</v>
      </c>
      <c r="T501" s="53"/>
      <c r="U501" s="53"/>
      <c r="V501" s="53"/>
      <c r="W501" s="53"/>
      <c r="X501" s="53"/>
    </row>
    <row r="502" ht="14.25" customHeight="1">
      <c r="B502" s="51" t="s">
        <v>90</v>
      </c>
      <c r="C502" s="51"/>
      <c r="D502" s="51"/>
      <c r="E502" s="51"/>
      <c r="F502" s="51"/>
      <c r="G502" s="52">
        <v>5743</v>
      </c>
      <c r="H502" s="52"/>
      <c r="I502" s="52"/>
      <c r="J502" s="52"/>
      <c r="K502" s="52"/>
      <c r="L502" s="52"/>
      <c r="M502" s="52">
        <v>5815.2323234105206</v>
      </c>
      <c r="N502" s="52"/>
      <c r="O502" s="52"/>
      <c r="P502" s="52"/>
      <c r="Q502" s="52"/>
      <c r="R502" s="52"/>
      <c r="S502" s="53">
        <v>1.2577454886038764</v>
      </c>
      <c r="T502" s="53"/>
      <c r="U502" s="53"/>
      <c r="V502" s="53"/>
      <c r="W502" s="53"/>
      <c r="X502" s="53"/>
    </row>
    <row r="503" ht="14.25" customHeight="1">
      <c r="B503" s="51" t="s">
        <v>91</v>
      </c>
      <c r="C503" s="51"/>
      <c r="D503" s="51"/>
      <c r="E503" s="51"/>
      <c r="F503" s="51"/>
      <c r="G503" s="52">
        <v>3662</v>
      </c>
      <c r="H503" s="52"/>
      <c r="I503" s="52"/>
      <c r="J503" s="52"/>
      <c r="K503" s="52"/>
      <c r="L503" s="52"/>
      <c r="M503" s="52">
        <v>3586.6666666666679</v>
      </c>
      <c r="N503" s="52"/>
      <c r="O503" s="52"/>
      <c r="P503" s="52"/>
      <c r="Q503" s="52"/>
      <c r="R503" s="52"/>
      <c r="S503" s="53">
        <v>-2.0571636628435859</v>
      </c>
      <c r="T503" s="53"/>
      <c r="U503" s="53"/>
      <c r="V503" s="53"/>
      <c r="W503" s="53"/>
      <c r="X503" s="53"/>
    </row>
    <row r="504" ht="14.25" customHeight="1">
      <c r="B504" s="51" t="s">
        <v>92</v>
      </c>
      <c r="C504" s="51"/>
      <c r="D504" s="51"/>
      <c r="E504" s="51"/>
      <c r="F504" s="51"/>
      <c r="G504" s="52">
        <v>1015</v>
      </c>
      <c r="H504" s="52"/>
      <c r="I504" s="52"/>
      <c r="J504" s="52"/>
      <c r="K504" s="52"/>
      <c r="L504" s="52"/>
      <c r="M504" s="52">
        <v>1047.9999999999993</v>
      </c>
      <c r="N504" s="52"/>
      <c r="O504" s="52"/>
      <c r="P504" s="52"/>
      <c r="Q504" s="52"/>
      <c r="R504" s="52"/>
      <c r="S504" s="53">
        <v>3.251231527093529</v>
      </c>
      <c r="T504" s="53"/>
      <c r="U504" s="53"/>
      <c r="V504" s="53"/>
      <c r="W504" s="53"/>
      <c r="X504" s="53"/>
    </row>
    <row r="505" ht="14.25" customHeight="1">
      <c r="B505" s="51" t="s">
        <v>93</v>
      </c>
      <c r="C505" s="51"/>
      <c r="D505" s="51"/>
      <c r="E505" s="51"/>
      <c r="F505" s="51"/>
      <c r="G505" s="52">
        <v>4677</v>
      </c>
      <c r="H505" s="52"/>
      <c r="I505" s="52"/>
      <c r="J505" s="52"/>
      <c r="K505" s="52"/>
      <c r="L505" s="52"/>
      <c r="M505" s="52">
        <v>4634.6666666666642</v>
      </c>
      <c r="N505" s="52"/>
      <c r="O505" s="52"/>
      <c r="P505" s="52"/>
      <c r="Q505" s="52"/>
      <c r="R505" s="52"/>
      <c r="S505" s="53">
        <v>-0.9051386216235997</v>
      </c>
      <c r="T505" s="53"/>
      <c r="U505" s="53"/>
      <c r="V505" s="53"/>
      <c r="W505" s="53"/>
      <c r="X505" s="53"/>
    </row>
    <row r="506" ht="14.25" customHeight="1">
      <c r="B506" s="51" t="s">
        <v>94</v>
      </c>
      <c r="C506" s="51"/>
      <c r="D506" s="51"/>
      <c r="E506" s="51"/>
      <c r="F506" s="51"/>
      <c r="G506" s="52">
        <v>235</v>
      </c>
      <c r="H506" s="52"/>
      <c r="I506" s="52"/>
      <c r="J506" s="52"/>
      <c r="K506" s="52"/>
      <c r="L506" s="52"/>
      <c r="M506" s="52">
        <v>213.33333333333363</v>
      </c>
      <c r="N506" s="52"/>
      <c r="O506" s="52"/>
      <c r="P506" s="52"/>
      <c r="Q506" s="52"/>
      <c r="R506" s="52"/>
      <c r="S506" s="53">
        <v>7.6367652041466352</v>
      </c>
      <c r="T506" s="53"/>
      <c r="U506" s="53"/>
      <c r="V506" s="53"/>
      <c r="W506" s="53"/>
      <c r="X506" s="53"/>
    </row>
    <row r="507" ht="14.25" customHeight="1">
      <c r="B507" s="51" t="s">
        <v>95</v>
      </c>
      <c r="C507" s="51"/>
      <c r="D507" s="51"/>
      <c r="E507" s="51"/>
      <c r="F507" s="51"/>
      <c r="G507" s="52">
        <v>0</v>
      </c>
      <c r="H507" s="52"/>
      <c r="I507" s="52"/>
      <c r="J507" s="52"/>
      <c r="K507" s="52"/>
      <c r="L507" s="52"/>
      <c r="M507" s="52"/>
      <c r="N507" s="52"/>
      <c r="O507" s="52"/>
      <c r="P507" s="52"/>
      <c r="Q507" s="52"/>
      <c r="R507" s="52"/>
      <c r="S507" s="53"/>
      <c r="T507" s="53"/>
      <c r="U507" s="53"/>
      <c r="V507" s="53"/>
      <c r="W507" s="53"/>
      <c r="X507" s="53"/>
    </row>
    <row r="508" ht="14.25" customHeight="1">
      <c r="B508" s="51" t="s">
        <v>96</v>
      </c>
      <c r="C508" s="51"/>
      <c r="D508" s="51"/>
      <c r="E508" s="51"/>
      <c r="F508" s="51"/>
      <c r="G508" s="52">
        <v>474</v>
      </c>
      <c r="H508" s="52"/>
      <c r="I508" s="52"/>
      <c r="J508" s="52"/>
      <c r="K508" s="52"/>
      <c r="L508" s="52"/>
      <c r="M508" s="52">
        <v>496.26809596912244</v>
      </c>
      <c r="N508" s="52"/>
      <c r="O508" s="52"/>
      <c r="P508" s="52"/>
      <c r="Q508" s="52"/>
      <c r="R508" s="52"/>
      <c r="S508" s="53">
        <v>4.6979105420089535</v>
      </c>
      <c r="T508" s="53"/>
      <c r="U508" s="53"/>
      <c r="V508" s="53"/>
      <c r="W508" s="53"/>
      <c r="X508" s="53"/>
    </row>
    <row r="509" ht="14.25" customHeight="1">
      <c r="B509" s="51" t="s">
        <v>97</v>
      </c>
      <c r="C509" s="51"/>
      <c r="D509" s="51"/>
      <c r="E509" s="51"/>
      <c r="F509" s="51"/>
      <c r="G509" s="52">
        <v>1372</v>
      </c>
      <c r="H509" s="52"/>
      <c r="I509" s="52"/>
      <c r="J509" s="52"/>
      <c r="K509" s="52"/>
      <c r="L509" s="52"/>
      <c r="M509" s="52">
        <v>1518.9642274413986</v>
      </c>
      <c r="N509" s="52"/>
      <c r="O509" s="52"/>
      <c r="P509" s="52"/>
      <c r="Q509" s="52"/>
      <c r="R509" s="52"/>
      <c r="S509" s="53">
        <v>10.711678384941591</v>
      </c>
      <c r="T509" s="53"/>
      <c r="U509" s="53"/>
      <c r="V509" s="53"/>
      <c r="W509" s="53"/>
      <c r="X509" s="53"/>
    </row>
    <row r="511" ht="14.25" customHeight="1">
      <c r="B511" s="99" t="s">
        <v>101</v>
      </c>
      <c r="C511" s="99"/>
      <c r="D511" s="99"/>
      <c r="E511" s="99"/>
      <c r="F511" s="99"/>
      <c r="G511" s="99"/>
      <c r="H511" s="99"/>
      <c r="I511" s="99"/>
      <c r="J511" s="99"/>
      <c r="K511" s="99"/>
      <c r="L511" s="99"/>
      <c r="M511" s="99"/>
      <c r="N511" s="99"/>
      <c r="O511" s="99"/>
      <c r="P511" s="99"/>
      <c r="Q511" s="99"/>
      <c r="R511" s="99"/>
      <c r="S511" s="99"/>
      <c r="T511" s="99"/>
      <c r="U511" s="99"/>
      <c r="V511" s="99"/>
      <c r="W511" s="99"/>
      <c r="X511" s="99"/>
    </row>
    <row r="512" ht="14.25" customHeight="1">
      <c r="B512" s="55" t="s">
        <v>81</v>
      </c>
      <c r="C512" s="55"/>
      <c r="D512" s="55"/>
      <c r="E512" s="55"/>
      <c r="F512" s="55"/>
      <c r="G512" s="55" t="s">
        <v>102</v>
      </c>
      <c r="H512" s="55"/>
      <c r="I512" s="55"/>
      <c r="J512" s="55"/>
      <c r="K512" s="55"/>
      <c r="L512" s="55"/>
      <c r="M512" s="55" t="s">
        <v>103</v>
      </c>
      <c r="N512" s="55"/>
      <c r="O512" s="55"/>
      <c r="P512" s="55"/>
      <c r="Q512" s="55"/>
      <c r="R512" s="55"/>
      <c r="S512" s="55" t="s">
        <v>104</v>
      </c>
      <c r="T512" s="55"/>
      <c r="U512" s="55"/>
      <c r="V512" s="55"/>
      <c r="W512" s="55"/>
      <c r="X512" s="55"/>
    </row>
    <row r="513" ht="14.25" customHeight="1">
      <c r="B513" s="51" t="s">
        <v>105</v>
      </c>
      <c r="C513" s="51"/>
      <c r="D513" s="51"/>
      <c r="E513" s="51"/>
      <c r="F513" s="51"/>
      <c r="G513" s="52">
        <v>8724</v>
      </c>
      <c r="H513" s="52"/>
      <c r="I513" s="52"/>
      <c r="J513" s="52"/>
      <c r="K513" s="52"/>
      <c r="L513" s="52"/>
      <c r="M513" s="52">
        <v>8724</v>
      </c>
      <c r="N513" s="52"/>
      <c r="O513" s="52"/>
      <c r="P513" s="52"/>
      <c r="Q513" s="52"/>
      <c r="R513" s="52"/>
      <c r="S513" s="52">
        <f>G513-M513</f>
        <v>0</v>
      </c>
      <c r="T513" s="52"/>
      <c r="U513" s="52"/>
      <c r="V513" s="52"/>
      <c r="W513" s="52"/>
      <c r="X513" s="52"/>
    </row>
    <row r="514" ht="14.25" customHeight="1">
      <c r="B514" s="51" t="s">
        <v>106</v>
      </c>
      <c r="C514" s="51"/>
      <c r="D514" s="51"/>
      <c r="E514" s="51"/>
      <c r="F514" s="51"/>
      <c r="G514" s="52">
        <v>23708</v>
      </c>
      <c r="H514" s="52"/>
      <c r="I514" s="52"/>
      <c r="J514" s="52"/>
      <c r="K514" s="52"/>
      <c r="L514" s="52"/>
      <c r="M514" s="52">
        <v>23708</v>
      </c>
      <c r="N514" s="52"/>
      <c r="O514" s="52"/>
      <c r="P514" s="52"/>
      <c r="Q514" s="52"/>
      <c r="R514" s="52"/>
      <c r="S514" s="52">
        <f ref="S514:S523" t="shared" si="22">G514-M514</f>
        <v>0</v>
      </c>
      <c r="T514" s="52"/>
      <c r="U514" s="52"/>
      <c r="V514" s="52"/>
      <c r="W514" s="52"/>
      <c r="X514" s="52"/>
    </row>
    <row r="515" ht="14.25" customHeight="1">
      <c r="B515" s="51" t="s">
        <v>107</v>
      </c>
      <c r="C515" s="51"/>
      <c r="D515" s="51"/>
      <c r="E515" s="51"/>
      <c r="F515" s="51"/>
      <c r="G515" s="52">
        <v>104979</v>
      </c>
      <c r="H515" s="52"/>
      <c r="I515" s="52"/>
      <c r="J515" s="52"/>
      <c r="K515" s="52"/>
      <c r="L515" s="52"/>
      <c r="M515" s="52">
        <v>104979</v>
      </c>
      <c r="N515" s="52"/>
      <c r="O515" s="52"/>
      <c r="P515" s="52"/>
      <c r="Q515" s="52"/>
      <c r="R515" s="52"/>
      <c r="S515" s="52">
        <f t="shared" si="22"/>
        <v>0</v>
      </c>
      <c r="T515" s="52"/>
      <c r="U515" s="52"/>
      <c r="V515" s="52"/>
      <c r="W515" s="52"/>
      <c r="X515" s="52"/>
    </row>
    <row r="516" ht="14.25" customHeight="1">
      <c r="B516" s="51" t="s">
        <v>108</v>
      </c>
      <c r="C516" s="51"/>
      <c r="D516" s="51"/>
      <c r="E516" s="51"/>
      <c r="F516" s="51"/>
      <c r="G516" s="52">
        <v>4127</v>
      </c>
      <c r="H516" s="52"/>
      <c r="I516" s="52"/>
      <c r="J516" s="52"/>
      <c r="K516" s="52"/>
      <c r="L516" s="52"/>
      <c r="M516" s="52">
        <v>4127</v>
      </c>
      <c r="N516" s="52"/>
      <c r="O516" s="52"/>
      <c r="P516" s="52"/>
      <c r="Q516" s="52"/>
      <c r="R516" s="52"/>
      <c r="S516" s="52">
        <f t="shared" si="22"/>
        <v>0</v>
      </c>
      <c r="T516" s="52"/>
      <c r="U516" s="52"/>
      <c r="V516" s="52"/>
      <c r="W516" s="52"/>
      <c r="X516" s="52"/>
    </row>
    <row r="517" ht="14.25" customHeight="1">
      <c r="B517" s="51" t="s">
        <v>109</v>
      </c>
      <c r="C517" s="51"/>
      <c r="D517" s="51"/>
      <c r="E517" s="51"/>
      <c r="F517" s="51"/>
      <c r="G517" s="52">
        <v>141538</v>
      </c>
      <c r="H517" s="52"/>
      <c r="I517" s="52"/>
      <c r="J517" s="52"/>
      <c r="K517" s="52"/>
      <c r="L517" s="52"/>
      <c r="M517" s="52">
        <v>141538</v>
      </c>
      <c r="N517" s="52"/>
      <c r="O517" s="52"/>
      <c r="P517" s="52"/>
      <c r="Q517" s="52"/>
      <c r="R517" s="52"/>
      <c r="S517" s="52">
        <f t="shared" si="22"/>
        <v>0</v>
      </c>
      <c r="T517" s="52"/>
      <c r="U517" s="52"/>
      <c r="V517" s="52"/>
      <c r="W517" s="52"/>
      <c r="X517" s="52"/>
    </row>
    <row r="518" ht="14.25" customHeight="1">
      <c r="B518" s="51" t="s">
        <v>58</v>
      </c>
      <c r="C518" s="51"/>
      <c r="D518" s="51"/>
      <c r="E518" s="51"/>
      <c r="F518" s="51"/>
      <c r="G518" s="52">
        <v>125524</v>
      </c>
      <c r="H518" s="52"/>
      <c r="I518" s="52"/>
      <c r="J518" s="52"/>
      <c r="K518" s="52"/>
      <c r="L518" s="52"/>
      <c r="M518" s="52">
        <v>125524</v>
      </c>
      <c r="N518" s="52"/>
      <c r="O518" s="52"/>
      <c r="P518" s="52"/>
      <c r="Q518" s="52"/>
      <c r="R518" s="52"/>
      <c r="S518" s="52">
        <f t="shared" si="22"/>
        <v>0</v>
      </c>
      <c r="T518" s="52"/>
      <c r="U518" s="52"/>
      <c r="V518" s="52"/>
      <c r="W518" s="52"/>
      <c r="X518" s="52"/>
    </row>
    <row r="519" ht="14.25" customHeight="1">
      <c r="B519" s="51" t="s">
        <v>110</v>
      </c>
      <c r="C519" s="51"/>
      <c r="D519" s="51"/>
      <c r="E519" s="51"/>
      <c r="F519" s="51"/>
      <c r="G519" s="52">
        <v>0</v>
      </c>
      <c r="H519" s="52"/>
      <c r="I519" s="52"/>
      <c r="J519" s="52"/>
      <c r="K519" s="52"/>
      <c r="L519" s="52"/>
      <c r="M519" s="52">
        <v>0</v>
      </c>
      <c r="N519" s="52"/>
      <c r="O519" s="52"/>
      <c r="P519" s="52"/>
      <c r="Q519" s="52"/>
      <c r="R519" s="52"/>
      <c r="S519" s="52">
        <f t="shared" si="22"/>
        <v>0</v>
      </c>
      <c r="T519" s="52"/>
      <c r="U519" s="52"/>
      <c r="V519" s="52"/>
      <c r="W519" s="52"/>
      <c r="X519" s="52"/>
    </row>
    <row r="520" ht="14.25" customHeight="1">
      <c r="B520" s="51" t="s">
        <v>111</v>
      </c>
      <c r="C520" s="51"/>
      <c r="D520" s="51"/>
      <c r="E520" s="51"/>
      <c r="F520" s="51"/>
      <c r="G520" s="52">
        <v>610</v>
      </c>
      <c r="H520" s="52"/>
      <c r="I520" s="52"/>
      <c r="J520" s="52"/>
      <c r="K520" s="52"/>
      <c r="L520" s="52"/>
      <c r="M520" s="52">
        <v>610</v>
      </c>
      <c r="N520" s="52"/>
      <c r="O520" s="52"/>
      <c r="P520" s="52"/>
      <c r="Q520" s="52"/>
      <c r="R520" s="52"/>
      <c r="S520" s="52">
        <f t="shared" si="22"/>
        <v>0</v>
      </c>
      <c r="T520" s="52"/>
      <c r="U520" s="52"/>
      <c r="V520" s="52"/>
      <c r="W520" s="52"/>
      <c r="X520" s="52"/>
    </row>
    <row r="521" ht="14.25" customHeight="1">
      <c r="B521" s="51" t="s">
        <v>112</v>
      </c>
      <c r="C521" s="51"/>
      <c r="D521" s="51"/>
      <c r="E521" s="51"/>
      <c r="F521" s="51"/>
      <c r="G521" s="52">
        <v>126134</v>
      </c>
      <c r="H521" s="52"/>
      <c r="I521" s="52"/>
      <c r="J521" s="52"/>
      <c r="K521" s="52"/>
      <c r="L521" s="52"/>
      <c r="M521" s="52">
        <v>126134</v>
      </c>
      <c r="N521" s="52"/>
      <c r="O521" s="52"/>
      <c r="P521" s="52"/>
      <c r="Q521" s="52"/>
      <c r="R521" s="52"/>
      <c r="S521" s="52">
        <f t="shared" si="22"/>
        <v>0</v>
      </c>
      <c r="T521" s="52"/>
      <c r="U521" s="52"/>
      <c r="V521" s="52"/>
      <c r="W521" s="52"/>
      <c r="X521" s="52"/>
    </row>
    <row r="522" ht="14.25" customHeight="1">
      <c r="B522" s="51" t="s">
        <v>113</v>
      </c>
      <c r="C522" s="51"/>
      <c r="D522" s="51"/>
      <c r="E522" s="51"/>
      <c r="F522" s="51"/>
      <c r="G522" s="52">
        <v>15404</v>
      </c>
      <c r="H522" s="52"/>
      <c r="I522" s="52"/>
      <c r="J522" s="52"/>
      <c r="K522" s="52"/>
      <c r="L522" s="52"/>
      <c r="M522" s="52">
        <v>15404</v>
      </c>
      <c r="N522" s="52"/>
      <c r="O522" s="52"/>
      <c r="P522" s="52"/>
      <c r="Q522" s="52"/>
      <c r="R522" s="52"/>
      <c r="S522" s="52">
        <f t="shared" si="22"/>
        <v>0</v>
      </c>
      <c r="T522" s="52"/>
      <c r="U522" s="52"/>
      <c r="V522" s="52"/>
      <c r="W522" s="52"/>
      <c r="X522" s="52"/>
    </row>
    <row r="523" ht="14.25" customHeight="1">
      <c r="B523" s="51" t="s">
        <v>114</v>
      </c>
      <c r="C523" s="51"/>
      <c r="D523" s="51"/>
      <c r="E523" s="51"/>
      <c r="F523" s="51"/>
      <c r="G523" s="52">
        <v>23708</v>
      </c>
      <c r="H523" s="52"/>
      <c r="I523" s="52"/>
      <c r="J523" s="52"/>
      <c r="K523" s="52"/>
      <c r="L523" s="52"/>
      <c r="M523" s="52">
        <v>22344.577587200671</v>
      </c>
      <c r="N523" s="52"/>
      <c r="O523" s="52"/>
      <c r="P523" s="52"/>
      <c r="Q523" s="52"/>
      <c r="R523" s="52"/>
      <c r="S523" s="52">
        <f t="shared" si="22"/>
        <v>0</v>
      </c>
      <c r="T523" s="52"/>
      <c r="U523" s="52"/>
      <c r="V523" s="52"/>
      <c r="W523" s="52"/>
      <c r="X523" s="52"/>
    </row>
  </sheetData>
  <mergeCells>
    <mergeCell ref="S521:X521"/>
    <mergeCell ref="S522:X522"/>
    <mergeCell ref="S523:X523"/>
    <mergeCell ref="B511:X511"/>
    <mergeCell ref="S512:X512"/>
    <mergeCell ref="S513:X513"/>
    <mergeCell ref="S514:X514"/>
    <mergeCell ref="S515:X515"/>
    <mergeCell ref="S516:X516"/>
    <mergeCell ref="S517:X517"/>
    <mergeCell ref="S518:X518"/>
    <mergeCell ref="S519:X519"/>
    <mergeCell ref="S520:X520"/>
    <mergeCell ref="B514:F514"/>
    <mergeCell ref="G514:L514"/>
    <mergeCell ref="M514:R514"/>
    <mergeCell ref="B515:F515"/>
    <mergeCell ref="G515:L515"/>
    <mergeCell ref="M515:R515"/>
    <mergeCell ref="B512:F512"/>
    <mergeCell ref="G512:L512"/>
    <mergeCell ref="M512:R512"/>
    <mergeCell ref="B513:F513"/>
    <mergeCell ref="G513:L513"/>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8:W98"/>
    <mergeCell ref="B99:G100"/>
    <mergeCell ref="H99:O99"/>
    <mergeCell ref="P99:W99"/>
    <mergeCell ref="H100:K100"/>
    <mergeCell ref="L100:O100"/>
    <mergeCell ref="Z35:AB36"/>
    <mergeCell ref="AC35:AE36"/>
    <mergeCell ref="AF35:AG36"/>
    <mergeCell ref="P100:S100"/>
    <mergeCell ref="T100:W100"/>
    <mergeCell ref="B108:AM108"/>
    <mergeCell ref="B109:C109"/>
    <mergeCell ref="D109:G109"/>
    <mergeCell ref="H109:K109"/>
    <mergeCell ref="L109:O109"/>
    <mergeCell ref="P109:S109"/>
    <mergeCell ref="T109:W109"/>
    <mergeCell ref="X109:AA109"/>
    <mergeCell ref="AB109:AE109"/>
    <mergeCell ref="AF109:AI109"/>
    <mergeCell ref="AJ109:AM109"/>
    <mergeCell ref="D110:G110"/>
    <mergeCell ref="H110:K110"/>
    <mergeCell ref="L110:O110"/>
    <mergeCell ref="P110:S110"/>
    <mergeCell ref="T110:W110"/>
    <mergeCell ref="X110:AA110"/>
    <mergeCell ref="AB110:AE110"/>
    <mergeCell ref="AF110:AI110"/>
    <mergeCell ref="AJ110:AM110"/>
    <mergeCell ref="AK114:AM114"/>
    <mergeCell ref="AN114:AP114"/>
    <mergeCell ref="AJ111:AM111"/>
    <mergeCell ref="B113:AP113"/>
    <mergeCell ref="B114:C114"/>
    <mergeCell ref="D114:F114"/>
    <mergeCell ref="G114:I114"/>
    <mergeCell ref="J114:L114"/>
    <mergeCell ref="M114:O114"/>
    <mergeCell ref="P114:R114"/>
    <mergeCell ref="S114:U114"/>
    <mergeCell ref="V114:X114"/>
    <mergeCell ref="D111:G111"/>
    <mergeCell ref="H111:K111"/>
    <mergeCell ref="L111:O111"/>
    <mergeCell ref="P111:S111"/>
    <mergeCell ref="T111:W111"/>
    <mergeCell ref="X111:AA111"/>
    <mergeCell ref="AB111:AE111"/>
    <mergeCell ref="AF111:AI111"/>
    <mergeCell ref="Y114:AA114"/>
    <mergeCell ref="AB114:AD114"/>
    <mergeCell ref="AE114:AG114"/>
    <mergeCell ref="AH114:AJ114"/>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G117:I117"/>
    <mergeCell ref="J117:L117"/>
    <mergeCell ref="M117:O117"/>
    <mergeCell ref="P117:R117"/>
    <mergeCell ref="Y116:AA116"/>
    <mergeCell ref="AB116:AD116"/>
    <mergeCell ref="AE116:AG116"/>
    <mergeCell ref="AH116:AJ116"/>
    <mergeCell ref="AK116:AM116"/>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G121:I121"/>
    <mergeCell ref="J121:L121"/>
    <mergeCell ref="M121:O121"/>
    <mergeCell ref="P121:R121"/>
    <mergeCell ref="Y120:AA120"/>
    <mergeCell ref="AB120:AD120"/>
    <mergeCell ref="AE120:AG120"/>
    <mergeCell ref="AH120:AJ120"/>
    <mergeCell ref="AK120:AM120"/>
    <mergeCell ref="Y122:AA122"/>
    <mergeCell ref="AB122:AD122"/>
    <mergeCell ref="AE122:AG122"/>
    <mergeCell ref="AH122:AJ122"/>
    <mergeCell ref="AK122:AM122"/>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AK123:AM123"/>
    <mergeCell ref="AN123:AP123"/>
    <mergeCell ref="B124:C124"/>
    <mergeCell ref="B125:AP125"/>
    <mergeCell ref="B126:C126"/>
    <mergeCell ref="D126:F126"/>
    <mergeCell ref="G126:I126"/>
    <mergeCell ref="J126:L126"/>
    <mergeCell ref="M126:O126"/>
    <mergeCell ref="P126:R126"/>
    <mergeCell ref="S123:U123"/>
    <mergeCell ref="V123:X123"/>
    <mergeCell ref="Y123:AA123"/>
    <mergeCell ref="AB123:AD123"/>
    <mergeCell ref="AE123:AG123"/>
    <mergeCell ref="AH123:AJ123"/>
    <mergeCell ref="B123:C123"/>
    <mergeCell ref="D123:F123"/>
    <mergeCell ref="G123:I123"/>
    <mergeCell ref="J123:L123"/>
    <mergeCell ref="M123:O123"/>
    <mergeCell ref="P123:R123"/>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G130:I130"/>
    <mergeCell ref="J130:L130"/>
    <mergeCell ref="M130:O130"/>
    <mergeCell ref="P130:R130"/>
    <mergeCell ref="Y129:AA129"/>
    <mergeCell ref="AB129:AD129"/>
    <mergeCell ref="AE129:AG129"/>
    <mergeCell ref="AH129:AJ129"/>
    <mergeCell ref="AK129:AM129"/>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G134:I134"/>
    <mergeCell ref="J134:L134"/>
    <mergeCell ref="M134:O134"/>
    <mergeCell ref="P134:R134"/>
    <mergeCell ref="Y133:AA133"/>
    <mergeCell ref="AB133:AD133"/>
    <mergeCell ref="AE133:AG133"/>
    <mergeCell ref="AH133:AJ133"/>
    <mergeCell ref="AK133:AM133"/>
    <mergeCell ref="Y135:AA135"/>
    <mergeCell ref="AB135:AD135"/>
    <mergeCell ref="AE135:AG135"/>
    <mergeCell ref="AH135:AJ135"/>
    <mergeCell ref="AK135:AM135"/>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B138:AA138"/>
    <mergeCell ref="B139:C140"/>
    <mergeCell ref="D139:O139"/>
    <mergeCell ref="P139:AA139"/>
    <mergeCell ref="D140:G140"/>
    <mergeCell ref="H140:K140"/>
    <mergeCell ref="L140:O140"/>
    <mergeCell ref="P140:S140"/>
    <mergeCell ref="T140:W140"/>
    <mergeCell ref="X140:AA140"/>
    <mergeCell ref="B193:AA193"/>
    <mergeCell ref="B194:C195"/>
    <mergeCell ref="D194:O194"/>
    <mergeCell ref="P194:AA194"/>
    <mergeCell ref="D195:G195"/>
    <mergeCell ref="H195:K195"/>
    <mergeCell ref="L195:O195"/>
    <mergeCell ref="P195:S195"/>
    <mergeCell ref="T195:W195"/>
    <mergeCell ref="X195:AA195"/>
    <mergeCell ref="B248:O248"/>
    <mergeCell ref="P248:W248"/>
    <mergeCell ref="X248:AA248"/>
    <mergeCell ref="B249:C250"/>
    <mergeCell ref="D249:O249"/>
    <mergeCell ref="P249:AA249"/>
    <mergeCell ref="D250:G250"/>
    <mergeCell ref="H250:K250"/>
    <mergeCell ref="L250:O250"/>
    <mergeCell ref="P250:S250"/>
    <mergeCell ref="T250:W250"/>
    <mergeCell ref="X250:AA250"/>
    <mergeCell ref="B301:AA301"/>
    <mergeCell ref="B302:C303"/>
    <mergeCell ref="D302:O302"/>
    <mergeCell ref="P302:AA302"/>
    <mergeCell ref="D303:G303"/>
    <mergeCell ref="H303:K303"/>
    <mergeCell ref="L303:O303"/>
    <mergeCell ref="P303:S303"/>
    <mergeCell ref="T303:W303"/>
    <mergeCell ref="X303:AA303"/>
    <mergeCell ref="B354:O354"/>
    <mergeCell ref="P354:W354"/>
    <mergeCell ref="X354:AA354"/>
    <mergeCell ref="B355:C356"/>
    <mergeCell ref="D355:O355"/>
    <mergeCell ref="P355:AA355"/>
    <mergeCell ref="D356:G356"/>
    <mergeCell ref="H356:K356"/>
    <mergeCell ref="L356:O356"/>
    <mergeCell ref="P356:S356"/>
    <mergeCell ref="T356:W356"/>
    <mergeCell ref="X356:AA356"/>
    <mergeCell ref="B407:AA407"/>
    <mergeCell ref="B408:C409"/>
    <mergeCell ref="D408:O408"/>
    <mergeCell ref="P408:AA408"/>
    <mergeCell ref="D409:G409"/>
    <mergeCell ref="H409:K409"/>
    <mergeCell ref="L409:O409"/>
    <mergeCell ref="P409:S409"/>
    <mergeCell ref="T409:W409"/>
    <mergeCell ref="X409:AA409"/>
    <mergeCell ref="B432:AA432"/>
    <mergeCell ref="B433:C434"/>
    <mergeCell ref="D433:O433"/>
    <mergeCell ref="P433:AA433"/>
    <mergeCell ref="D434:G434"/>
    <mergeCell ref="H434:K434"/>
    <mergeCell ref="B480:F480"/>
    <mergeCell ref="G480:L480"/>
    <mergeCell ref="M480:R480"/>
    <mergeCell ref="S480:X480"/>
    <mergeCell ref="B481:F481"/>
    <mergeCell ref="G481:L481"/>
    <mergeCell ref="M481:R481"/>
    <mergeCell ref="S481:X481"/>
    <mergeCell ref="L434:O434"/>
    <mergeCell ref="P434:S434"/>
    <mergeCell ref="T434:W434"/>
    <mergeCell ref="X434:AA434"/>
    <mergeCell ref="B458:X458"/>
    <mergeCell ref="B479:X479"/>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92:F492"/>
    <mergeCell ref="G492:L492"/>
    <mergeCell ref="M492:R492"/>
    <mergeCell ref="S492:X492"/>
    <mergeCell ref="B493:F493"/>
    <mergeCell ref="G493:L493"/>
    <mergeCell ref="M493:R493"/>
    <mergeCell ref="S493:X493"/>
    <mergeCell ref="B490:F490"/>
    <mergeCell ref="G490:L490"/>
    <mergeCell ref="M490:R490"/>
    <mergeCell ref="S490:X490"/>
    <mergeCell ref="B491:F491"/>
    <mergeCell ref="G491:L491"/>
    <mergeCell ref="M491:R491"/>
    <mergeCell ref="S491:X491"/>
    <mergeCell ref="B495:X495"/>
    <mergeCell ref="B496:F496"/>
    <mergeCell ref="G496:L496"/>
    <mergeCell ref="M496:R496"/>
    <mergeCell ref="S496:X496"/>
    <mergeCell ref="B497:F497"/>
    <mergeCell ref="G497:L497"/>
    <mergeCell ref="M497:R497"/>
    <mergeCell ref="S497:X497"/>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B508:F508"/>
    <mergeCell ref="G508:L508"/>
    <mergeCell ref="M508:R508"/>
    <mergeCell ref="S508:X508"/>
    <mergeCell ref="B509:F509"/>
    <mergeCell ref="G509:L509"/>
    <mergeCell ref="M509:R509"/>
    <mergeCell ref="S509:X509"/>
    <mergeCell ref="B506:F506"/>
    <mergeCell ref="G506:L506"/>
    <mergeCell ref="M506:R506"/>
    <mergeCell ref="S506:X506"/>
    <mergeCell ref="B507:F507"/>
    <mergeCell ref="G507:L507"/>
    <mergeCell ref="M507:R507"/>
    <mergeCell ref="S507:X507"/>
    <mergeCell ref="M513:R513"/>
    <mergeCell ref="B518:F518"/>
    <mergeCell ref="G518:L518"/>
    <mergeCell ref="M518:R518"/>
    <mergeCell ref="B519:F519"/>
    <mergeCell ref="G519:L519"/>
    <mergeCell ref="M519:R519"/>
    <mergeCell ref="B516:F516"/>
    <mergeCell ref="G516:L516"/>
    <mergeCell ref="M516:R516"/>
    <mergeCell ref="B517:F517"/>
    <mergeCell ref="G517:L517"/>
    <mergeCell ref="M517:R517"/>
    <mergeCell ref="B523:F523"/>
    <mergeCell ref="G523:L523"/>
    <mergeCell ref="M523:R523"/>
    <mergeCell ref="B522:F522"/>
    <mergeCell ref="G522:L522"/>
    <mergeCell ref="M522:R522"/>
    <mergeCell ref="B520:F520"/>
    <mergeCell ref="G520:L520"/>
    <mergeCell ref="M520:R520"/>
    <mergeCell ref="B521:F521"/>
    <mergeCell ref="G521:L521"/>
    <mergeCell ref="M521:R521"/>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90:C190"/>
    <mergeCell ref="D190:G190"/>
    <mergeCell ref="H190:K190"/>
    <mergeCell ref="L190:O190"/>
    <mergeCell ref="P190:S190"/>
    <mergeCell ref="T190:W190"/>
    <mergeCell ref="X190:AA190"/>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5:C245"/>
    <mergeCell ref="D245:G245"/>
    <mergeCell ref="H245:K245"/>
    <mergeCell ref="L245:O245"/>
    <mergeCell ref="P245:S245"/>
    <mergeCell ref="T245:W245"/>
    <mergeCell ref="X245:AA245"/>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s>
  <conditionalFormatting sqref="AV38:BA96">
    <cfRule priority="1" type="cellIs" operator="greaterThan" stopIfTrue="1" dxfId="0">
      <formula>AV$35:BA$35</formula>
    </cfRule>
    <cfRule priority="2" type="cellIs" operator="lessThan" stopIfTrue="1" dxfId="1">
      <formula>-AV$35:BA$35</formula>
    </cfRule>
  </conditionalFormatting>
  <conditionalFormatting sqref="L251:L298">
    <cfRule priority="3" type="cellIs" operator="greaterThan" stopIfTrue="1" dxfId="0">
      <formula>X$248 * 100.0</formula>
    </cfRule>
    <cfRule priority="4" type="cellIs" operator="lessThan" stopIfTrue="1" dxfId="1">
      <formula>-X$248 * 100.0</formula>
    </cfRule>
  </conditionalFormatting>
  <conditionalFormatting sqref="X251:X298">
    <cfRule priority="5" type="cellIs" operator="greaterThan" stopIfTrue="1" dxfId="0">
      <formula>X$248 * 100.0</formula>
    </cfRule>
    <cfRule priority="6" type="cellIs" operator="lessThan" stopIfTrue="1" dxfId="1">
      <formula>-X$248 * 100.0</formula>
    </cfRule>
  </conditionalFormatting>
  <conditionalFormatting sqref="L357:L404">
    <cfRule priority="7" type="cellIs" operator="greaterThan" stopIfTrue="1" dxfId="0">
      <formula>X$354 * 100.0</formula>
    </cfRule>
    <cfRule priority="8" type="cellIs" operator="lessThan" stopIfTrue="1" dxfId="1">
      <formula>-X$354 * 100.0</formula>
    </cfRule>
  </conditionalFormatting>
  <conditionalFormatting sqref="X357:X404">
    <cfRule priority="9" type="cellIs" operator="greaterThan" stopIfTrue="1" dxfId="0">
      <formula>X$354 * 100.0</formula>
    </cfRule>
    <cfRule priority="10" type="cellIs" operator="lessThan" stopIfTrue="1" dxfId="1">
      <formula>-X$354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115</v>
      </c>
      <c r="C2" s="95"/>
      <c r="D2" s="95"/>
      <c r="E2" s="95"/>
      <c r="F2" s="95"/>
      <c r="G2" s="95"/>
      <c r="H2" s="95"/>
      <c r="I2" s="95"/>
      <c r="J2" s="95"/>
      <c r="K2" s="95"/>
      <c r="L2" s="95"/>
    </row>
    <row r="3" ht="14.25" customHeight="1">
      <c r="B3" s="21" t="s">
        <v>116</v>
      </c>
      <c r="C3" s="21"/>
      <c r="D3" s="21"/>
      <c r="E3" s="21"/>
      <c r="F3" s="21"/>
      <c r="G3" s="21"/>
      <c r="H3" s="21"/>
      <c r="I3" s="21"/>
      <c r="J3" s="21"/>
      <c r="K3" s="21"/>
      <c r="L3" s="117" t="s">
        <v>117</v>
      </c>
    </row>
    <row r="4" ht="14.25" customHeight="1">
      <c r="B4" s="21" t="s">
        <v>118</v>
      </c>
      <c r="C4" s="21"/>
      <c r="D4" s="21"/>
      <c r="E4" s="21"/>
      <c r="F4" s="21"/>
      <c r="G4" s="21"/>
      <c r="H4" s="21"/>
      <c r="I4" s="21"/>
      <c r="J4" s="21"/>
      <c r="K4" s="21"/>
      <c r="L4" s="21"/>
    </row>
    <row r="5" ht="14.25" customHeight="1">
      <c r="B5" s="1" t="s">
        <v>119</v>
      </c>
    </row>
    <row r="6" ht="14.25" customHeight="1">
      <c r="B6" s="25" t="s">
        <v>120</v>
      </c>
      <c r="C6" s="27" t="s">
        <v>121</v>
      </c>
      <c r="D6" s="28"/>
      <c r="E6" s="27" t="s">
        <v>122</v>
      </c>
      <c r="F6" s="28"/>
      <c r="G6" s="27" t="s">
        <v>123</v>
      </c>
      <c r="H6" s="28"/>
      <c r="I6" s="27" t="s">
        <v>124</v>
      </c>
      <c r="J6" s="28"/>
      <c r="K6" s="27" t="s">
        <v>125</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126</v>
      </c>
      <c r="C8" s="12">
        <v>5.5368250221911151</v>
      </c>
      <c r="D8" s="26">
        <v>8.4812070461738216</v>
      </c>
      <c r="E8" s="12">
        <v>7.4991829090519166</v>
      </c>
      <c r="F8" s="26">
        <v>12.787140842188331</v>
      </c>
      <c r="G8" s="12">
        <v>6.4770094721693523</v>
      </c>
      <c r="H8" s="26">
        <v>-23.658604965991387</v>
      </c>
      <c r="I8" s="12">
        <v>-9.720443242076648</v>
      </c>
      <c r="J8" s="26">
        <v>-7.0079588772834249</v>
      </c>
      <c r="K8" s="12">
        <v>-0.83200824437941545</v>
      </c>
      <c r="L8" s="12">
        <v>7.5056423669784431</v>
      </c>
    </row>
    <row r="9" ht="14.25" customHeight="1">
      <c r="B9" s="6" t="s">
        <v>127</v>
      </c>
      <c r="C9" s="12">
        <v>4.1757136380918229</v>
      </c>
      <c r="D9" s="26">
        <v>6.53391893417986</v>
      </c>
      <c r="E9" s="12">
        <v>5.7057926445808977</v>
      </c>
      <c r="F9" s="26">
        <v>9.9162918544492182</v>
      </c>
      <c r="G9" s="12">
        <v>4.7691819725274023</v>
      </c>
      <c r="H9" s="26">
        <v>-17.282186986143689</v>
      </c>
      <c r="I9" s="12">
        <v>-7.4134786097202694</v>
      </c>
      <c r="J9" s="26">
        <v>-5.3119354111717776</v>
      </c>
      <c r="K9" s="12">
        <v>-0.80513734327093633</v>
      </c>
      <c r="L9" s="12">
        <v>7.1664685716324943</v>
      </c>
    </row>
    <row r="10" ht="14.25" customHeight="1">
      <c r="B10" s="6" t="s">
        <v>128</v>
      </c>
      <c r="C10" s="12">
        <v>2.8069845438990608</v>
      </c>
      <c r="D10" s="26">
        <v>4.5891038019860639</v>
      </c>
      <c r="E10" s="12">
        <v>3.8800937533000068</v>
      </c>
      <c r="F10" s="26">
        <v>7.0236895228772349</v>
      </c>
      <c r="G10" s="12">
        <v>3.0065199614824043</v>
      </c>
      <c r="H10" s="26">
        <v>-10.958026494922835</v>
      </c>
      <c r="I10" s="12">
        <v>-5.0245743423614684</v>
      </c>
      <c r="J10" s="26">
        <v>-3.5829278627751586</v>
      </c>
      <c r="K10" s="12">
        <v>-0.77810239917861623</v>
      </c>
      <c r="L10" s="12">
        <v>6.8267100915856762</v>
      </c>
    </row>
    <row r="11" ht="14.25" customHeight="1">
      <c r="B11" s="6" t="s">
        <v>129</v>
      </c>
      <c r="C11" s="12">
        <v>1.4694223933133688</v>
      </c>
      <c r="D11" s="26">
        <v>2.3943181779413383</v>
      </c>
      <c r="E11" s="12">
        <v>2.1057999735385398</v>
      </c>
      <c r="F11" s="26">
        <v>3.6619303862223656</v>
      </c>
      <c r="G11" s="12">
        <v>1.2780097857027561</v>
      </c>
      <c r="H11" s="26">
        <v>-5.2552694829755051</v>
      </c>
      <c r="I11" s="12">
        <v>-2.5534329015401465</v>
      </c>
      <c r="J11" s="26">
        <v>-1.8133200438092054</v>
      </c>
      <c r="K11" s="12">
        <v>-0.75156927754429881</v>
      </c>
      <c r="L11" s="12">
        <v>6.44362797791241</v>
      </c>
    </row>
    <row r="12" ht="14.25" customHeight="1">
      <c r="B12" s="6" t="s">
        <v>130</v>
      </c>
      <c r="C12" s="12">
        <v>0</v>
      </c>
      <c r="D12" s="26">
        <v>0</v>
      </c>
      <c r="E12" s="12">
        <v>0</v>
      </c>
      <c r="F12" s="26">
        <v>0</v>
      </c>
      <c r="G12" s="12">
        <v>0</v>
      </c>
      <c r="H12" s="26">
        <v>0</v>
      </c>
      <c r="I12" s="12">
        <v>0</v>
      </c>
      <c r="J12" s="26">
        <v>0</v>
      </c>
      <c r="K12" s="12">
        <v>-0.72225986715966417</v>
      </c>
      <c r="L12" s="12">
        <v>6.025765253657883</v>
      </c>
    </row>
    <row r="13" ht="14.25" customHeight="1">
      <c r="B13" s="6" t="s">
        <v>131</v>
      </c>
      <c r="C13" s="12">
        <v>-1.9632384641350649</v>
      </c>
      <c r="D13" s="26">
        <v>-2.5071459866824055</v>
      </c>
      <c r="E13" s="12">
        <v>-3.2267901729993045</v>
      </c>
      <c r="F13" s="26">
        <v>-3.8422014439878072</v>
      </c>
      <c r="G13" s="12">
        <v>-0.77258889510099493</v>
      </c>
      <c r="H13" s="26">
        <v>4.6402234029635636</v>
      </c>
      <c r="I13" s="12">
        <v>2.6249922633272287</v>
      </c>
      <c r="J13" s="26">
        <v>1.8600163997051757</v>
      </c>
      <c r="K13" s="12">
        <v>-0.682927802167997</v>
      </c>
      <c r="L13" s="12">
        <v>5.5887164841385246</v>
      </c>
    </row>
    <row r="14" ht="14.25" customHeight="1">
      <c r="B14" s="6" t="s">
        <v>132</v>
      </c>
      <c r="C14" s="12">
        <v>-4.2102068983822907</v>
      </c>
      <c r="D14" s="26">
        <v>-5.1688242159072795</v>
      </c>
      <c r="E14" s="12">
        <v>-6.6803535145597808</v>
      </c>
      <c r="F14" s="26">
        <v>-8.0008432485478842</v>
      </c>
      <c r="G14" s="12">
        <v>-1.769536474163065</v>
      </c>
      <c r="H14" s="26">
        <v>7.7507127475080138</v>
      </c>
      <c r="I14" s="12">
        <v>5.27998969390181</v>
      </c>
      <c r="J14" s="26">
        <v>3.7511614575587666</v>
      </c>
      <c r="K14" s="12">
        <v>-0.6384404745344644</v>
      </c>
      <c r="L14" s="12">
        <v>5.1248446344664709</v>
      </c>
    </row>
    <row r="15" hidden="1" ht="14.25" customHeight="1">
      <c r="B15" s="6" t="s">
        <v>133</v>
      </c>
      <c r="C15" s="12"/>
      <c r="D15" s="26"/>
      <c r="E15" s="12"/>
      <c r="F15" s="26"/>
      <c r="G15" s="12"/>
      <c r="H15" s="26"/>
      <c r="I15" s="12"/>
      <c r="J15" s="26"/>
      <c r="K15" s="12"/>
      <c r="L15" s="12"/>
    </row>
    <row r="16" ht="14.25" customHeight="1">
      <c r="B16" s="6" t="s">
        <v>134</v>
      </c>
      <c r="C16" s="12"/>
      <c r="D16" s="26"/>
      <c r="E16" s="12"/>
      <c r="F16" s="26"/>
      <c r="G16" s="12">
        <v>-1.5625392919687426</v>
      </c>
      <c r="H16" s="26">
        <v>5.1510377526129254</v>
      </c>
      <c r="I16" s="12">
        <v>4.1343306162542639</v>
      </c>
      <c r="J16" s="26">
        <v>2.7446709571421879</v>
      </c>
      <c r="K16" s="12"/>
      <c r="L16" s="12"/>
    </row>
    <row r="17" ht="14.25" customHeight="1">
      <c r="B17" s="6" t="s">
        <v>135</v>
      </c>
      <c r="C17" s="12">
        <v>3.3183586290148965</v>
      </c>
      <c r="D17" s="26">
        <v>4.7370887936906563</v>
      </c>
      <c r="E17" s="12">
        <v>2.6344536912558887</v>
      </c>
      <c r="F17" s="26">
        <v>5.5278364162726294</v>
      </c>
      <c r="G17" s="12">
        <v>2.5102139053176615</v>
      </c>
      <c r="H17" s="26">
        <v>-9.33276271927164</v>
      </c>
      <c r="I17" s="12">
        <v>-6.2880965204397539</v>
      </c>
      <c r="J17" s="26">
        <v>-4.7323829661205012</v>
      </c>
      <c r="K17" s="12">
        <v>-0.78815328527571082</v>
      </c>
      <c r="L17" s="12">
        <v>6.8528101303735456</v>
      </c>
    </row>
    <row r="18" hidden="1" ht="14.25" customHeight="1">
      <c r="B18" s="6" t="s">
        <v>133</v>
      </c>
      <c r="C18" s="12"/>
      <c r="D18" s="26"/>
      <c r="E18" s="12"/>
      <c r="F18" s="26"/>
      <c r="G18" s="12"/>
      <c r="H18" s="26"/>
      <c r="I18" s="12"/>
      <c r="J18" s="26"/>
      <c r="K18" s="12"/>
      <c r="L18" s="12"/>
    </row>
    <row r="20" ht="14.25" customHeight="1">
      <c r="B20" s="3"/>
      <c r="C20" s="3"/>
      <c r="D20" s="3"/>
      <c r="E20" s="15"/>
      <c r="F20" s="30" t="s">
        <v>136</v>
      </c>
      <c r="G20" s="30"/>
      <c r="H20" s="30"/>
      <c r="I20" s="30"/>
      <c r="J20" s="30"/>
      <c r="K20" s="30"/>
    </row>
    <row r="21" ht="26.25" customHeight="1">
      <c r="B21" s="3"/>
      <c r="C21" s="3" t="s">
        <v>4</v>
      </c>
      <c r="D21" s="3" t="s">
        <v>5</v>
      </c>
      <c r="E21" s="15" t="s">
        <v>137</v>
      </c>
      <c r="F21" s="29" t="s">
        <v>138</v>
      </c>
      <c r="G21" s="29" t="s">
        <v>139</v>
      </c>
      <c r="H21" s="29" t="s">
        <v>140</v>
      </c>
      <c r="I21" s="29" t="s">
        <v>141</v>
      </c>
      <c r="J21" s="29" t="s">
        <v>96</v>
      </c>
      <c r="K21" s="29" t="s">
        <v>142</v>
      </c>
    </row>
    <row r="22" ht="14.25" customHeight="1">
      <c r="B22" s="21" t="s">
        <v>143</v>
      </c>
      <c r="C22" s="5">
        <v>6041.1871280239739</v>
      </c>
      <c r="D22" s="5">
        <v>5815.2323234105243</v>
      </c>
      <c r="E22" s="31">
        <v>-225.95480461344963</v>
      </c>
      <c r="F22" s="5">
        <v>-107.46190317728571</v>
      </c>
      <c r="G22" s="5">
        <v>670.61021902238463</v>
      </c>
      <c r="H22" s="5"/>
      <c r="I22" s="5"/>
      <c r="J22" s="5"/>
      <c r="K22" s="5">
        <v>-789.10312045854846</v>
      </c>
    </row>
    <row r="23" ht="14.25" customHeight="1">
      <c r="B23" s="21" t="s">
        <v>144</v>
      </c>
      <c r="C23" s="5">
        <v>12038.560018434524</v>
      </c>
      <c r="D23" s="5">
        <v>11366.082329684256</v>
      </c>
      <c r="E23" s="31">
        <v>-672.47768875026884</v>
      </c>
      <c r="F23" s="5">
        <v>-214.92380635457141</v>
      </c>
      <c r="G23" s="5">
        <v>1341.2204380447693</v>
      </c>
      <c r="H23" s="5"/>
      <c r="I23" s="5"/>
      <c r="J23" s="5"/>
      <c r="K23" s="5">
        <v>-1798.7743204404667</v>
      </c>
    </row>
    <row r="24" ht="14.25" customHeight="1">
      <c r="B24" s="21" t="s">
        <v>145</v>
      </c>
      <c r="C24" s="5">
        <v>1706.049699355528</v>
      </c>
      <c r="D24" s="5">
        <v>1518.9642274413986</v>
      </c>
      <c r="E24" s="31">
        <v>-187.08547191412933</v>
      </c>
      <c r="F24" s="5">
        <v>-107.46190317728571</v>
      </c>
      <c r="G24" s="5">
        <v>670.61021902238463</v>
      </c>
      <c r="H24" s="5">
        <v>1.3333333333320916</v>
      </c>
      <c r="I24" s="5">
        <v>26.666666666666366</v>
      </c>
      <c r="J24" s="5">
        <v>10.869332699331281</v>
      </c>
      <c r="K24" s="5">
        <v>-789.103120458558</v>
      </c>
    </row>
    <row r="25" ht="14.25" customHeight="1">
      <c r="B25" s="21" t="s">
        <v>146</v>
      </c>
      <c r="C25" s="5">
        <v>3378.3249085374259</v>
      </c>
      <c r="D25" s="5">
        <v>2838.6525314898986</v>
      </c>
      <c r="E25" s="31">
        <v>-539.67237704752756</v>
      </c>
      <c r="F25" s="5">
        <v>-214.92380635457141</v>
      </c>
      <c r="G25" s="5">
        <v>1341.2204380447693</v>
      </c>
      <c r="H25" s="5">
        <v>2.6666666666641832</v>
      </c>
      <c r="I25" s="5">
        <v>53.333333333332675</v>
      </c>
      <c r="J25" s="5">
        <v>76.805311702771931</v>
      </c>
      <c r="K25" s="5">
        <v>-1798.7743204404942</v>
      </c>
    </row>
    <row r="27" ht="14.25" customHeight="1">
      <c r="B27" s="3"/>
      <c r="C27" s="3" t="s">
        <v>4</v>
      </c>
      <c r="D27" s="3" t="s">
        <v>5</v>
      </c>
    </row>
    <row r="28" ht="14.25" customHeight="1">
      <c r="B28" s="22" t="s">
        <v>147</v>
      </c>
      <c r="C28" s="8">
        <v>-159.1423242229192</v>
      </c>
      <c r="D28" s="8">
        <v>17.704968378931319</v>
      </c>
    </row>
    <row r="29" ht="14.25" customHeight="1">
      <c r="B29" s="22" t="s">
        <v>148</v>
      </c>
      <c r="C29" s="8">
        <v>-2.5102139053176642</v>
      </c>
      <c r="D29" s="8">
        <v>9.3327627192716385</v>
      </c>
      <c r="E29" s="23" t="s">
        <v>149</v>
      </c>
    </row>
    <row r="30" ht="14.25" customHeight="1">
      <c r="B30" s="22" t="s">
        <v>150</v>
      </c>
      <c r="C30" s="8">
        <v>-2.70122001450772</v>
      </c>
      <c r="D30" s="8">
        <v>9.10040695258606</v>
      </c>
      <c r="E30" s="23" t="s">
        <v>151</v>
      </c>
    </row>
    <row r="31" ht="14.25" customHeight="1">
      <c r="B31" s="22" t="s">
        <v>152</v>
      </c>
      <c r="C31" s="8" t="s">
        <v>153</v>
      </c>
      <c r="D31" s="8" t="s">
        <v>153</v>
      </c>
      <c r="E31" s="23" t="s">
        <v>154</v>
      </c>
    </row>
    <row r="33" ht="14.25" customHeight="1">
      <c r="B33" s="24" t="s">
        <v>155</v>
      </c>
      <c r="C33" s="24"/>
      <c r="D33" s="24"/>
      <c r="E33" s="24"/>
      <c r="F33" s="24"/>
      <c r="G33" s="24"/>
      <c r="H33" s="24"/>
      <c r="I33" s="24"/>
      <c r="J33" s="24"/>
      <c r="K33" s="24"/>
    </row>
    <row r="34" ht="14.25" customHeight="1">
      <c r="B34" s="32" t="s">
        <v>156</v>
      </c>
      <c r="C34" s="32" t="s">
        <v>132</v>
      </c>
      <c r="D34" s="32" t="s">
        <v>131</v>
      </c>
      <c r="E34" s="32" t="s">
        <v>130</v>
      </c>
      <c r="F34" s="32" t="s">
        <v>129</v>
      </c>
      <c r="G34" s="32" t="s">
        <v>128</v>
      </c>
      <c r="H34" s="32" t="s">
        <v>127</v>
      </c>
      <c r="I34" s="32" t="s">
        <v>126</v>
      </c>
      <c r="J34" s="32" t="s">
        <v>157</v>
      </c>
      <c r="K34" s="32" t="s">
        <v>158</v>
      </c>
    </row>
    <row r="35" ht="14.25" customHeight="1">
      <c r="B35" s="14" t="s">
        <v>159</v>
      </c>
      <c r="C35" s="5">
        <v>5786.840650815725</v>
      </c>
      <c r="D35" s="5">
        <v>5922.5842186362306</v>
      </c>
      <c r="E35" s="5">
        <v>6041.1871280239739</v>
      </c>
      <c r="F35" s="5">
        <v>6129.9576845051224</v>
      </c>
      <c r="G35" s="5">
        <v>6210.7623169756262</v>
      </c>
      <c r="H35" s="5">
        <v>6293.4498028315184</v>
      </c>
      <c r="I35" s="5">
        <v>6375.6770885657934</v>
      </c>
      <c r="J35" s="5">
        <v>6241.6553823816948</v>
      </c>
      <c r="K35" s="13">
        <v>1.4694223933133688</v>
      </c>
    </row>
    <row r="36" ht="14.25" customHeight="1">
      <c r="B36" s="14" t="s">
        <v>160</v>
      </c>
      <c r="C36" s="5">
        <v>5514.6531868668135</v>
      </c>
      <c r="D36" s="5">
        <v>5669.4359595978794</v>
      </c>
      <c r="E36" s="5">
        <v>5815.2323234105243</v>
      </c>
      <c r="F36" s="5">
        <v>5954.4674880194625</v>
      </c>
      <c r="G36" s="5">
        <v>6082.0993710584789</v>
      </c>
      <c r="H36" s="5">
        <v>6195.1948892563914</v>
      </c>
      <c r="I36" s="5">
        <v>6308.4342169749953</v>
      </c>
      <c r="J36" s="5">
        <v>6090.7050421298809</v>
      </c>
      <c r="K36" s="13">
        <v>2.3943181779413383</v>
      </c>
    </row>
    <row r="38" ht="14.25" customHeight="1">
      <c r="B38" s="34" t="s">
        <v>161</v>
      </c>
      <c r="C38" s="34"/>
      <c r="D38" s="34"/>
      <c r="E38" s="34"/>
      <c r="F38" s="34"/>
      <c r="G38" s="34"/>
      <c r="H38" s="34"/>
      <c r="I38" s="34"/>
      <c r="J38" s="34"/>
      <c r="K38" s="34"/>
      <c r="L38" s="34"/>
      <c r="M38" s="34"/>
      <c r="N38" s="34"/>
      <c r="O38" s="34"/>
    </row>
    <row r="39" ht="14.25" customHeight="1">
      <c r="B39" s="32" t="s">
        <v>162</v>
      </c>
      <c r="C39" s="33">
        <v>44742</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163</v>
      </c>
      <c r="C40" s="5"/>
      <c r="D40" s="5">
        <v>512.067550979932</v>
      </c>
      <c r="E40" s="5">
        <v>557.76373484730607</v>
      </c>
      <c r="F40" s="5">
        <v>541.51512782266593</v>
      </c>
      <c r="G40" s="5">
        <v>553.208611219419</v>
      </c>
      <c r="H40" s="5">
        <v>556.82000926246292</v>
      </c>
      <c r="I40" s="5">
        <v>555.493566040662</v>
      </c>
      <c r="J40" s="5">
        <v>554.927809893666</v>
      </c>
      <c r="K40" s="5">
        <v>553.991146219519</v>
      </c>
      <c r="L40" s="5">
        <v>555.487066356077</v>
      </c>
      <c r="M40" s="5">
        <v>534.825470321542</v>
      </c>
      <c r="N40" s="5">
        <v>579.515093424619</v>
      </c>
      <c r="O40" s="5">
        <v>558.996934355931</v>
      </c>
    </row>
    <row r="41" ht="14.25" customHeight="1">
      <c r="B41" s="11" t="s">
        <v>164</v>
      </c>
      <c r="C41" s="5"/>
      <c r="D41" s="5">
        <v>26.747396806611302</v>
      </c>
      <c r="E41" s="5">
        <v>28.9650930635492</v>
      </c>
      <c r="F41" s="5">
        <v>32.4605550313409</v>
      </c>
      <c r="G41" s="5">
        <v>36.8822346017851</v>
      </c>
      <c r="H41" s="5">
        <v>42.3824664903237</v>
      </c>
      <c r="I41" s="5">
        <v>46.9779268124002</v>
      </c>
      <c r="J41" s="5">
        <v>50.906002785624</v>
      </c>
      <c r="K41" s="5">
        <v>54.581400127654</v>
      </c>
      <c r="L41" s="5">
        <v>58.1567812573551</v>
      </c>
      <c r="M41" s="5">
        <v>61.6743089408553</v>
      </c>
      <c r="N41" s="5">
        <v>65.1359479705874</v>
      </c>
      <c r="O41" s="5">
        <v>68.5548788317453</v>
      </c>
    </row>
    <row r="42" ht="14.25" customHeight="1">
      <c r="B42" s="11" t="s">
        <v>165</v>
      </c>
      <c r="C42" s="5"/>
      <c r="D42" s="5">
        <v>485.320154173321</v>
      </c>
      <c r="E42" s="5">
        <v>528.798641783757</v>
      </c>
      <c r="F42" s="5">
        <v>509.054572791326</v>
      </c>
      <c r="G42" s="5">
        <v>516.32637661763408</v>
      </c>
      <c r="H42" s="5">
        <v>514.43754277214</v>
      </c>
      <c r="I42" s="5">
        <v>508.515639228262</v>
      </c>
      <c r="J42" s="5">
        <v>504.021807108042</v>
      </c>
      <c r="K42" s="5">
        <v>499.40974609186503</v>
      </c>
      <c r="L42" s="5">
        <v>497.33028509872196</v>
      </c>
      <c r="M42" s="5">
        <v>473.151161380686</v>
      </c>
      <c r="N42" s="5">
        <v>514.379145454032</v>
      </c>
      <c r="O42" s="5">
        <v>490.442055524186</v>
      </c>
    </row>
    <row r="43" ht="14.25" customHeight="1">
      <c r="B43" s="11" t="s">
        <v>166</v>
      </c>
      <c r="C43" s="5"/>
      <c r="D43" s="5">
        <v>299</v>
      </c>
      <c r="E43" s="5">
        <v>299</v>
      </c>
      <c r="F43" s="5">
        <v>299</v>
      </c>
      <c r="G43" s="5">
        <v>299</v>
      </c>
      <c r="H43" s="5">
        <v>299</v>
      </c>
      <c r="I43" s="5">
        <v>299</v>
      </c>
      <c r="J43" s="5">
        <v>299</v>
      </c>
      <c r="K43" s="5">
        <v>299</v>
      </c>
      <c r="L43" s="5">
        <v>299</v>
      </c>
      <c r="M43" s="5">
        <v>299</v>
      </c>
      <c r="N43" s="5">
        <v>299</v>
      </c>
      <c r="O43" s="5">
        <v>299</v>
      </c>
    </row>
    <row r="44" ht="14.25" customHeight="1">
      <c r="B44" s="11" t="s">
        <v>167</v>
      </c>
      <c r="C44" s="5"/>
      <c r="D44" s="5">
        <v>20</v>
      </c>
      <c r="E44" s="5">
        <v>20</v>
      </c>
      <c r="F44" s="5">
        <v>20</v>
      </c>
      <c r="G44" s="5">
        <v>20</v>
      </c>
      <c r="H44" s="5">
        <v>20</v>
      </c>
      <c r="I44" s="5">
        <v>20</v>
      </c>
      <c r="J44" s="5">
        <v>20</v>
      </c>
      <c r="K44" s="5">
        <v>20</v>
      </c>
      <c r="L44" s="5">
        <v>20</v>
      </c>
      <c r="M44" s="5">
        <v>20</v>
      </c>
      <c r="N44" s="5">
        <v>20</v>
      </c>
      <c r="O44" s="5">
        <v>20</v>
      </c>
    </row>
    <row r="45" ht="14.25" customHeight="1">
      <c r="B45" s="11" t="s">
        <v>168</v>
      </c>
      <c r="C45" s="5"/>
      <c r="D45" s="5">
        <v>166.32015417331502</v>
      </c>
      <c r="E45" s="5">
        <v>209.79864178374402</v>
      </c>
      <c r="F45" s="5">
        <v>190.054572791338</v>
      </c>
      <c r="G45" s="5">
        <v>197.32637661764</v>
      </c>
      <c r="H45" s="5">
        <v>195.43754277214399</v>
      </c>
      <c r="I45" s="5">
        <v>189.515639228255</v>
      </c>
      <c r="J45" s="5">
        <v>185.021807108045</v>
      </c>
      <c r="K45" s="5">
        <v>180.409746091872</v>
      </c>
      <c r="L45" s="5">
        <v>178.33028509873202</v>
      </c>
      <c r="M45" s="5">
        <v>154.15116138067802</v>
      </c>
      <c r="N45" s="5">
        <v>195.37914545401898</v>
      </c>
      <c r="O45" s="5">
        <v>171.4420555242</v>
      </c>
    </row>
    <row r="46" ht="14.25" customHeight="1">
      <c r="B46" s="11" t="s">
        <v>96</v>
      </c>
      <c r="C46" s="5"/>
      <c r="D46" s="5">
        <v>38.1111810452756</v>
      </c>
      <c r="E46" s="5">
        <v>48.073993556675504</v>
      </c>
      <c r="F46" s="5">
        <v>43.5497686262687</v>
      </c>
      <c r="G46" s="5">
        <v>45.216055153763996</v>
      </c>
      <c r="H46" s="5">
        <v>44.7832411691453</v>
      </c>
      <c r="I46" s="5">
        <v>43.426275507252996</v>
      </c>
      <c r="J46" s="5">
        <v>42.396543119307196</v>
      </c>
      <c r="K46" s="5">
        <v>41.339719349194304</v>
      </c>
      <c r="L46" s="5">
        <v>40.8632243941476</v>
      </c>
      <c r="M46" s="5">
        <v>35.3227355332811</v>
      </c>
      <c r="N46" s="5">
        <v>44.7698598037018</v>
      </c>
      <c r="O46" s="5">
        <v>39.2848314104396</v>
      </c>
    </row>
    <row r="47" ht="14.25" customHeight="1">
      <c r="B47" s="11" t="s">
        <v>97</v>
      </c>
      <c r="C47" s="5"/>
      <c r="D47" s="5">
        <v>128.208973128039</v>
      </c>
      <c r="E47" s="5">
        <v>161.724648227069</v>
      </c>
      <c r="F47" s="5">
        <v>146.504804165069</v>
      </c>
      <c r="G47" s="5">
        <v>152.110321463876</v>
      </c>
      <c r="H47" s="5">
        <v>150.654301602999</v>
      </c>
      <c r="I47" s="5">
        <v>146.089363721002</v>
      </c>
      <c r="J47" s="5">
        <v>142.62526398873698</v>
      </c>
      <c r="K47" s="5">
        <v>139.07002674267798</v>
      </c>
      <c r="L47" s="5">
        <v>137.46706070458401</v>
      </c>
      <c r="M47" s="5">
        <v>118.828425847397</v>
      </c>
      <c r="N47" s="5">
        <v>150.609285650317</v>
      </c>
      <c r="O47" s="5">
        <v>132.157224113761</v>
      </c>
    </row>
    <row r="48" ht="14.25" customHeight="1">
      <c r="B48" s="11" t="s">
        <v>169</v>
      </c>
      <c r="C48" s="5">
        <v>15221</v>
      </c>
      <c r="D48" s="5">
        <v>15349.208973128101</v>
      </c>
      <c r="E48" s="5">
        <v>15510.9336203399</v>
      </c>
      <c r="F48" s="5">
        <v>15657.4384246223</v>
      </c>
      <c r="G48" s="5">
        <v>15809.548745030601</v>
      </c>
      <c r="H48" s="5">
        <v>15960.203049378</v>
      </c>
      <c r="I48" s="5">
        <v>16106.2924114645</v>
      </c>
      <c r="J48" s="5">
        <v>16248.917677657699</v>
      </c>
      <c r="K48" s="5">
        <v>16387.9877044839</v>
      </c>
      <c r="L48" s="5">
        <v>16525.4547630878</v>
      </c>
      <c r="M48" s="5">
        <v>16644.2831876385</v>
      </c>
      <c r="N48" s="5">
        <v>16794.8924742901</v>
      </c>
      <c r="O48" s="5">
        <v>16927.0497014833</v>
      </c>
    </row>
    <row r="50" ht="14.25" customHeight="1">
      <c r="B50" s="34" t="s">
        <v>170</v>
      </c>
      <c r="C50" s="34"/>
      <c r="D50" s="34"/>
      <c r="E50" s="34"/>
      <c r="F50" s="34"/>
      <c r="G50" s="34"/>
      <c r="H50" s="34"/>
      <c r="I50" s="34"/>
      <c r="J50" s="34"/>
      <c r="K50" s="34"/>
      <c r="L50" s="34"/>
      <c r="M50" s="34"/>
      <c r="N50" s="34"/>
      <c r="O50" s="34"/>
    </row>
    <row r="51" ht="14.25" customHeight="1">
      <c r="B51" s="32" t="s">
        <v>162</v>
      </c>
      <c r="C51" s="33">
        <v>44742</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163</v>
      </c>
      <c r="C52" s="5"/>
      <c r="D52" s="5"/>
      <c r="E52" s="5"/>
      <c r="F52" s="5"/>
      <c r="G52" s="5">
        <v>580.779510006507</v>
      </c>
      <c r="H52" s="5">
        <v>548.83107640720493</v>
      </c>
      <c r="I52" s="5">
        <v>557.088214266155</v>
      </c>
      <c r="J52" s="5">
        <v>564.477324456152</v>
      </c>
      <c r="K52" s="5">
        <v>567.527900411111</v>
      </c>
      <c r="L52" s="5">
        <v>570.4569921258061</v>
      </c>
      <c r="M52" s="5">
        <v>569.97297019667508</v>
      </c>
      <c r="N52" s="5">
        <v>569.811461977995</v>
      </c>
      <c r="O52" s="5">
        <v>572.124902029142</v>
      </c>
    </row>
    <row r="53" ht="14.25" customHeight="1">
      <c r="B53" s="11" t="s">
        <v>164</v>
      </c>
      <c r="C53" s="5"/>
      <c r="D53" s="5"/>
      <c r="E53" s="5"/>
      <c r="F53" s="5"/>
      <c r="G53" s="5">
        <v>51.040282757355</v>
      </c>
      <c r="H53" s="5">
        <v>54.9498314438017</v>
      </c>
      <c r="I53" s="5">
        <v>60.309886596872396</v>
      </c>
      <c r="J53" s="5">
        <v>66.6310849570513</v>
      </c>
      <c r="K53" s="5">
        <v>75.1003950370916</v>
      </c>
      <c r="L53" s="5">
        <v>82.538139620110414</v>
      </c>
      <c r="M53" s="5">
        <v>89.2766512188015</v>
      </c>
      <c r="N53" s="5">
        <v>95.7112527961812</v>
      </c>
      <c r="O53" s="5">
        <v>102.077036451407</v>
      </c>
    </row>
    <row r="54" ht="14.25" customHeight="1">
      <c r="B54" s="11" t="s">
        <v>165</v>
      </c>
      <c r="C54" s="5"/>
      <c r="D54" s="5"/>
      <c r="E54" s="5"/>
      <c r="F54" s="5"/>
      <c r="G54" s="5">
        <v>529.739227249152</v>
      </c>
      <c r="H54" s="5">
        <v>493.881244963404</v>
      </c>
      <c r="I54" s="5">
        <v>496.77832766928304</v>
      </c>
      <c r="J54" s="5">
        <v>497.846239499101</v>
      </c>
      <c r="K54" s="5">
        <v>492.42750537401895</v>
      </c>
      <c r="L54" s="5">
        <v>487.918852505696</v>
      </c>
      <c r="M54" s="5">
        <v>480.696318977874</v>
      </c>
      <c r="N54" s="5">
        <v>474.10020918181397</v>
      </c>
      <c r="O54" s="5">
        <v>470.047865577735</v>
      </c>
    </row>
    <row r="55" ht="14.25" customHeight="1">
      <c r="B55" s="11" t="s">
        <v>166</v>
      </c>
      <c r="C55" s="5"/>
      <c r="D55" s="5"/>
      <c r="E55" s="5"/>
      <c r="F55" s="5"/>
      <c r="G55" s="5">
        <v>298.88888888888897</v>
      </c>
      <c r="H55" s="5">
        <v>298.88888888888897</v>
      </c>
      <c r="I55" s="5">
        <v>298.88888888888897</v>
      </c>
      <c r="J55" s="5">
        <v>298.88888888888897</v>
      </c>
      <c r="K55" s="5">
        <v>298.88888888888897</v>
      </c>
      <c r="L55" s="5">
        <v>298.88888888888897</v>
      </c>
      <c r="M55" s="5">
        <v>298.88888888888897</v>
      </c>
      <c r="N55" s="5">
        <v>298.88888888888897</v>
      </c>
      <c r="O55" s="5">
        <v>298.88888888888897</v>
      </c>
    </row>
    <row r="56" ht="14.25" customHeight="1">
      <c r="B56" s="11" t="s">
        <v>167</v>
      </c>
      <c r="C56" s="5"/>
      <c r="D56" s="5"/>
      <c r="E56" s="5"/>
      <c r="F56" s="5"/>
      <c r="G56" s="5">
        <v>17.7777777777778</v>
      </c>
      <c r="H56" s="5">
        <v>17.7777777777778</v>
      </c>
      <c r="I56" s="5">
        <v>17.7777777777778</v>
      </c>
      <c r="J56" s="5">
        <v>17.7777777777778</v>
      </c>
      <c r="K56" s="5">
        <v>17.7777777777778</v>
      </c>
      <c r="L56" s="5">
        <v>17.7777777777778</v>
      </c>
      <c r="M56" s="5">
        <v>17.7777777777778</v>
      </c>
      <c r="N56" s="5">
        <v>17.7777777777778</v>
      </c>
      <c r="O56" s="5">
        <v>17.7777777777778</v>
      </c>
    </row>
    <row r="57" ht="14.25" customHeight="1">
      <c r="B57" s="11" t="s">
        <v>168</v>
      </c>
      <c r="C57" s="5"/>
      <c r="D57" s="5"/>
      <c r="E57" s="5"/>
      <c r="F57" s="5"/>
      <c r="G57" s="5">
        <v>213.07256058248498</v>
      </c>
      <c r="H57" s="5">
        <v>177.214578296737</v>
      </c>
      <c r="I57" s="5">
        <v>180.111661002616</v>
      </c>
      <c r="J57" s="5">
        <v>181.179572832434</v>
      </c>
      <c r="K57" s="5">
        <v>175.760838707353</v>
      </c>
      <c r="L57" s="5">
        <v>171.252185839029</v>
      </c>
      <c r="M57" s="5">
        <v>164.029652311207</v>
      </c>
      <c r="N57" s="5">
        <v>157.43354251514703</v>
      </c>
      <c r="O57" s="5">
        <v>153.381198911068</v>
      </c>
    </row>
    <row r="58" ht="14.25" customHeight="1">
      <c r="B58" s="11" t="s">
        <v>96</v>
      </c>
      <c r="C58" s="5"/>
      <c r="D58" s="5"/>
      <c r="E58" s="5"/>
      <c r="F58" s="5"/>
      <c r="G58" s="5">
        <v>52.470929884938606</v>
      </c>
      <c r="H58" s="5">
        <v>43.6405968322577</v>
      </c>
      <c r="I58" s="5">
        <v>44.3540280836375</v>
      </c>
      <c r="J58" s="5">
        <v>44.6170104526131</v>
      </c>
      <c r="K58" s="5">
        <v>43.2826010966407</v>
      </c>
      <c r="L58" s="5">
        <v>42.172306988931</v>
      </c>
      <c r="M58" s="5">
        <v>40.3936966916034</v>
      </c>
      <c r="N58" s="5">
        <v>38.7693485649546</v>
      </c>
      <c r="O58" s="5">
        <v>37.771424493746004</v>
      </c>
    </row>
    <row r="59" ht="14.25" customHeight="1">
      <c r="B59" s="11" t="s">
        <v>97</v>
      </c>
      <c r="C59" s="5"/>
      <c r="D59" s="5"/>
      <c r="E59" s="5"/>
      <c r="F59" s="5"/>
      <c r="G59" s="5">
        <v>160.601630697547</v>
      </c>
      <c r="H59" s="5">
        <v>133.573981464479</v>
      </c>
      <c r="I59" s="5">
        <v>135.757632918978</v>
      </c>
      <c r="J59" s="5">
        <v>136.562562379821</v>
      </c>
      <c r="K59" s="5">
        <v>132.478237610712</v>
      </c>
      <c r="L59" s="5">
        <v>129.079878850098</v>
      </c>
      <c r="M59" s="5">
        <v>123.635955619604</v>
      </c>
      <c r="N59" s="5">
        <v>118.664193950192</v>
      </c>
      <c r="O59" s="5">
        <v>115.609774417322</v>
      </c>
    </row>
    <row r="60" ht="14.25" customHeight="1">
      <c r="B60" s="11" t="s">
        <v>169</v>
      </c>
      <c r="C60" s="5"/>
      <c r="D60" s="5"/>
      <c r="E60" s="5"/>
      <c r="F60" s="5">
        <v>15404.6847830554</v>
      </c>
      <c r="G60" s="5">
        <v>15565.286413753</v>
      </c>
      <c r="H60" s="5">
        <v>15698.8603961193</v>
      </c>
      <c r="I60" s="5">
        <v>15834.618028001602</v>
      </c>
      <c r="J60" s="5">
        <v>15971.180590571299</v>
      </c>
      <c r="K60" s="5">
        <v>16103.6588274249</v>
      </c>
      <c r="L60" s="5">
        <v>16232.7387075167</v>
      </c>
      <c r="M60" s="5">
        <v>16356.3746627512</v>
      </c>
      <c r="N60" s="5">
        <v>16475.0388561868</v>
      </c>
      <c r="O60" s="5">
        <v>16590.648629362102</v>
      </c>
    </row>
    <row r="63" ht="14.25" customHeight="1">
      <c r="B63" s="37" t="s">
        <v>171</v>
      </c>
      <c r="C63" s="35" t="s">
        <v>172</v>
      </c>
      <c r="D63" s="35"/>
      <c r="E63" s="37"/>
      <c r="F63" s="35" t="s">
        <v>173</v>
      </c>
      <c r="G63" s="24"/>
      <c r="H63" s="39"/>
      <c r="I63" s="35" t="s">
        <v>104</v>
      </c>
      <c r="J63" s="35"/>
      <c r="K63" s="35"/>
    </row>
    <row r="64" ht="14.25" customHeight="1">
      <c r="B64" s="38"/>
      <c r="C64" s="3" t="s">
        <v>174</v>
      </c>
      <c r="D64" s="36" t="s">
        <v>175</v>
      </c>
      <c r="E64" s="15" t="s">
        <v>176</v>
      </c>
      <c r="F64" s="3" t="s">
        <v>174</v>
      </c>
      <c r="G64" s="36" t="s">
        <v>175</v>
      </c>
      <c r="H64" s="15" t="s">
        <v>176</v>
      </c>
      <c r="I64" s="3" t="s">
        <v>174</v>
      </c>
      <c r="J64" s="36" t="s">
        <v>175</v>
      </c>
      <c r="K64" s="3" t="s">
        <v>176</v>
      </c>
    </row>
    <row r="65" ht="14.25" customHeight="1">
      <c r="B65" s="11" t="s">
        <v>163</v>
      </c>
      <c r="C65" s="5">
        <v>6614.6121207438046</v>
      </c>
      <c r="D65" s="5">
        <v>7359.11324759663</v>
      </c>
      <c r="E65" s="5">
        <f>D65-C65</f>
        <v>0</v>
      </c>
      <c r="F65" s="5">
        <v>6838.1636934194376</v>
      </c>
      <c r="G65" s="5">
        <v>7805.5007476867595</v>
      </c>
      <c r="H65" s="5">
        <f>G65-F65</f>
        <v>0</v>
      </c>
      <c r="I65" s="5">
        <f ref="I65:K67" t="shared" si="12">F65-C65</f>
        <v>0</v>
      </c>
      <c r="J65" s="5">
        <f t="shared" si="12"/>
        <v>0</v>
      </c>
      <c r="K65" s="5">
        <f t="shared" si="12"/>
        <v>0</v>
      </c>
    </row>
    <row r="66" ht="14.25" customHeight="1">
      <c r="B66" s="11" t="s">
        <v>164</v>
      </c>
      <c r="C66" s="5">
        <v>573.42499271983149</v>
      </c>
      <c r="D66" s="5">
        <v>983.43615903083628</v>
      </c>
      <c r="E66" s="5">
        <f>D66-C66</f>
        <v>0</v>
      </c>
      <c r="F66" s="5">
        <v>1022.9313700089152</v>
      </c>
      <c r="G66" s="5">
        <v>1497.0665307117649</v>
      </c>
      <c r="H66" s="5">
        <f>G66-F66</f>
        <v>0</v>
      </c>
      <c r="I66" s="5">
        <f t="shared" si="12"/>
        <v>0</v>
      </c>
      <c r="J66" s="5">
        <f t="shared" si="12"/>
        <v>0</v>
      </c>
      <c r="K66" s="5">
        <f t="shared" si="12"/>
        <v>0</v>
      </c>
    </row>
    <row r="67" ht="14.25" customHeight="1">
      <c r="B67" s="11" t="s">
        <v>165</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177</v>
      </c>
      <c r="C68" s="5">
        <v>414.0502969657602</v>
      </c>
      <c r="D68" s="5">
        <v>945.19571993622753</v>
      </c>
      <c r="E68" s="5">
        <f>IF(OR(C68="",D68=""),"",D68-C68)</f>
      </c>
      <c r="F68" s="5">
        <v>388.10209599171418</v>
      </c>
      <c r="G68" s="5">
        <v>714.91100583094294</v>
      </c>
      <c r="H68" s="5">
        <f>IF(OR(F68="",G68=""),"",G68-F68)</f>
      </c>
      <c r="I68" s="5">
        <f>IF(OR(C68="",F68=""),"",F68-C68)</f>
      </c>
      <c r="J68" s="5">
        <f>IF(OR(D68="",G68=""),"",G68-D68)</f>
      </c>
      <c r="K68" s="5">
        <f>IF(OR(E68="",H68=""),"",H68-E68)</f>
      </c>
    </row>
    <row r="69" ht="14.25" customHeight="1">
      <c r="B69" s="5" t="s">
        <v>178</v>
      </c>
      <c r="C69" s="5">
        <v>5914.3173795374905</v>
      </c>
      <c r="D69" s="5">
        <v>6126.517830591968</v>
      </c>
      <c r="E69" s="5">
        <f ref="E69:E78" t="shared" si="13">IF(OR(C69="",D69=""),"",D69-C69)</f>
      </c>
      <c r="F69" s="5">
        <v>6058.5433302085994</v>
      </c>
      <c r="G69" s="5">
        <v>6606.7847183703352</v>
      </c>
      <c r="H69" s="5">
        <f ref="H69:H78" t="shared" si="14">IF(OR(F69="",G69=""),"",G69-F69)</f>
      </c>
      <c r="I69" s="5">
        <f ref="I69:I78" t="shared" si="15">IF(OR(C69="",F69=""),"",F69-C69)</f>
      </c>
      <c r="J69" s="5">
        <f ref="J69:J78" t="shared" si="16">IF(OR(D69="",G69=""),"",G69-D69)</f>
      </c>
      <c r="K69" s="5">
        <f ref="K69:K78" t="shared" si="17">IF(OR(E69="",H69=""),"",H69-E69)</f>
      </c>
    </row>
    <row r="70" ht="14.25" customHeight="1">
      <c r="B70" s="5" t="s">
        <v>179</v>
      </c>
      <c r="C70" s="5">
        <v>286.24444424055417</v>
      </c>
      <c r="D70" s="5">
        <v>287.39969706843414</v>
      </c>
      <c r="E70" s="5">
        <f t="shared" si="13"/>
      </c>
      <c r="F70" s="5">
        <v>391.5182672191242</v>
      </c>
      <c r="G70" s="5">
        <v>483.8050234854814</v>
      </c>
      <c r="H70" s="5">
        <f t="shared" si="14"/>
      </c>
      <c r="I70" s="5">
        <f t="shared" si="15"/>
      </c>
      <c r="J70" s="5">
        <f t="shared" si="16"/>
      </c>
      <c r="K70" s="5">
        <f t="shared" si="17"/>
      </c>
    </row>
    <row r="71" ht="14.25" customHeight="1">
      <c r="B71" s="5" t="s">
        <v>180</v>
      </c>
      <c r="C71" s="5">
        <v>0</v>
      </c>
      <c r="D71" s="5">
        <v>0</v>
      </c>
      <c r="E71" s="5">
        <f t="shared" si="13"/>
      </c>
      <c r="F71" s="5">
        <v>0</v>
      </c>
      <c r="G71" s="5">
        <v>0</v>
      </c>
      <c r="H71" s="5">
        <f t="shared" si="14"/>
      </c>
      <c r="I71" s="5">
        <f t="shared" si="15"/>
      </c>
      <c r="J71" s="5">
        <f t="shared" si="16"/>
      </c>
      <c r="K71" s="5">
        <f t="shared" si="17"/>
      </c>
    </row>
    <row r="72" ht="14.25" customHeight="1">
      <c r="B72" s="5" t="s">
        <v>181</v>
      </c>
      <c r="C72" s="5">
        <v>573.42499271983149</v>
      </c>
      <c r="D72" s="5">
        <v>983.43615903083628</v>
      </c>
      <c r="E72" s="5">
        <f t="shared" si="13"/>
      </c>
      <c r="F72" s="5">
        <v>679.83449098307642</v>
      </c>
      <c r="G72" s="5">
        <v>1083.779661775915</v>
      </c>
      <c r="H72" s="5">
        <f t="shared" si="14"/>
      </c>
      <c r="I72" s="5">
        <f t="shared" si="15"/>
      </c>
      <c r="J72" s="5">
        <f t="shared" si="16"/>
      </c>
      <c r="K72" s="5">
        <f t="shared" si="17"/>
      </c>
    </row>
    <row r="73" ht="14.25" customHeight="1">
      <c r="B73" s="5" t="s">
        <v>8</v>
      </c>
      <c r="C73" s="5">
        <v>0</v>
      </c>
      <c r="D73" s="5">
        <v>0</v>
      </c>
      <c r="E73" s="5">
        <f t="shared" si="13"/>
      </c>
      <c r="F73" s="5">
        <v>58.032322197747455</v>
      </c>
      <c r="G73" s="5">
        <v>80.517219405251481</v>
      </c>
      <c r="H73" s="5">
        <f t="shared" si="14"/>
      </c>
      <c r="I73" s="5">
        <f t="shared" si="15"/>
      </c>
      <c r="J73" s="5">
        <f t="shared" si="16"/>
      </c>
      <c r="K73" s="5">
        <f t="shared" si="17"/>
      </c>
    </row>
    <row r="74" ht="14.25" customHeight="1">
      <c r="B74" s="5" t="s">
        <v>6</v>
      </c>
      <c r="C74" s="5">
        <v>0</v>
      </c>
      <c r="D74" s="5">
        <v>0</v>
      </c>
      <c r="E74" s="5">
        <f t="shared" si="13"/>
      </c>
      <c r="F74" s="5">
        <v>38.602938225105348</v>
      </c>
      <c r="G74" s="5">
        <v>61.716397887831668</v>
      </c>
      <c r="H74" s="5">
        <f t="shared" si="14"/>
      </c>
      <c r="I74" s="5">
        <f t="shared" si="15"/>
      </c>
      <c r="J74" s="5">
        <f t="shared" si="16"/>
      </c>
      <c r="K74" s="5">
        <f t="shared" si="17"/>
      </c>
    </row>
    <row r="75" ht="14.25" customHeight="1">
      <c r="B75" s="5" t="s">
        <v>7</v>
      </c>
      <c r="C75" s="5">
        <v>0</v>
      </c>
      <c r="D75" s="5">
        <v>0</v>
      </c>
      <c r="E75" s="5">
        <f t="shared" si="13"/>
      </c>
      <c r="F75" s="5">
        <v>246.46161860298548</v>
      </c>
      <c r="G75" s="5">
        <v>271.05325164276672</v>
      </c>
      <c r="H75" s="5">
        <f t="shared" si="14"/>
      </c>
      <c r="I75" s="5">
        <f t="shared" si="15"/>
      </c>
      <c r="J75" s="5">
        <f t="shared" si="16"/>
      </c>
      <c r="K75" s="5">
        <f t="shared" si="17"/>
      </c>
    </row>
    <row r="76" ht="14.25" customHeight="1">
      <c r="B76" s="1" t="s">
        <v>182</v>
      </c>
      <c r="C76" s="5">
        <v>0</v>
      </c>
      <c r="D76" s="5">
        <v>0</v>
      </c>
      <c r="E76" s="5">
        <f t="shared" si="13"/>
      </c>
      <c r="F76" s="5">
        <v>0</v>
      </c>
      <c r="G76" s="5">
        <v>0</v>
      </c>
      <c r="H76" s="5">
        <f t="shared" si="14"/>
      </c>
      <c r="I76" s="5">
        <f t="shared" si="15"/>
      </c>
      <c r="J76" s="5">
        <f t="shared" si="16"/>
      </c>
      <c r="K76" s="5">
        <f t="shared" si="17"/>
      </c>
    </row>
    <row r="77" ht="14.25" customHeight="1">
      <c r="B77" s="5" t="s">
        <v>183</v>
      </c>
      <c r="C77" s="5">
        <v>0</v>
      </c>
      <c r="D77" s="5">
        <v>0</v>
      </c>
      <c r="E77" s="5">
        <f t="shared" si="13"/>
      </c>
      <c r="F77" s="5">
        <v>0</v>
      </c>
      <c r="G77" s="5">
        <v>0</v>
      </c>
      <c r="H77" s="5">
        <f t="shared" si="14"/>
      </c>
      <c r="I77" s="5">
        <f t="shared" si="15"/>
      </c>
      <c r="J77" s="5">
        <f t="shared" si="16"/>
      </c>
      <c r="K77" s="5">
        <f t="shared" si="17"/>
      </c>
    </row>
    <row r="78" ht="14.25" customHeight="1">
      <c r="B78" s="5" t="s">
        <v>184</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171</v>
      </c>
      <c r="C80" s="35" t="s">
        <v>172</v>
      </c>
      <c r="D80" s="35"/>
      <c r="E80" s="37"/>
      <c r="F80" s="35" t="s">
        <v>173</v>
      </c>
      <c r="G80" s="24"/>
      <c r="H80" s="39"/>
      <c r="I80" s="35" t="s">
        <v>104</v>
      </c>
      <c r="J80" s="35"/>
      <c r="K80" s="35"/>
    </row>
    <row r="81" ht="14.25" customHeight="1">
      <c r="B81" s="38"/>
      <c r="C81" s="3" t="s">
        <v>174</v>
      </c>
      <c r="D81" s="36" t="s">
        <v>185</v>
      </c>
      <c r="E81" s="15" t="s">
        <v>176</v>
      </c>
      <c r="F81" s="3" t="s">
        <v>174</v>
      </c>
      <c r="G81" s="36" t="s">
        <v>185</v>
      </c>
      <c r="H81" s="15" t="s">
        <v>176</v>
      </c>
      <c r="I81" s="3" t="s">
        <v>174</v>
      </c>
      <c r="J81" s="36" t="s">
        <v>185</v>
      </c>
      <c r="K81" s="3" t="s">
        <v>176</v>
      </c>
    </row>
    <row r="82" ht="14.25" customHeight="1">
      <c r="B82" s="11" t="s">
        <v>163</v>
      </c>
      <c r="C82" s="5">
        <v>6614.6121207438046</v>
      </c>
      <c r="D82" s="5">
        <v>7175.9810354154561</v>
      </c>
      <c r="E82" s="5">
        <f>D82-C82</f>
        <v>0</v>
      </c>
      <c r="F82" s="5">
        <v>6838.1636934194376</v>
      </c>
      <c r="G82" s="5">
        <v>7575.3654561992535</v>
      </c>
      <c r="H82" s="5">
        <f>G82-F82</f>
        <v>0</v>
      </c>
      <c r="I82" s="5">
        <f ref="I82:I84" t="shared" si="18">F82-C82</f>
        <v>0</v>
      </c>
      <c r="J82" s="5">
        <f ref="J82:J84" t="shared" si="19">G82-D82</f>
        <v>0</v>
      </c>
      <c r="K82" s="5">
        <f ref="K82:K84" t="shared" si="20">H82-E82</f>
        <v>0</v>
      </c>
    </row>
    <row r="83" ht="14.25" customHeight="1">
      <c r="B83" s="11" t="s">
        <v>164</v>
      </c>
      <c r="C83" s="5">
        <v>573.42499271983149</v>
      </c>
      <c r="D83" s="5">
        <v>882.53123258394066</v>
      </c>
      <c r="E83" s="5">
        <f>D83-C83</f>
        <v>0</v>
      </c>
      <c r="F83" s="5">
        <v>1022.9313700089152</v>
      </c>
      <c r="G83" s="5">
        <v>1380.1705669428616</v>
      </c>
      <c r="H83" s="5">
        <f>G83-F83</f>
        <v>0</v>
      </c>
      <c r="I83" s="5">
        <f t="shared" si="18"/>
        <v>0</v>
      </c>
      <c r="J83" s="5">
        <f t="shared" si="19"/>
        <v>0</v>
      </c>
      <c r="K83" s="5">
        <f t="shared" si="20"/>
        <v>0</v>
      </c>
    </row>
    <row r="84" ht="14.25" customHeight="1">
      <c r="B84" s="11" t="s">
        <v>165</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177</v>
      </c>
      <c r="C85" s="5">
        <v>414.0502969657602</v>
      </c>
      <c r="D85" s="5">
        <v>812.28146586506489</v>
      </c>
      <c r="E85" s="5">
        <f>IF(OR(C85="",D85=""),"",D85-C85)</f>
      </c>
      <c r="F85" s="5">
        <v>388.10209599171418</v>
      </c>
      <c r="G85" s="5">
        <v>632.839620608453</v>
      </c>
      <c r="H85" s="5">
        <f>IF(OR(F85="",G85=""),"",G85-F85)</f>
      </c>
      <c r="I85" s="5">
        <f>IF(OR(C85="",F85=""),"",F85-C85)</f>
      </c>
      <c r="J85" s="5">
        <f>IF(OR(D85="",G85=""),"",G85-D85)</f>
      </c>
      <c r="K85" s="5">
        <f>IF(OR(E85="",H85=""),"",H85-E85)</f>
      </c>
    </row>
    <row r="86" ht="14.25" customHeight="1">
      <c r="B86" s="5" t="s">
        <v>178</v>
      </c>
      <c r="C86" s="5">
        <v>5914.3173795374905</v>
      </c>
      <c r="D86" s="5">
        <v>6076.5707948179825</v>
      </c>
      <c r="E86" s="5">
        <f ref="E86:E95" t="shared" si="21">IF(OR(C86="",D86=""),"",D86-C86)</f>
      </c>
      <c r="F86" s="5">
        <v>6058.5433302085994</v>
      </c>
      <c r="G86" s="5">
        <v>6481.62148864625</v>
      </c>
      <c r="H86" s="5">
        <f ref="H86:H95" t="shared" si="22">IF(OR(F86="",G86=""),"",G86-F86)</f>
      </c>
      <c r="I86" s="5">
        <f ref="I86:I95" t="shared" si="23">IF(OR(C86="",F86=""),"",F86-C86)</f>
      </c>
      <c r="J86" s="5">
        <f ref="J86:J95" t="shared" si="24">IF(OR(D86="",G86=""),"",G86-D86)</f>
      </c>
      <c r="K86" s="5">
        <f ref="K86:K95" t="shared" si="25">IF(OR(E86="",H86=""),"",H86-E86)</f>
      </c>
    </row>
    <row r="87" ht="14.25" customHeight="1">
      <c r="B87" s="5" t="s">
        <v>179</v>
      </c>
      <c r="C87" s="5">
        <v>286.24444424055417</v>
      </c>
      <c r="D87" s="5">
        <v>287.12877473240889</v>
      </c>
      <c r="E87" s="5">
        <f t="shared" si="21"/>
      </c>
      <c r="F87" s="5">
        <v>391.5182672191242</v>
      </c>
      <c r="G87" s="5">
        <v>460.90434694455047</v>
      </c>
      <c r="H87" s="5">
        <f t="shared" si="22"/>
      </c>
      <c r="I87" s="5">
        <f t="shared" si="23"/>
      </c>
      <c r="J87" s="5">
        <f t="shared" si="24"/>
      </c>
      <c r="K87" s="5">
        <f t="shared" si="25"/>
      </c>
    </row>
    <row r="88" ht="14.25" customHeight="1">
      <c r="B88" s="5" t="s">
        <v>180</v>
      </c>
      <c r="C88" s="5">
        <v>0</v>
      </c>
      <c r="D88" s="5">
        <v>0</v>
      </c>
      <c r="E88" s="5">
        <f t="shared" si="21"/>
      </c>
      <c r="F88" s="5">
        <v>0</v>
      </c>
      <c r="G88" s="5">
        <v>0</v>
      </c>
      <c r="H88" s="5">
        <f t="shared" si="22"/>
      </c>
      <c r="I88" s="5">
        <f t="shared" si="23"/>
      </c>
      <c r="J88" s="5">
        <f t="shared" si="24"/>
      </c>
      <c r="K88" s="5">
        <f t="shared" si="25"/>
      </c>
    </row>
    <row r="89" ht="14.25" customHeight="1">
      <c r="B89" s="5" t="s">
        <v>181</v>
      </c>
      <c r="C89" s="5">
        <v>573.42499271983149</v>
      </c>
      <c r="D89" s="5">
        <v>882.53123258394066</v>
      </c>
      <c r="E89" s="5">
        <f t="shared" si="21"/>
      </c>
      <c r="F89" s="5">
        <v>679.83449098307642</v>
      </c>
      <c r="G89" s="5">
        <v>984.35127992221248</v>
      </c>
      <c r="H89" s="5">
        <f t="shared" si="22"/>
      </c>
      <c r="I89" s="5">
        <f t="shared" si="23"/>
      </c>
      <c r="J89" s="5">
        <f t="shared" si="24"/>
      </c>
      <c r="K89" s="5">
        <f t="shared" si="25"/>
      </c>
    </row>
    <row r="90" ht="14.25" customHeight="1">
      <c r="B90" s="5" t="s">
        <v>8</v>
      </c>
      <c r="C90" s="5">
        <v>0</v>
      </c>
      <c r="D90" s="5">
        <v>0</v>
      </c>
      <c r="E90" s="5">
        <f t="shared" si="21"/>
      </c>
      <c r="F90" s="5">
        <v>58.032322197747455</v>
      </c>
      <c r="G90" s="5">
        <v>74.9203877772869</v>
      </c>
      <c r="H90" s="5">
        <f t="shared" si="22"/>
      </c>
      <c r="I90" s="5">
        <f t="shared" si="23"/>
      </c>
      <c r="J90" s="5">
        <f t="shared" si="24"/>
      </c>
      <c r="K90" s="5">
        <f t="shared" si="25"/>
      </c>
    </row>
    <row r="91" ht="14.25" customHeight="1">
      <c r="B91" s="5" t="s">
        <v>6</v>
      </c>
      <c r="C91" s="5">
        <v>0</v>
      </c>
      <c r="D91" s="5">
        <v>0</v>
      </c>
      <c r="E91" s="5">
        <f t="shared" si="21"/>
      </c>
      <c r="F91" s="5">
        <v>38.602938225105348</v>
      </c>
      <c r="G91" s="5">
        <v>55.969969690741536</v>
      </c>
      <c r="H91" s="5">
        <f t="shared" si="22"/>
      </c>
      <c r="I91" s="5">
        <f t="shared" si="23"/>
      </c>
      <c r="J91" s="5">
        <f t="shared" si="24"/>
      </c>
      <c r="K91" s="5">
        <f t="shared" si="25"/>
      </c>
    </row>
    <row r="92" ht="14.25" customHeight="1">
      <c r="B92" s="5" t="s">
        <v>7</v>
      </c>
      <c r="C92" s="5">
        <v>0</v>
      </c>
      <c r="D92" s="5">
        <v>0</v>
      </c>
      <c r="E92" s="5">
        <f t="shared" si="21"/>
      </c>
      <c r="F92" s="5">
        <v>246.46161860298548</v>
      </c>
      <c r="G92" s="5">
        <v>264.92892955262118</v>
      </c>
      <c r="H92" s="5">
        <f t="shared" si="22"/>
      </c>
      <c r="I92" s="5">
        <f t="shared" si="23"/>
      </c>
      <c r="J92" s="5">
        <f t="shared" si="24"/>
      </c>
      <c r="K92" s="5">
        <f t="shared" si="25"/>
      </c>
    </row>
    <row r="93" ht="14.25" customHeight="1">
      <c r="B93" s="1" t="s">
        <v>182</v>
      </c>
      <c r="C93" s="5">
        <v>0</v>
      </c>
      <c r="D93" s="5">
        <v>0</v>
      </c>
      <c r="E93" s="5">
        <f t="shared" si="21"/>
      </c>
      <c r="F93" s="5">
        <v>0</v>
      </c>
      <c r="G93" s="5">
        <v>0</v>
      </c>
      <c r="H93" s="5">
        <f t="shared" si="22"/>
      </c>
      <c r="I93" s="5">
        <f t="shared" si="23"/>
      </c>
      <c r="J93" s="5">
        <f t="shared" si="24"/>
      </c>
      <c r="K93" s="5">
        <f t="shared" si="25"/>
      </c>
    </row>
    <row r="94" ht="14.25" customHeight="1">
      <c r="B94" s="5" t="s">
        <v>183</v>
      </c>
      <c r="C94" s="5">
        <v>0</v>
      </c>
      <c r="D94" s="5">
        <v>0</v>
      </c>
      <c r="E94" s="5">
        <f t="shared" si="21"/>
      </c>
      <c r="F94" s="5">
        <v>0</v>
      </c>
      <c r="G94" s="5">
        <v>0</v>
      </c>
      <c r="H94" s="5">
        <f t="shared" si="22"/>
      </c>
      <c r="I94" s="5">
        <f t="shared" si="23"/>
      </c>
      <c r="J94" s="5">
        <f t="shared" si="24"/>
      </c>
      <c r="K94" s="5">
        <f t="shared" si="25"/>
      </c>
    </row>
    <row r="95" ht="14.25" customHeight="1">
      <c r="B95" s="5" t="s">
        <v>184</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171</v>
      </c>
      <c r="C97" s="35" t="s">
        <v>172</v>
      </c>
      <c r="D97" s="35"/>
      <c r="E97" s="37"/>
      <c r="F97" s="35" t="s">
        <v>173</v>
      </c>
      <c r="G97" s="24"/>
      <c r="H97" s="39"/>
      <c r="I97" s="35" t="s">
        <v>104</v>
      </c>
      <c r="J97" s="35"/>
      <c r="K97" s="35"/>
    </row>
    <row r="98" ht="14.25" customHeight="1">
      <c r="B98" s="38"/>
      <c r="C98" s="3" t="s">
        <v>174</v>
      </c>
      <c r="D98" s="36" t="s">
        <v>186</v>
      </c>
      <c r="E98" s="15" t="s">
        <v>176</v>
      </c>
      <c r="F98" s="3" t="s">
        <v>174</v>
      </c>
      <c r="G98" s="36" t="s">
        <v>186</v>
      </c>
      <c r="H98" s="15" t="s">
        <v>176</v>
      </c>
      <c r="I98" s="3" t="s">
        <v>174</v>
      </c>
      <c r="J98" s="36" t="s">
        <v>186</v>
      </c>
      <c r="K98" s="3" t="s">
        <v>176</v>
      </c>
    </row>
    <row r="99" ht="14.25" customHeight="1">
      <c r="B99" s="11" t="s">
        <v>163</v>
      </c>
      <c r="C99" s="5">
        <v>6614.6121207438046</v>
      </c>
      <c r="D99" s="5">
        <v>6991.3375091841126</v>
      </c>
      <c r="E99" s="5">
        <f>D99-C99</f>
        <v>0</v>
      </c>
      <c r="F99" s="5">
        <v>6838.1636934194376</v>
      </c>
      <c r="G99" s="5">
        <v>7344.295805799713</v>
      </c>
      <c r="H99" s="5">
        <f>G99-F99</f>
        <v>0</v>
      </c>
      <c r="I99" s="5">
        <f ref="I99:I101" t="shared" si="26">F99-C99</f>
        <v>0</v>
      </c>
      <c r="J99" s="5">
        <f ref="J99:J101" t="shared" si="27">G99-D99</f>
        <v>0</v>
      </c>
      <c r="K99" s="5">
        <f ref="K99:K101" t="shared" si="28">H99-E99</f>
        <v>0</v>
      </c>
    </row>
    <row r="100" ht="14.25" customHeight="1">
      <c r="B100" s="11" t="s">
        <v>164</v>
      </c>
      <c r="C100" s="5">
        <v>573.42499271983149</v>
      </c>
      <c r="D100" s="5">
        <v>780.5751922084844</v>
      </c>
      <c r="E100" s="5">
        <f>D100-C100</f>
        <v>0</v>
      </c>
      <c r="F100" s="5">
        <v>1022.9313700089152</v>
      </c>
      <c r="G100" s="5">
        <v>1262.1964347412304</v>
      </c>
      <c r="H100" s="5">
        <f>G100-F100</f>
        <v>0</v>
      </c>
      <c r="I100" s="5">
        <f t="shared" si="26"/>
        <v>0</v>
      </c>
      <c r="J100" s="5">
        <f t="shared" si="27"/>
        <v>0</v>
      </c>
      <c r="K100" s="5">
        <f t="shared" si="28"/>
        <v>0</v>
      </c>
    </row>
    <row r="101" ht="14.25" customHeight="1">
      <c r="B101" s="11" t="s">
        <v>165</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177</v>
      </c>
      <c r="C102" s="5">
        <v>414.0502969657602</v>
      </c>
      <c r="D102" s="5">
        <v>679.45396440192985</v>
      </c>
      <c r="E102" s="5">
        <f>IF(OR(C102="",D102=""),"",D102-C102)</f>
      </c>
      <c r="F102" s="5">
        <v>388.10209599171418</v>
      </c>
      <c r="G102" s="5">
        <v>551.06652536518948</v>
      </c>
      <c r="H102" s="5">
        <f>IF(OR(F102="",G102=""),"",G102-F102)</f>
      </c>
      <c r="I102" s="5">
        <f>IF(OR(C102="",F102=""),"",F102-C102)</f>
      </c>
      <c r="J102" s="5">
        <f>IF(OR(D102="",G102=""),"",G102-D102)</f>
      </c>
      <c r="K102" s="5">
        <f>IF(OR(E102="",H102=""),"",H102-E102)</f>
      </c>
    </row>
    <row r="103" ht="14.25" customHeight="1">
      <c r="B103" s="5" t="s">
        <v>178</v>
      </c>
      <c r="C103" s="5">
        <v>5914.3173795374905</v>
      </c>
      <c r="D103" s="5">
        <v>6025.0394273769634</v>
      </c>
      <c r="E103" s="5">
        <f ref="E103:E112" t="shared" si="29">IF(OR(C103="",D103=""),"",D103-C103)</f>
      </c>
      <c r="F103" s="5">
        <v>6058.5433302085994</v>
      </c>
      <c r="G103" s="5">
        <v>6355.321670311032</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179</v>
      </c>
      <c r="C104" s="5">
        <v>286.24444424055417</v>
      </c>
      <c r="D104" s="5">
        <v>286.84411740521949</v>
      </c>
      <c r="E104" s="5">
        <f t="shared" si="29"/>
      </c>
      <c r="F104" s="5">
        <v>391.5182672191242</v>
      </c>
      <c r="G104" s="5">
        <v>437.90761012349179</v>
      </c>
      <c r="H104" s="5">
        <f t="shared" si="30"/>
      </c>
      <c r="I104" s="5">
        <f t="shared" si="31"/>
      </c>
      <c r="J104" s="5">
        <f t="shared" si="32"/>
      </c>
      <c r="K104" s="5">
        <f t="shared" si="33"/>
      </c>
    </row>
    <row r="105" ht="14.25" customHeight="1">
      <c r="B105" s="5" t="s">
        <v>180</v>
      </c>
      <c r="C105" s="5">
        <v>0</v>
      </c>
      <c r="D105" s="5">
        <v>0</v>
      </c>
      <c r="E105" s="5">
        <f t="shared" si="29"/>
      </c>
      <c r="F105" s="5">
        <v>0</v>
      </c>
      <c r="G105" s="5">
        <v>0</v>
      </c>
      <c r="H105" s="5">
        <f t="shared" si="30"/>
      </c>
      <c r="I105" s="5">
        <f t="shared" si="31"/>
      </c>
      <c r="J105" s="5">
        <f t="shared" si="32"/>
      </c>
      <c r="K105" s="5">
        <f t="shared" si="33"/>
      </c>
    </row>
    <row r="106" ht="14.25" customHeight="1">
      <c r="B106" s="5" t="s">
        <v>181</v>
      </c>
      <c r="C106" s="5">
        <v>573.42499271983149</v>
      </c>
      <c r="D106" s="5">
        <v>780.5751922084844</v>
      </c>
      <c r="E106" s="5">
        <f t="shared" si="29"/>
      </c>
      <c r="F106" s="5">
        <v>679.83449098307642</v>
      </c>
      <c r="G106" s="5">
        <v>883.89773296768169</v>
      </c>
      <c r="H106" s="5">
        <f t="shared" si="30"/>
      </c>
      <c r="I106" s="5">
        <f t="shared" si="31"/>
      </c>
      <c r="J106" s="5">
        <f t="shared" si="32"/>
      </c>
      <c r="K106" s="5">
        <f t="shared" si="33"/>
      </c>
    </row>
    <row r="107" ht="14.25" customHeight="1">
      <c r="B107" s="5" t="s">
        <v>8</v>
      </c>
      <c r="C107" s="5">
        <v>0</v>
      </c>
      <c r="D107" s="5">
        <v>0</v>
      </c>
      <c r="E107" s="5">
        <f t="shared" si="29"/>
      </c>
      <c r="F107" s="5">
        <v>58.032322197747455</v>
      </c>
      <c r="G107" s="5">
        <v>69.307375020270243</v>
      </c>
      <c r="H107" s="5">
        <f t="shared" si="30"/>
      </c>
      <c r="I107" s="5">
        <f t="shared" si="31"/>
      </c>
      <c r="J107" s="5">
        <f t="shared" si="32"/>
      </c>
      <c r="K107" s="5">
        <f t="shared" si="33"/>
      </c>
    </row>
    <row r="108" ht="14.25" customHeight="1">
      <c r="B108" s="5" t="s">
        <v>6</v>
      </c>
      <c r="C108" s="5">
        <v>0</v>
      </c>
      <c r="D108" s="5">
        <v>0</v>
      </c>
      <c r="E108" s="5">
        <f t="shared" si="29"/>
      </c>
      <c r="F108" s="5">
        <v>38.602938225105348</v>
      </c>
      <c r="G108" s="5">
        <v>50.202367178838017</v>
      </c>
      <c r="H108" s="5">
        <f t="shared" si="30"/>
      </c>
      <c r="I108" s="5">
        <f t="shared" si="31"/>
      </c>
      <c r="J108" s="5">
        <f t="shared" si="32"/>
      </c>
      <c r="K108" s="5">
        <f t="shared" si="33"/>
      </c>
    </row>
    <row r="109" ht="14.25" customHeight="1">
      <c r="B109" s="5" t="s">
        <v>7</v>
      </c>
      <c r="C109" s="5">
        <v>0</v>
      </c>
      <c r="D109" s="5">
        <v>0</v>
      </c>
      <c r="E109" s="5">
        <f t="shared" si="29"/>
      </c>
      <c r="F109" s="5">
        <v>246.46161860298548</v>
      </c>
      <c r="G109" s="5">
        <v>258.78895957444183</v>
      </c>
      <c r="H109" s="5">
        <f t="shared" si="30"/>
      </c>
      <c r="I109" s="5">
        <f t="shared" si="31"/>
      </c>
      <c r="J109" s="5">
        <f t="shared" si="32"/>
      </c>
      <c r="K109" s="5">
        <f t="shared" si="33"/>
      </c>
    </row>
    <row r="110" ht="14.25" customHeight="1">
      <c r="B110" s="1" t="s">
        <v>182</v>
      </c>
      <c r="C110" s="5">
        <v>0</v>
      </c>
      <c r="D110" s="5">
        <v>0</v>
      </c>
      <c r="E110" s="5">
        <f t="shared" si="29"/>
      </c>
      <c r="F110" s="5">
        <v>0</v>
      </c>
      <c r="G110" s="5">
        <v>0</v>
      </c>
      <c r="H110" s="5">
        <f t="shared" si="30"/>
      </c>
      <c r="I110" s="5">
        <f t="shared" si="31"/>
      </c>
      <c r="J110" s="5">
        <f t="shared" si="32"/>
      </c>
      <c r="K110" s="5">
        <f t="shared" si="33"/>
      </c>
    </row>
    <row r="111" ht="14.25" customHeight="1">
      <c r="B111" s="5" t="s">
        <v>183</v>
      </c>
      <c r="C111" s="5">
        <v>0</v>
      </c>
      <c r="D111" s="5">
        <v>0</v>
      </c>
      <c r="E111" s="5">
        <f t="shared" si="29"/>
      </c>
      <c r="F111" s="5">
        <v>0</v>
      </c>
      <c r="G111" s="5">
        <v>0</v>
      </c>
      <c r="H111" s="5">
        <f t="shared" si="30"/>
      </c>
      <c r="I111" s="5">
        <f t="shared" si="31"/>
      </c>
      <c r="J111" s="5">
        <f t="shared" si="32"/>
      </c>
      <c r="K111" s="5">
        <f t="shared" si="33"/>
      </c>
    </row>
    <row r="112" ht="14.25" customHeight="1">
      <c r="B112" s="5" t="s">
        <v>184</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171</v>
      </c>
      <c r="C114" s="35" t="s">
        <v>172</v>
      </c>
      <c r="D114" s="35"/>
      <c r="E114" s="37"/>
      <c r="F114" s="35" t="s">
        <v>173</v>
      </c>
      <c r="G114" s="24"/>
      <c r="H114" s="39"/>
      <c r="I114" s="35" t="s">
        <v>104</v>
      </c>
      <c r="J114" s="35"/>
      <c r="K114" s="35"/>
    </row>
    <row r="115" ht="14.25" customHeight="1">
      <c r="B115" s="38"/>
      <c r="C115" s="3" t="s">
        <v>174</v>
      </c>
      <c r="D115" s="36" t="s">
        <v>187</v>
      </c>
      <c r="E115" s="15" t="s">
        <v>176</v>
      </c>
      <c r="F115" s="3" t="s">
        <v>174</v>
      </c>
      <c r="G115" s="36" t="s">
        <v>187</v>
      </c>
      <c r="H115" s="15" t="s">
        <v>176</v>
      </c>
      <c r="I115" s="3" t="s">
        <v>174</v>
      </c>
      <c r="J115" s="36" t="s">
        <v>187</v>
      </c>
      <c r="K115" s="3" t="s">
        <v>176</v>
      </c>
    </row>
    <row r="116" ht="14.25" customHeight="1">
      <c r="B116" s="11" t="s">
        <v>163</v>
      </c>
      <c r="C116" s="5">
        <v>6614.6121207438046</v>
      </c>
      <c r="D116" s="5">
        <v>6807.50446747316</v>
      </c>
      <c r="E116" s="5">
        <f>D116-C116</f>
        <v>0</v>
      </c>
      <c r="F116" s="5">
        <v>6838.1636934194376</v>
      </c>
      <c r="G116" s="5">
        <v>7097.59128888862</v>
      </c>
      <c r="H116" s="5">
        <f>G116-F116</f>
        <v>0</v>
      </c>
      <c r="I116" s="5">
        <f ref="I116:I118" t="shared" si="34">F116-C116</f>
        <v>0</v>
      </c>
      <c r="J116" s="5">
        <f ref="J116:J118" t="shared" si="35">G116-D116</f>
        <v>0</v>
      </c>
      <c r="K116" s="5">
        <f ref="K116:K118" t="shared" si="36">H116-E116</f>
        <v>0</v>
      </c>
    </row>
    <row r="117" ht="14.25" customHeight="1">
      <c r="B117" s="11" t="s">
        <v>164</v>
      </c>
      <c r="C117" s="5">
        <v>573.42499271983149</v>
      </c>
      <c r="D117" s="5">
        <v>677.54678296803525</v>
      </c>
      <c r="E117" s="5">
        <f>D117-C117</f>
        <v>0</v>
      </c>
      <c r="F117" s="5">
        <v>1022.9313700089152</v>
      </c>
      <c r="G117" s="5">
        <v>1143.1238008691553</v>
      </c>
      <c r="H117" s="5">
        <f>G117-F117</f>
        <v>0</v>
      </c>
      <c r="I117" s="5">
        <f t="shared" si="34"/>
        <v>0</v>
      </c>
      <c r="J117" s="5">
        <f t="shared" si="35"/>
        <v>0</v>
      </c>
      <c r="K117" s="5">
        <f t="shared" si="36"/>
        <v>0</v>
      </c>
    </row>
    <row r="118" ht="14.25" customHeight="1">
      <c r="B118" s="11" t="s">
        <v>165</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177</v>
      </c>
      <c r="C119" s="5">
        <v>414.0502969657602</v>
      </c>
      <c r="D119" s="5">
        <v>546.73129953109765</v>
      </c>
      <c r="E119" s="5">
        <f>IF(OR(C119="",D119=""),"",D119-C119)</f>
      </c>
      <c r="F119" s="5">
        <v>388.10209599171418</v>
      </c>
      <c r="G119" s="5">
        <v>469.45679130465857</v>
      </c>
      <c r="H119" s="5">
        <f>IF(OR(F119="",G119=""),"",G119-F119)</f>
      </c>
      <c r="I119" s="5">
        <f>IF(OR(C119="",F119=""),"",F119-C119)</f>
      </c>
      <c r="J119" s="5">
        <f>IF(OR(D119="",G119=""),"",G119-D119)</f>
      </c>
      <c r="K119" s="5">
        <f>IF(OR(E119="",H119=""),"",H119-E119)</f>
      </c>
    </row>
    <row r="120" ht="14.25" customHeight="1">
      <c r="B120" s="5" t="s">
        <v>178</v>
      </c>
      <c r="C120" s="5">
        <v>5914.3173795374905</v>
      </c>
      <c r="D120" s="5">
        <v>5974.2225744779553</v>
      </c>
      <c r="E120" s="5">
        <f ref="E120:E129" t="shared" si="37">IF(OR(C120="",D120=""),"",D120-C120)</f>
      </c>
      <c r="F120" s="5">
        <v>6058.5433302085994</v>
      </c>
      <c r="G120" s="5">
        <v>6213.3598452130518</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179</v>
      </c>
      <c r="C121" s="5">
        <v>286.24444424055417</v>
      </c>
      <c r="D121" s="5">
        <v>286.55059346410707</v>
      </c>
      <c r="E121" s="5">
        <f t="shared" si="37"/>
      </c>
      <c r="F121" s="5">
        <v>391.5182672191242</v>
      </c>
      <c r="G121" s="5">
        <v>414.77465237090871</v>
      </c>
      <c r="H121" s="5">
        <f t="shared" si="38"/>
      </c>
      <c r="I121" s="5">
        <f t="shared" si="39"/>
      </c>
      <c r="J121" s="5">
        <f t="shared" si="40"/>
      </c>
      <c r="K121" s="5">
        <f t="shared" si="41"/>
      </c>
    </row>
    <row r="122" ht="14.25" customHeight="1">
      <c r="B122" s="5" t="s">
        <v>180</v>
      </c>
      <c r="C122" s="5">
        <v>0</v>
      </c>
      <c r="D122" s="5">
        <v>0</v>
      </c>
      <c r="E122" s="5">
        <f t="shared" si="37"/>
      </c>
      <c r="F122" s="5">
        <v>0</v>
      </c>
      <c r="G122" s="5">
        <v>0</v>
      </c>
      <c r="H122" s="5">
        <f t="shared" si="38"/>
      </c>
      <c r="I122" s="5">
        <f t="shared" si="39"/>
      </c>
      <c r="J122" s="5">
        <f t="shared" si="40"/>
      </c>
      <c r="K122" s="5">
        <f t="shared" si="41"/>
      </c>
    </row>
    <row r="123" ht="14.25" customHeight="1">
      <c r="B123" s="5" t="s">
        <v>181</v>
      </c>
      <c r="C123" s="5">
        <v>573.42499271983149</v>
      </c>
      <c r="D123" s="5">
        <v>677.54678296803525</v>
      </c>
      <c r="E123" s="5">
        <f t="shared" si="37"/>
      </c>
      <c r="F123" s="5">
        <v>679.83449098307642</v>
      </c>
      <c r="G123" s="5">
        <v>782.399096954319</v>
      </c>
      <c r="H123" s="5">
        <f t="shared" si="38"/>
      </c>
      <c r="I123" s="5">
        <f t="shared" si="39"/>
      </c>
      <c r="J123" s="5">
        <f t="shared" si="40"/>
      </c>
      <c r="K123" s="5">
        <f t="shared" si="41"/>
      </c>
    </row>
    <row r="124" ht="14.25" customHeight="1">
      <c r="B124" s="5" t="s">
        <v>8</v>
      </c>
      <c r="C124" s="5">
        <v>0</v>
      </c>
      <c r="D124" s="5">
        <v>0</v>
      </c>
      <c r="E124" s="5">
        <f t="shared" si="37"/>
      </c>
      <c r="F124" s="5">
        <v>58.032322197747455</v>
      </c>
      <c r="G124" s="5">
        <v>63.678060524045875</v>
      </c>
      <c r="H124" s="5">
        <f t="shared" si="38"/>
      </c>
      <c r="I124" s="5">
        <f t="shared" si="39"/>
      </c>
      <c r="J124" s="5">
        <f t="shared" si="40"/>
      </c>
      <c r="K124" s="5">
        <f t="shared" si="41"/>
      </c>
    </row>
    <row r="125" ht="14.25" customHeight="1">
      <c r="B125" s="5" t="s">
        <v>6</v>
      </c>
      <c r="C125" s="5">
        <v>0</v>
      </c>
      <c r="D125" s="5">
        <v>0</v>
      </c>
      <c r="E125" s="5">
        <f t="shared" si="37"/>
      </c>
      <c r="F125" s="5">
        <v>38.602938225105348</v>
      </c>
      <c r="G125" s="5">
        <v>44.413415673315072</v>
      </c>
      <c r="H125" s="5">
        <f t="shared" si="38"/>
      </c>
      <c r="I125" s="5">
        <f t="shared" si="39"/>
      </c>
      <c r="J125" s="5">
        <f t="shared" si="40"/>
      </c>
      <c r="K125" s="5">
        <f t="shared" si="41"/>
      </c>
    </row>
    <row r="126" ht="14.25" customHeight="1">
      <c r="B126" s="5" t="s">
        <v>7</v>
      </c>
      <c r="C126" s="5">
        <v>0</v>
      </c>
      <c r="D126" s="5">
        <v>0</v>
      </c>
      <c r="E126" s="5">
        <f t="shared" si="37"/>
      </c>
      <c r="F126" s="5">
        <v>246.46161860298548</v>
      </c>
      <c r="G126" s="5">
        <v>252.63322771747548</v>
      </c>
      <c r="H126" s="5">
        <f t="shared" si="38"/>
      </c>
      <c r="I126" s="5">
        <f t="shared" si="39"/>
      </c>
      <c r="J126" s="5">
        <f t="shared" si="40"/>
      </c>
      <c r="K126" s="5">
        <f t="shared" si="41"/>
      </c>
    </row>
    <row r="127" ht="14.25" customHeight="1">
      <c r="B127" s="1" t="s">
        <v>182</v>
      </c>
      <c r="C127" s="5">
        <v>0</v>
      </c>
      <c r="D127" s="5">
        <v>0</v>
      </c>
      <c r="E127" s="5">
        <f t="shared" si="37"/>
      </c>
      <c r="F127" s="5">
        <v>0</v>
      </c>
      <c r="G127" s="5">
        <v>0</v>
      </c>
      <c r="H127" s="5">
        <f t="shared" si="38"/>
      </c>
      <c r="I127" s="5">
        <f t="shared" si="39"/>
      </c>
      <c r="J127" s="5">
        <f t="shared" si="40"/>
      </c>
      <c r="K127" s="5">
        <f t="shared" si="41"/>
      </c>
    </row>
    <row r="128" ht="14.25" customHeight="1">
      <c r="B128" s="5" t="s">
        <v>183</v>
      </c>
      <c r="C128" s="5">
        <v>0</v>
      </c>
      <c r="D128" s="5">
        <v>0</v>
      </c>
      <c r="E128" s="5">
        <f t="shared" si="37"/>
      </c>
      <c r="F128" s="5">
        <v>0</v>
      </c>
      <c r="G128" s="5">
        <v>0</v>
      </c>
      <c r="H128" s="5">
        <f t="shared" si="38"/>
      </c>
      <c r="I128" s="5">
        <f t="shared" si="39"/>
      </c>
      <c r="J128" s="5">
        <f t="shared" si="40"/>
      </c>
      <c r="K128" s="5">
        <f t="shared" si="41"/>
      </c>
    </row>
    <row r="129" ht="14.25" customHeight="1">
      <c r="B129" s="5" t="s">
        <v>184</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171</v>
      </c>
      <c r="C131" s="35" t="s">
        <v>172</v>
      </c>
      <c r="D131" s="35"/>
      <c r="E131" s="37"/>
      <c r="F131" s="35" t="s">
        <v>173</v>
      </c>
      <c r="G131" s="24"/>
      <c r="H131" s="39"/>
      <c r="I131" s="35" t="s">
        <v>104</v>
      </c>
      <c r="J131" s="35"/>
      <c r="K131" s="35"/>
    </row>
    <row r="132" ht="14.25" customHeight="1">
      <c r="B132" s="38"/>
      <c r="C132" s="3" t="s">
        <v>174</v>
      </c>
      <c r="D132" s="36" t="s">
        <v>188</v>
      </c>
      <c r="E132" s="15" t="s">
        <v>176</v>
      </c>
      <c r="F132" s="3" t="s">
        <v>174</v>
      </c>
      <c r="G132" s="36" t="s">
        <v>188</v>
      </c>
      <c r="H132" s="15" t="s">
        <v>176</v>
      </c>
      <c r="I132" s="3" t="s">
        <v>174</v>
      </c>
      <c r="J132" s="36" t="s">
        <v>188</v>
      </c>
      <c r="K132" s="3" t="s">
        <v>176</v>
      </c>
    </row>
    <row r="133" ht="14.25" customHeight="1">
      <c r="B133" s="11" t="s">
        <v>163</v>
      </c>
      <c r="C133" s="5">
        <v>6614.6121207438046</v>
      </c>
      <c r="D133" s="5">
        <v>6390.7630675063247</v>
      </c>
      <c r="E133" s="5">
        <f>D133-C133</f>
        <v>0</v>
      </c>
      <c r="F133" s="5">
        <v>6838.1636934194376</v>
      </c>
      <c r="G133" s="5">
        <v>6571.0319340949372</v>
      </c>
      <c r="H133" s="5">
        <f>G133-F133</f>
        <v>0</v>
      </c>
      <c r="I133" s="5">
        <f ref="I133:I135" t="shared" si="42">F133-C133</f>
        <v>0</v>
      </c>
      <c r="J133" s="5">
        <f ref="J133:J135" t="shared" si="43">G133-D133</f>
        <v>0</v>
      </c>
      <c r="K133" s="5">
        <f ref="K133:K135" t="shared" si="44">H133-E133</f>
        <v>0</v>
      </c>
    </row>
    <row r="134" ht="14.25" customHeight="1">
      <c r="B134" s="11" t="s">
        <v>164</v>
      </c>
      <c r="C134" s="5">
        <v>573.42499271983149</v>
      </c>
      <c r="D134" s="5">
        <v>468.17884887009336</v>
      </c>
      <c r="E134" s="5">
        <f>D134-C134</f>
        <v>0</v>
      </c>
      <c r="F134" s="5">
        <v>1022.9313700089152</v>
      </c>
      <c r="G134" s="5">
        <v>901.59597449705689</v>
      </c>
      <c r="H134" s="5">
        <f>G134-F134</f>
        <v>0</v>
      </c>
      <c r="I134" s="5">
        <f t="shared" si="42"/>
        <v>0</v>
      </c>
      <c r="J134" s="5">
        <f t="shared" si="43"/>
        <v>0</v>
      </c>
      <c r="K134" s="5">
        <f t="shared" si="44"/>
        <v>0</v>
      </c>
    </row>
    <row r="135" ht="14.25" customHeight="1">
      <c r="B135" s="11" t="s">
        <v>165</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177</v>
      </c>
      <c r="C136" s="5">
        <v>414.0502969657602</v>
      </c>
      <c r="D136" s="5">
        <v>281.36233720574</v>
      </c>
      <c r="E136" s="5">
        <f>IF(OR(C136="",D136=""),"",D136-C136)</f>
      </c>
      <c r="F136" s="5">
        <v>388.10209599171418</v>
      </c>
      <c r="G136" s="5">
        <v>307.09382692165059</v>
      </c>
      <c r="H136" s="5">
        <f>IF(OR(F136="",G136=""),"",G136-F136)</f>
      </c>
      <c r="I136" s="5">
        <f>IF(OR(C136="",F136=""),"",F136-C136)</f>
      </c>
      <c r="J136" s="5">
        <f>IF(OR(D136="",G136=""),"",G136-D136)</f>
      </c>
      <c r="K136" s="5">
        <f>IF(OR(E136="",H136=""),"",H136-E136)</f>
      </c>
    </row>
    <row r="137" ht="14.25" customHeight="1">
      <c r="B137" s="5" t="s">
        <v>178</v>
      </c>
      <c r="C137" s="5">
        <v>5914.3173795374905</v>
      </c>
      <c r="D137" s="5">
        <v>5823.4732248243408</v>
      </c>
      <c r="E137" s="5">
        <f ref="E137:E146" t="shared" si="45">IF(OR(C137="",D137=""),"",D137-C137)</f>
      </c>
      <c r="F137" s="5">
        <v>6058.5433302085994</v>
      </c>
      <c r="G137" s="5">
        <v>5895.8079903375447</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179</v>
      </c>
      <c r="C138" s="5">
        <v>286.24444424055417</v>
      </c>
      <c r="D138" s="5">
        <v>285.92750547624365</v>
      </c>
      <c r="E138" s="5">
        <f t="shared" si="45"/>
      </c>
      <c r="F138" s="5">
        <v>391.5182672191242</v>
      </c>
      <c r="G138" s="5">
        <v>368.130116835742</v>
      </c>
      <c r="H138" s="5">
        <f t="shared" si="46"/>
      </c>
      <c r="I138" s="5">
        <f t="shared" si="47"/>
      </c>
      <c r="J138" s="5">
        <f t="shared" si="48"/>
      </c>
      <c r="K138" s="5">
        <f t="shared" si="49"/>
      </c>
    </row>
    <row r="139" ht="14.25" customHeight="1">
      <c r="B139" s="5" t="s">
        <v>180</v>
      </c>
      <c r="C139" s="5">
        <v>0</v>
      </c>
      <c r="D139" s="5">
        <v>0</v>
      </c>
      <c r="E139" s="5">
        <f t="shared" si="45"/>
      </c>
      <c r="F139" s="5">
        <v>0</v>
      </c>
      <c r="G139" s="5">
        <v>0</v>
      </c>
      <c r="H139" s="5">
        <f t="shared" si="46"/>
      </c>
      <c r="I139" s="5">
        <f t="shared" si="47"/>
      </c>
      <c r="J139" s="5">
        <f t="shared" si="48"/>
      </c>
      <c r="K139" s="5">
        <f t="shared" si="49"/>
      </c>
    </row>
    <row r="140" ht="14.25" customHeight="1">
      <c r="B140" s="5" t="s">
        <v>181</v>
      </c>
      <c r="C140" s="5">
        <v>573.42499271983149</v>
      </c>
      <c r="D140" s="5">
        <v>468.17884887009336</v>
      </c>
      <c r="E140" s="5">
        <f t="shared" si="45"/>
      </c>
      <c r="F140" s="5">
        <v>679.83449098307642</v>
      </c>
      <c r="G140" s="5">
        <v>576.18116703782232</v>
      </c>
      <c r="H140" s="5">
        <f t="shared" si="46"/>
      </c>
      <c r="I140" s="5">
        <f t="shared" si="47"/>
      </c>
      <c r="J140" s="5">
        <f t="shared" si="48"/>
      </c>
      <c r="K140" s="5">
        <f t="shared" si="49"/>
      </c>
    </row>
    <row r="141" ht="14.25" customHeight="1">
      <c r="B141" s="5" t="s">
        <v>8</v>
      </c>
      <c r="C141" s="5">
        <v>0</v>
      </c>
      <c r="D141" s="5">
        <v>0</v>
      </c>
      <c r="E141" s="5">
        <f t="shared" si="45"/>
      </c>
      <c r="F141" s="5">
        <v>58.032322197747455</v>
      </c>
      <c r="G141" s="5">
        <v>52.370036444338965</v>
      </c>
      <c r="H141" s="5">
        <f t="shared" si="46"/>
      </c>
      <c r="I141" s="5">
        <f t="shared" si="47"/>
      </c>
      <c r="J141" s="5">
        <f t="shared" si="48"/>
      </c>
      <c r="K141" s="5">
        <f t="shared" si="49"/>
      </c>
    </row>
    <row r="142" ht="14.25" customHeight="1">
      <c r="B142" s="5" t="s">
        <v>6</v>
      </c>
      <c r="C142" s="5">
        <v>0</v>
      </c>
      <c r="D142" s="5">
        <v>0</v>
      </c>
      <c r="E142" s="5">
        <f t="shared" si="45"/>
      </c>
      <c r="F142" s="5">
        <v>38.602938225105348</v>
      </c>
      <c r="G142" s="5">
        <v>32.770755574364131</v>
      </c>
      <c r="H142" s="5">
        <f t="shared" si="46"/>
      </c>
      <c r="I142" s="5">
        <f t="shared" si="47"/>
      </c>
      <c r="J142" s="5">
        <f t="shared" si="48"/>
      </c>
      <c r="K142" s="5">
        <f t="shared" si="49"/>
      </c>
    </row>
    <row r="143" ht="14.25" customHeight="1">
      <c r="B143" s="5" t="s">
        <v>7</v>
      </c>
      <c r="C143" s="5">
        <v>0</v>
      </c>
      <c r="D143" s="5">
        <v>0</v>
      </c>
      <c r="E143" s="5">
        <f t="shared" si="45"/>
      </c>
      <c r="F143" s="5">
        <v>246.46161860298548</v>
      </c>
      <c r="G143" s="5">
        <v>240.27401544053211</v>
      </c>
      <c r="H143" s="5">
        <f t="shared" si="46"/>
      </c>
      <c r="I143" s="5">
        <f t="shared" si="47"/>
      </c>
      <c r="J143" s="5">
        <f t="shared" si="48"/>
      </c>
      <c r="K143" s="5">
        <f t="shared" si="49"/>
      </c>
    </row>
    <row r="144" ht="14.25" customHeight="1">
      <c r="B144" s="1" t="s">
        <v>182</v>
      </c>
      <c r="C144" s="5">
        <v>0</v>
      </c>
      <c r="D144" s="5">
        <v>0</v>
      </c>
      <c r="E144" s="5">
        <f t="shared" si="45"/>
      </c>
      <c r="F144" s="5">
        <v>0</v>
      </c>
      <c r="G144" s="5">
        <v>0</v>
      </c>
      <c r="H144" s="5">
        <f t="shared" si="46"/>
      </c>
      <c r="I144" s="5">
        <f t="shared" si="47"/>
      </c>
      <c r="J144" s="5">
        <f t="shared" si="48"/>
      </c>
      <c r="K144" s="5">
        <f t="shared" si="49"/>
      </c>
    </row>
    <row r="145" ht="14.25" customHeight="1">
      <c r="B145" s="5" t="s">
        <v>183</v>
      </c>
      <c r="C145" s="5">
        <v>0</v>
      </c>
      <c r="D145" s="5">
        <v>0</v>
      </c>
      <c r="E145" s="5">
        <f t="shared" si="45"/>
      </c>
      <c r="F145" s="5">
        <v>0</v>
      </c>
      <c r="G145" s="5">
        <v>0</v>
      </c>
      <c r="H145" s="5">
        <f t="shared" si="46"/>
      </c>
      <c r="I145" s="5">
        <f t="shared" si="47"/>
      </c>
      <c r="J145" s="5">
        <f t="shared" si="48"/>
      </c>
      <c r="K145" s="5">
        <f t="shared" si="49"/>
      </c>
    </row>
    <row r="146" ht="14.25" customHeight="1">
      <c r="B146" s="5" t="s">
        <v>184</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171</v>
      </c>
      <c r="C148" s="35" t="s">
        <v>172</v>
      </c>
      <c r="D148" s="35"/>
      <c r="E148" s="37"/>
      <c r="F148" s="35" t="s">
        <v>173</v>
      </c>
      <c r="G148" s="24"/>
      <c r="H148" s="39"/>
      <c r="I148" s="35" t="s">
        <v>104</v>
      </c>
      <c r="J148" s="35"/>
      <c r="K148" s="35"/>
    </row>
    <row r="149" ht="14.25" customHeight="1">
      <c r="B149" s="38"/>
      <c r="C149" s="3" t="s">
        <v>174</v>
      </c>
      <c r="D149" s="36" t="s">
        <v>189</v>
      </c>
      <c r="E149" s="15" t="s">
        <v>176</v>
      </c>
      <c r="F149" s="3" t="s">
        <v>174</v>
      </c>
      <c r="G149" s="36" t="s">
        <v>189</v>
      </c>
      <c r="H149" s="15" t="s">
        <v>176</v>
      </c>
      <c r="I149" s="3" t="s">
        <v>174</v>
      </c>
      <c r="J149" s="36" t="s">
        <v>189</v>
      </c>
      <c r="K149" s="3" t="s">
        <v>176</v>
      </c>
    </row>
    <row r="150" ht="14.25" customHeight="1">
      <c r="B150" s="11" t="s">
        <v>163</v>
      </c>
      <c r="C150" s="5">
        <v>6614.6121207438046</v>
      </c>
      <c r="D150" s="5">
        <v>6148.1112475475184</v>
      </c>
      <c r="E150" s="5">
        <f>D150-C150</f>
        <v>0</v>
      </c>
      <c r="F150" s="5">
        <v>6838.1636934194376</v>
      </c>
      <c r="G150" s="5">
        <v>6293.7400892641308</v>
      </c>
      <c r="H150" s="5">
        <f>G150-F150</f>
        <v>0</v>
      </c>
      <c r="I150" s="5">
        <f ref="I150:I152" t="shared" si="50">F150-C150</f>
        <v>0</v>
      </c>
      <c r="J150" s="5">
        <f ref="J150:J152" t="shared" si="51">G150-D150</f>
        <v>0</v>
      </c>
      <c r="K150" s="5">
        <f ref="K150:K152" t="shared" si="52">H150-E150</f>
        <v>0</v>
      </c>
    </row>
    <row r="151" ht="14.25" customHeight="1">
      <c r="B151" s="11" t="s">
        <v>164</v>
      </c>
      <c r="C151" s="5">
        <v>573.42499271983149</v>
      </c>
      <c r="D151" s="5">
        <v>361.2705967317923</v>
      </c>
      <c r="E151" s="5">
        <f>D151-C151</f>
        <v>0</v>
      </c>
      <c r="F151" s="5">
        <v>1022.9313700089152</v>
      </c>
      <c r="G151" s="5">
        <v>779.08690239731766</v>
      </c>
      <c r="H151" s="5">
        <f>G151-F151</f>
        <v>0</v>
      </c>
      <c r="I151" s="5">
        <f t="shared" si="50"/>
        <v>0</v>
      </c>
      <c r="J151" s="5">
        <f t="shared" si="51"/>
        <v>0</v>
      </c>
      <c r="K151" s="5">
        <f t="shared" si="52"/>
        <v>0</v>
      </c>
    </row>
    <row r="152" ht="14.25" customHeight="1">
      <c r="B152" s="11" t="s">
        <v>165</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177</v>
      </c>
      <c r="C153" s="5">
        <v>414.0502969657602</v>
      </c>
      <c r="D153" s="5">
        <v>146.47873038875488</v>
      </c>
      <c r="E153" s="5">
        <f>IF(OR(C153="",D153=""),"",D153-C153)</f>
      </c>
      <c r="F153" s="5">
        <v>388.10209599171418</v>
      </c>
      <c r="G153" s="5">
        <v>226.46960800270318</v>
      </c>
      <c r="H153" s="5">
        <f>IF(OR(F153="",G153=""),"",G153-F153)</f>
      </c>
      <c r="I153" s="5">
        <f>IF(OR(C153="",F153=""),"",F153-C153)</f>
      </c>
      <c r="J153" s="5">
        <f>IF(OR(D153="",G153=""),"",G153-D153)</f>
      </c>
      <c r="K153" s="5">
        <f>IF(OR(E153="",H153=""),"",H153-E153)</f>
      </c>
    </row>
    <row r="154" ht="14.25" customHeight="1">
      <c r="B154" s="5" t="s">
        <v>178</v>
      </c>
      <c r="C154" s="5">
        <v>5914.3173795374905</v>
      </c>
      <c r="D154" s="5">
        <v>5716.1933151298072</v>
      </c>
      <c r="E154" s="5">
        <f ref="E154:E163" t="shared" si="53">IF(OR(C154="",D154=""),"",D154-C154)</f>
      </c>
      <c r="F154" s="5">
        <v>6058.5433302085994</v>
      </c>
      <c r="G154" s="5">
        <v>5722.7324075694532</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179</v>
      </c>
      <c r="C155" s="5">
        <v>286.24444424055417</v>
      </c>
      <c r="D155" s="5">
        <v>285.43920202895634</v>
      </c>
      <c r="E155" s="5">
        <f t="shared" si="53"/>
      </c>
      <c r="F155" s="5">
        <v>391.5182672191242</v>
      </c>
      <c r="G155" s="5">
        <v>344.53807369197415</v>
      </c>
      <c r="H155" s="5">
        <f t="shared" si="54"/>
      </c>
      <c r="I155" s="5">
        <f t="shared" si="55"/>
      </c>
      <c r="J155" s="5">
        <f t="shared" si="56"/>
      </c>
      <c r="K155" s="5">
        <f t="shared" si="57"/>
      </c>
    </row>
    <row r="156" ht="14.25" customHeight="1">
      <c r="B156" s="5" t="s">
        <v>180</v>
      </c>
      <c r="C156" s="5">
        <v>0</v>
      </c>
      <c r="D156" s="5">
        <v>0</v>
      </c>
      <c r="E156" s="5">
        <f t="shared" si="53"/>
      </c>
      <c r="F156" s="5">
        <v>0</v>
      </c>
      <c r="G156" s="5">
        <v>0</v>
      </c>
      <c r="H156" s="5">
        <f t="shared" si="54"/>
      </c>
      <c r="I156" s="5">
        <f t="shared" si="55"/>
      </c>
      <c r="J156" s="5">
        <f t="shared" si="56"/>
      </c>
      <c r="K156" s="5">
        <f t="shared" si="57"/>
      </c>
    </row>
    <row r="157" ht="14.25" customHeight="1">
      <c r="B157" s="5" t="s">
        <v>181</v>
      </c>
      <c r="C157" s="5">
        <v>573.42499271983149</v>
      </c>
      <c r="D157" s="5">
        <v>361.2705967317923</v>
      </c>
      <c r="E157" s="5">
        <f t="shared" si="53"/>
      </c>
      <c r="F157" s="5">
        <v>679.83449098307642</v>
      </c>
      <c r="G157" s="5">
        <v>471.40883815010659</v>
      </c>
      <c r="H157" s="5">
        <f t="shared" si="54"/>
      </c>
      <c r="I157" s="5">
        <f t="shared" si="55"/>
      </c>
      <c r="J157" s="5">
        <f t="shared" si="56"/>
      </c>
      <c r="K157" s="5">
        <f t="shared" si="57"/>
      </c>
    </row>
    <row r="158" ht="14.25" customHeight="1">
      <c r="B158" s="5" t="s">
        <v>8</v>
      </c>
      <c r="C158" s="5">
        <v>0</v>
      </c>
      <c r="D158" s="5">
        <v>0</v>
      </c>
      <c r="E158" s="5">
        <f t="shared" si="53"/>
      </c>
      <c r="F158" s="5">
        <v>58.032322197747455</v>
      </c>
      <c r="G158" s="5">
        <v>46.691078134559177</v>
      </c>
      <c r="H158" s="5">
        <f t="shared" si="54"/>
      </c>
      <c r="I158" s="5">
        <f t="shared" si="55"/>
      </c>
      <c r="J158" s="5">
        <f t="shared" si="56"/>
      </c>
      <c r="K158" s="5">
        <f t="shared" si="57"/>
      </c>
    </row>
    <row r="159" ht="14.25" customHeight="1">
      <c r="B159" s="5" t="s">
        <v>6</v>
      </c>
      <c r="C159" s="5">
        <v>0</v>
      </c>
      <c r="D159" s="5">
        <v>0</v>
      </c>
      <c r="E159" s="5">
        <f t="shared" si="53"/>
      </c>
      <c r="F159" s="5">
        <v>38.602938225105348</v>
      </c>
      <c r="G159" s="5">
        <v>26.916686109029676</v>
      </c>
      <c r="H159" s="5">
        <f t="shared" si="54"/>
      </c>
      <c r="I159" s="5">
        <f t="shared" si="55"/>
      </c>
      <c r="J159" s="5">
        <f t="shared" si="56"/>
      </c>
      <c r="K159" s="5">
        <f t="shared" si="57"/>
      </c>
    </row>
    <row r="160" ht="14.25" customHeight="1">
      <c r="B160" s="5" t="s">
        <v>7</v>
      </c>
      <c r="C160" s="5">
        <v>0</v>
      </c>
      <c r="D160" s="5">
        <v>0</v>
      </c>
      <c r="E160" s="5">
        <f t="shared" si="53"/>
      </c>
      <c r="F160" s="5">
        <v>246.46161860298548</v>
      </c>
      <c r="G160" s="5">
        <v>234.07030000362229</v>
      </c>
      <c r="H160" s="5">
        <f t="shared" si="54"/>
      </c>
      <c r="I160" s="5">
        <f t="shared" si="55"/>
      </c>
      <c r="J160" s="5">
        <f t="shared" si="56"/>
      </c>
      <c r="K160" s="5">
        <f t="shared" si="57"/>
      </c>
    </row>
    <row r="161" ht="14.25" customHeight="1">
      <c r="B161" s="1" t="s">
        <v>182</v>
      </c>
      <c r="C161" s="5">
        <v>0</v>
      </c>
      <c r="D161" s="5">
        <v>0</v>
      </c>
      <c r="E161" s="5">
        <f t="shared" si="53"/>
      </c>
      <c r="F161" s="5">
        <v>0</v>
      </c>
      <c r="G161" s="5">
        <v>0</v>
      </c>
      <c r="H161" s="5">
        <f t="shared" si="54"/>
      </c>
      <c r="I161" s="5">
        <f t="shared" si="55"/>
      </c>
      <c r="J161" s="5">
        <f t="shared" si="56"/>
      </c>
      <c r="K161" s="5">
        <f t="shared" si="57"/>
      </c>
    </row>
    <row r="162" ht="14.25" customHeight="1">
      <c r="B162" s="5" t="s">
        <v>183</v>
      </c>
      <c r="C162" s="5">
        <v>0</v>
      </c>
      <c r="D162" s="5">
        <v>0</v>
      </c>
      <c r="E162" s="5">
        <f t="shared" si="53"/>
      </c>
      <c r="F162" s="5">
        <v>0</v>
      </c>
      <c r="G162" s="5">
        <v>0</v>
      </c>
      <c r="H162" s="5">
        <f t="shared" si="54"/>
      </c>
      <c r="I162" s="5">
        <f t="shared" si="55"/>
      </c>
      <c r="J162" s="5">
        <f t="shared" si="56"/>
      </c>
      <c r="K162" s="5">
        <f t="shared" si="57"/>
      </c>
    </row>
    <row r="163" ht="14.25" customHeight="1">
      <c r="B163" s="5" t="s">
        <v>184</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69"/>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190</v>
      </c>
      <c r="G6" s="43"/>
      <c r="H6" s="43"/>
      <c r="I6" s="44"/>
      <c r="J6" s="45"/>
      <c r="K6" s="43"/>
      <c r="L6" s="43"/>
      <c r="M6" s="43"/>
      <c r="N6" s="42" t="s">
        <v>191</v>
      </c>
      <c r="O6" s="43"/>
      <c r="P6" s="43"/>
      <c r="Q6" s="44"/>
      <c r="R6" s="45"/>
      <c r="S6" s="46"/>
      <c r="T6" s="46"/>
      <c r="U6" s="46"/>
      <c r="V6" s="46"/>
      <c r="W6" s="42" t="s">
        <v>192</v>
      </c>
      <c r="X6" s="43"/>
      <c r="Y6" s="43"/>
      <c r="Z6" s="43"/>
      <c r="AA6" s="43"/>
      <c r="AB6" s="43"/>
    </row>
    <row r="7" ht="16.5" customHeight="1" s="2" customFormat="1">
      <c r="B7" s="48" t="s">
        <v>1</v>
      </c>
      <c r="C7" s="78" t="s">
        <v>193</v>
      </c>
      <c r="D7" s="78" t="s">
        <v>194</v>
      </c>
      <c r="E7" s="78" t="s">
        <v>130</v>
      </c>
      <c r="F7" s="78" t="s">
        <v>195</v>
      </c>
      <c r="G7" s="78" t="s">
        <v>196</v>
      </c>
      <c r="H7" s="78" t="s">
        <v>197</v>
      </c>
      <c r="I7" s="82" t="s">
        <v>198</v>
      </c>
      <c r="J7" s="80" t="s">
        <v>199</v>
      </c>
      <c r="K7" s="78" t="s">
        <v>193</v>
      </c>
      <c r="L7" s="78" t="s">
        <v>194</v>
      </c>
      <c r="M7" s="78" t="s">
        <v>130</v>
      </c>
      <c r="N7" s="78" t="s">
        <v>195</v>
      </c>
      <c r="O7" s="78" t="s">
        <v>196</v>
      </c>
      <c r="P7" s="78" t="s">
        <v>197</v>
      </c>
      <c r="Q7" s="82" t="s">
        <v>198</v>
      </c>
      <c r="R7" s="80" t="s">
        <v>199</v>
      </c>
      <c r="S7" s="81" t="s">
        <v>200</v>
      </c>
      <c r="T7" s="82" t="s">
        <v>201</v>
      </c>
      <c r="U7" s="82" t="s">
        <v>202</v>
      </c>
      <c r="V7" s="82" t="s">
        <v>203</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204</v>
      </c>
      <c r="X8" s="16" t="s">
        <v>205</v>
      </c>
      <c r="Y8" s="16" t="s">
        <v>206</v>
      </c>
      <c r="Z8" s="16" t="s">
        <v>207</v>
      </c>
      <c r="AA8" s="16" t="s">
        <v>208</v>
      </c>
      <c r="AB8" s="16" t="s">
        <v>209</v>
      </c>
    </row>
    <row r="9">
      <c r="B9" s="149" t="s">
        <v>210</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211</v>
      </c>
      <c r="C10" s="141">
        <v>4.4259156162091</v>
      </c>
      <c r="D10" s="141">
        <v>16.0547570157426</v>
      </c>
      <c r="E10" s="152">
        <v>148426.859458771</v>
      </c>
      <c r="F10" s="152">
        <v>143985</v>
      </c>
      <c r="G10" s="141">
        <v>103.08494597268536</v>
      </c>
      <c r="H10" s="141">
        <v>-12.706503348579417</v>
      </c>
      <c r="I10" s="141">
        <v>2.23578534845923</v>
      </c>
      <c r="J10" s="141"/>
      <c r="K10" s="141">
        <v>4.9085171020387</v>
      </c>
      <c r="L10" s="141">
        <v>10.321697467488</v>
      </c>
      <c r="M10" s="152">
        <v>142377.112795389</v>
      </c>
      <c r="N10" s="152">
        <v>141538</v>
      </c>
      <c r="O10" s="141">
        <v>100.57424273847184</v>
      </c>
      <c r="P10" s="141">
        <v>-9.7499913472051887</v>
      </c>
      <c r="Q10" s="141">
        <v>2.39921858232739</v>
      </c>
      <c r="R10" s="141"/>
      <c r="S10" s="141">
        <v>0.16343323386816033</v>
      </c>
      <c r="T10" s="152">
        <v>-2522.4886279516109</v>
      </c>
      <c r="U10" s="152">
        <v>-3553.5991436411359</v>
      </c>
      <c r="V10" s="152">
        <v>-6049.746663382015</v>
      </c>
      <c r="W10" s="153">
        <v>-0.016994825849914921</v>
      </c>
      <c r="X10" s="153">
        <v>0.10903992025111402</v>
      </c>
      <c r="Y10" s="153">
        <v>-0.024355672989136445</v>
      </c>
      <c r="Z10" s="153">
        <v>0</v>
      </c>
      <c r="AA10" s="153">
        <v>-0.35709413369713466</v>
      </c>
      <c r="AB10" s="153">
        <v>0.073098803505796645</v>
      </c>
    </row>
    <row r="11">
      <c r="B11" s="148" t="s">
        <v>212</v>
      </c>
      <c r="C11" s="141">
        <v>4.4259156162091</v>
      </c>
      <c r="D11" s="141">
        <v>16.0547570157426</v>
      </c>
      <c r="E11" s="152">
        <v>148426.859458771</v>
      </c>
      <c r="F11" s="152">
        <v>143985</v>
      </c>
      <c r="G11" s="141">
        <v>103.08494597268536</v>
      </c>
      <c r="H11" s="141">
        <v>-12.706503348579417</v>
      </c>
      <c r="I11" s="141">
        <v>2.23578534845923</v>
      </c>
      <c r="J11" s="141"/>
      <c r="K11" s="141">
        <v>4.9085171020387</v>
      </c>
      <c r="L11" s="141">
        <v>10.321697467488</v>
      </c>
      <c r="M11" s="152">
        <v>142377.112795389</v>
      </c>
      <c r="N11" s="152">
        <v>141538</v>
      </c>
      <c r="O11" s="141">
        <v>100.57424273847184</v>
      </c>
      <c r="P11" s="141">
        <v>-9.7499913472051887</v>
      </c>
      <c r="Q11" s="141">
        <v>2.39921858232739</v>
      </c>
      <c r="R11" s="141"/>
      <c r="S11" s="141">
        <v>0.16343323386816033</v>
      </c>
      <c r="T11" s="152">
        <v>-2522.4886279516109</v>
      </c>
      <c r="U11" s="152">
        <v>-3553.5991436411359</v>
      </c>
      <c r="V11" s="152">
        <v>-6049.746663382015</v>
      </c>
      <c r="W11" s="153">
        <v>-0.016994825849914921</v>
      </c>
      <c r="X11" s="153">
        <v>0.10903992025111402</v>
      </c>
      <c r="Y11" s="153">
        <v>-0.024355672989136445</v>
      </c>
      <c r="Z11" s="153">
        <v>0</v>
      </c>
      <c r="AA11" s="153">
        <v>-0.35709413369713466</v>
      </c>
      <c r="AB11" s="153">
        <v>0.073098803505796645</v>
      </c>
    </row>
    <row r="12">
      <c r="B12" s="148" t="s">
        <v>213</v>
      </c>
      <c r="C12" s="141">
        <v>0.471096131651713</v>
      </c>
      <c r="D12" s="141">
        <v>0.785763175906913</v>
      </c>
      <c r="E12" s="152">
        <v>384636.813372545</v>
      </c>
      <c r="F12" s="152">
        <v>128764</v>
      </c>
      <c r="G12" s="141">
        <v>298.71455792965816</v>
      </c>
      <c r="H12" s="141">
        <v>-0.92568434802142519</v>
      </c>
      <c r="I12" s="141">
        <v>0.251758819704971</v>
      </c>
      <c r="J12" s="141"/>
      <c r="K12" s="141">
        <v>0.480969973749098</v>
      </c>
      <c r="L12" s="141">
        <v>0.791238877481177</v>
      </c>
      <c r="M12" s="152">
        <v>117169.28999613</v>
      </c>
      <c r="N12" s="152">
        <v>126134</v>
      </c>
      <c r="O12" s="141">
        <v>92.892709337791558</v>
      </c>
      <c r="P12" s="141">
        <v>-6.7576896314798249</v>
      </c>
      <c r="Q12" s="141">
        <v>1.87062924255313</v>
      </c>
      <c r="R12" s="141"/>
      <c r="S12" s="141">
        <v>1.618870422848159</v>
      </c>
      <c r="T12" s="152">
        <v>-7856.19287355001</v>
      </c>
      <c r="U12" s="152">
        <v>-259611.33050286502</v>
      </c>
      <c r="V12" s="152">
        <v>-267467.523376415</v>
      </c>
      <c r="W12" s="153">
        <v>-0.02042496349911466</v>
      </c>
      <c r="X12" s="153">
        <v>0.02095929351567009</v>
      </c>
      <c r="Y12" s="153">
        <v>-0.6890251684363301</v>
      </c>
      <c r="Z12" s="153">
        <v>0</v>
      </c>
      <c r="AA12" s="153">
        <v>0.006968641114982352</v>
      </c>
      <c r="AB12" s="153">
        <v>6.4302431380369</v>
      </c>
    </row>
    <row r="13">
      <c r="B13" s="148" t="s">
        <v>210</v>
      </c>
      <c r="C13" s="141">
        <v>37.8822178374526</v>
      </c>
      <c r="D13" s="141">
        <v>12.9390828199863</v>
      </c>
      <c r="E13" s="152">
        <v>-236209.953913774</v>
      </c>
      <c r="F13" s="152">
        <v>15221</v>
      </c>
      <c r="G13" s="141">
        <v>-1551.8688253976347</v>
      </c>
      <c r="H13" s="141">
        <v>6.4770094721693523</v>
      </c>
      <c r="I13" s="141">
        <v>-0.9949406604253</v>
      </c>
      <c r="J13" s="141"/>
      <c r="K13" s="141">
        <v>41.1630113554587</v>
      </c>
      <c r="L13" s="141">
        <v>8.33401779603012</v>
      </c>
      <c r="M13" s="152">
        <v>25207.822799259</v>
      </c>
      <c r="N13" s="152">
        <v>15404</v>
      </c>
      <c r="O13" s="141">
        <v>163.47365418753753</v>
      </c>
      <c r="P13" s="141">
        <v>-23.658604965991387</v>
      </c>
      <c r="Q13" s="141">
        <v>4.85617165336736</v>
      </c>
      <c r="R13" s="141"/>
      <c r="S13" s="141">
        <v>5.85111231379266</v>
      </c>
      <c r="T13" s="152">
        <v>-2839.9199504776716</v>
      </c>
      <c r="U13" s="152">
        <v>264231.35555529996</v>
      </c>
      <c r="V13" s="152">
        <v>261417.776713033</v>
      </c>
      <c r="W13" s="153">
        <v>0.012022863149595954</v>
      </c>
      <c r="X13" s="153">
        <v>0.086605106704246676</v>
      </c>
      <c r="Y13" s="153">
        <v>-1.1053398660454763</v>
      </c>
      <c r="Z13" s="153">
        <v>0</v>
      </c>
      <c r="AA13" s="153">
        <v>-0.3559035124841296</v>
      </c>
      <c r="AB13" s="153">
        <v>-5.8808656099063512</v>
      </c>
    </row>
    <row r="14"/>
    <row r="15">
      <c r="B15" s="149" t="s">
        <v>52</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1591</v>
      </c>
      <c r="F16" s="143">
        <v>1591</v>
      </c>
      <c r="G16" s="138">
        <v>100</v>
      </c>
      <c r="H16" s="138">
        <v>0</v>
      </c>
      <c r="I16" s="138">
        <v>0</v>
      </c>
      <c r="J16" s="138"/>
      <c r="K16" s="138">
        <v>0</v>
      </c>
      <c r="L16" s="138">
        <v>0</v>
      </c>
      <c r="M16" s="143">
        <v>1212</v>
      </c>
      <c r="N16" s="143">
        <v>1212</v>
      </c>
      <c r="O16" s="138">
        <v>100</v>
      </c>
      <c r="P16" s="138">
        <v>0</v>
      </c>
      <c r="Q16" s="138">
        <v>0</v>
      </c>
      <c r="R16" s="138"/>
      <c r="S16" s="138">
        <v>0</v>
      </c>
      <c r="T16" s="143">
        <v>-379</v>
      </c>
      <c r="U16" s="143">
        <v>0</v>
      </c>
      <c r="V16" s="143">
        <v>-379</v>
      </c>
      <c r="W16" s="151">
        <v>-0.2382149591451917</v>
      </c>
      <c r="X16" s="151">
        <v>0</v>
      </c>
      <c r="Y16" s="151">
        <v>0</v>
      </c>
      <c r="Z16" s="151">
        <v>0</v>
      </c>
      <c r="AA16" s="151">
        <v>0</v>
      </c>
      <c r="AB16" s="151">
        <v>0</v>
      </c>
    </row>
    <row r="17">
      <c r="B17" s="150" t="s">
        <v>16</v>
      </c>
      <c r="C17" s="138">
        <v>1.62</v>
      </c>
      <c r="D17" s="138">
        <v>0.082135523613963</v>
      </c>
      <c r="E17" s="143">
        <v>12639.4196292557</v>
      </c>
      <c r="F17" s="143">
        <v>12633</v>
      </c>
      <c r="G17" s="138">
        <v>100.0508163481018</v>
      </c>
      <c r="H17" s="138">
        <v>-0.0060376528265090254</v>
      </c>
      <c r="I17" s="138">
        <v>0.00165025586320887</v>
      </c>
      <c r="J17" s="138"/>
      <c r="K17" s="138">
        <v>9.08</v>
      </c>
      <c r="L17" s="138">
        <v>0.082135523613963</v>
      </c>
      <c r="M17" s="143">
        <v>7553.65899167436</v>
      </c>
      <c r="N17" s="143">
        <v>7512</v>
      </c>
      <c r="O17" s="138">
        <v>100.55456591685783</v>
      </c>
      <c r="P17" s="138">
        <v>-0.028183029539798846</v>
      </c>
      <c r="Q17" s="138">
        <v>0.007231390007149</v>
      </c>
      <c r="R17" s="138"/>
      <c r="S17" s="138">
        <v>0.00558113414394013</v>
      </c>
      <c r="T17" s="143">
        <v>-5123.6023051862931</v>
      </c>
      <c r="U17" s="143">
        <v>37.841667604952292</v>
      </c>
      <c r="V17" s="143">
        <v>-5085.7606375813411</v>
      </c>
      <c r="W17" s="151">
        <v>-0.40536689622417477</v>
      </c>
      <c r="X17" s="151">
        <v>4.6049382716049383</v>
      </c>
      <c r="Y17" s="151">
        <v>0.0050349371163884386</v>
      </c>
      <c r="Z17" s="151">
        <v>0</v>
      </c>
      <c r="AA17" s="151">
        <v>0</v>
      </c>
      <c r="AB17" s="151">
        <v>3.3819811026684019</v>
      </c>
    </row>
    <row r="18">
      <c r="B18" s="154" t="s">
        <v>17</v>
      </c>
      <c r="C18" s="146">
        <v>1.43879780652418</v>
      </c>
      <c r="D18" s="146">
        <v>0.0711841204654346</v>
      </c>
      <c r="E18" s="145">
        <v>14230.4196292557</v>
      </c>
      <c r="F18" s="145">
        <v>14224</v>
      </c>
      <c r="G18" s="146">
        <v>100.04513237665707</v>
      </c>
      <c r="H18" s="146">
        <v>-0.0053626266574122623</v>
      </c>
      <c r="I18" s="146">
        <v>0.00146575272508865</v>
      </c>
      <c r="J18" s="146"/>
      <c r="K18" s="146">
        <v>7.81854195323246</v>
      </c>
      <c r="L18" s="146">
        <v>0.0684462696783025</v>
      </c>
      <c r="M18" s="145">
        <v>8765.65899167436</v>
      </c>
      <c r="N18" s="145">
        <v>8724</v>
      </c>
      <c r="O18" s="146">
        <v>100.47752168356671</v>
      </c>
      <c r="P18" s="146">
        <v>-0.024286251004997476</v>
      </c>
      <c r="Q18" s="146">
        <v>0.00623152853672344</v>
      </c>
      <c r="R18" s="146"/>
      <c r="S18" s="146">
        <v>0.0047657758116347905</v>
      </c>
      <c r="T18" s="145">
        <v>-5502.482280716139</v>
      </c>
      <c r="U18" s="145">
        <v>37.721643134797112</v>
      </c>
      <c r="V18" s="145">
        <v>-5464.7606375813411</v>
      </c>
      <c r="W18" s="155">
        <v>-0.38667041619797526</v>
      </c>
      <c r="X18" s="155">
        <v>4.434079700274455</v>
      </c>
      <c r="Y18" s="155">
        <v>0.0043219424737402637</v>
      </c>
      <c r="Z18" s="155">
        <v>0</v>
      </c>
      <c r="AA18" s="155">
        <v>-0.0384615384615384</v>
      </c>
      <c r="AB18" s="155">
        <v>3.2514186943411971</v>
      </c>
    </row>
    <row r="19">
      <c r="B19" s="150" t="s">
        <v>18</v>
      </c>
      <c r="C19" s="138">
        <v>1.0745585062</v>
      </c>
      <c r="D19" s="138">
        <v>2.58179329226557</v>
      </c>
      <c r="E19" s="143">
        <v>7742.29080161398</v>
      </c>
      <c r="F19" s="143">
        <v>8119</v>
      </c>
      <c r="G19" s="138">
        <v>95.36015274804754</v>
      </c>
      <c r="H19" s="138">
        <v>-9.3976099974670824</v>
      </c>
      <c r="I19" s="138">
        <v>2.5052692293819</v>
      </c>
      <c r="J19" s="138"/>
      <c r="K19" s="138">
        <v>1.6501748390646</v>
      </c>
      <c r="L19" s="138">
        <v>1.73853524982888</v>
      </c>
      <c r="M19" s="143">
        <v>8059.99945649209</v>
      </c>
      <c r="N19" s="143">
        <v>8060</v>
      </c>
      <c r="O19" s="138">
        <v>99.999993256725674</v>
      </c>
      <c r="P19" s="138">
        <v>-6.3787069104731566</v>
      </c>
      <c r="Q19" s="138">
        <v>1.67572165715044</v>
      </c>
      <c r="R19" s="138"/>
      <c r="S19" s="138">
        <v>-0.82954757223145981</v>
      </c>
      <c r="T19" s="143">
        <v>-56.262490121348051</v>
      </c>
      <c r="U19" s="143">
        <v>373.97114499945758</v>
      </c>
      <c r="V19" s="143">
        <v>317.70865487810988</v>
      </c>
      <c r="W19" s="151">
        <v>-0.0072669047912304469</v>
      </c>
      <c r="X19" s="151">
        <v>0.5356770520575681</v>
      </c>
      <c r="Y19" s="151">
        <v>0.048655967665416022</v>
      </c>
      <c r="Z19" s="151">
        <v>0</v>
      </c>
      <c r="AA19" s="151">
        <v>-0.32661717921527178</v>
      </c>
      <c r="AB19" s="151">
        <v>-0.33112112762272894</v>
      </c>
    </row>
    <row r="20">
      <c r="B20" s="150" t="s">
        <v>19</v>
      </c>
      <c r="C20" s="138">
        <v>1.0745585062</v>
      </c>
      <c r="D20" s="138">
        <v>2.58179329226557</v>
      </c>
      <c r="E20" s="143">
        <v>13911.1390828852</v>
      </c>
      <c r="F20" s="143">
        <v>14588</v>
      </c>
      <c r="G20" s="138">
        <v>95.36015274804771</v>
      </c>
      <c r="H20" s="138">
        <v>-9.3976099974672938</v>
      </c>
      <c r="I20" s="138">
        <v>2.50526922938517</v>
      </c>
      <c r="J20" s="138"/>
      <c r="K20" s="138">
        <v>0.968398834420086</v>
      </c>
      <c r="L20" s="138">
        <v>1.86721423682409</v>
      </c>
      <c r="M20" s="143">
        <v>14404.6506871023</v>
      </c>
      <c r="N20" s="143">
        <v>14381</v>
      </c>
      <c r="O20" s="138">
        <v>99.999963947156033</v>
      </c>
      <c r="P20" s="138">
        <v>-6.8428971389405246</v>
      </c>
      <c r="Q20" s="138">
        <v>1.80413088888855</v>
      </c>
      <c r="R20" s="138"/>
      <c r="S20" s="138">
        <v>-0.70113834049662</v>
      </c>
      <c r="T20" s="143">
        <v>-197.39551618845877</v>
      </c>
      <c r="U20" s="143">
        <v>667.25124854376793</v>
      </c>
      <c r="V20" s="143">
        <v>493.51160421709938</v>
      </c>
      <c r="W20" s="151">
        <v>-0.01418974499588703</v>
      </c>
      <c r="X20" s="151">
        <v>-0.0987937568474799</v>
      </c>
      <c r="Y20" s="151">
        <v>0.048655660308842288</v>
      </c>
      <c r="Z20" s="151">
        <v>0</v>
      </c>
      <c r="AA20" s="151">
        <v>-0.27677624602333062</v>
      </c>
      <c r="AB20" s="151">
        <v>-0.27986546606357743</v>
      </c>
    </row>
    <row r="21">
      <c r="B21" s="154" t="s">
        <v>20</v>
      </c>
      <c r="C21" s="146">
        <v>1.0745585062</v>
      </c>
      <c r="D21" s="146">
        <v>2.58179329226557</v>
      </c>
      <c r="E21" s="145">
        <v>13911.1390828852</v>
      </c>
      <c r="F21" s="145">
        <v>14588</v>
      </c>
      <c r="G21" s="146">
        <v>95.36015274804771</v>
      </c>
      <c r="H21" s="146">
        <v>-9.3976099974672938</v>
      </c>
      <c r="I21" s="146">
        <v>2.50526922938517</v>
      </c>
      <c r="J21" s="146"/>
      <c r="K21" s="146">
        <v>0.968398834420086</v>
      </c>
      <c r="L21" s="146">
        <v>1.86721423682409</v>
      </c>
      <c r="M21" s="145">
        <v>14404.6506871023</v>
      </c>
      <c r="N21" s="145">
        <v>14381</v>
      </c>
      <c r="O21" s="146">
        <v>99.999963947156033</v>
      </c>
      <c r="P21" s="146">
        <v>-6.8428971389405246</v>
      </c>
      <c r="Q21" s="146">
        <v>1.80413088888855</v>
      </c>
      <c r="R21" s="146"/>
      <c r="S21" s="146">
        <v>-0.70113834049662</v>
      </c>
      <c r="T21" s="145">
        <v>-197.39551618845877</v>
      </c>
      <c r="U21" s="145">
        <v>667.25124854376793</v>
      </c>
      <c r="V21" s="145">
        <v>493.51160421709938</v>
      </c>
      <c r="W21" s="155">
        <v>-0.01418974499588703</v>
      </c>
      <c r="X21" s="155">
        <v>-0.0987937568474799</v>
      </c>
      <c r="Y21" s="155">
        <v>0.048655660308842288</v>
      </c>
      <c r="Z21" s="155">
        <v>0</v>
      </c>
      <c r="AA21" s="155">
        <v>-0.27677624602333062</v>
      </c>
      <c r="AB21" s="155">
        <v>-0.27986546606357743</v>
      </c>
    </row>
    <row r="22">
      <c r="B22" s="150" t="s">
        <v>21</v>
      </c>
      <c r="C22" s="138">
        <v>2.8</v>
      </c>
      <c r="D22" s="138">
        <v>2.5927446954141</v>
      </c>
      <c r="E22" s="143">
        <v>498.594075770818</v>
      </c>
      <c r="F22" s="143">
        <v>500</v>
      </c>
      <c r="G22" s="138">
        <v>99.7188151541636</v>
      </c>
      <c r="H22" s="138">
        <v>-9.223743912213699</v>
      </c>
      <c r="I22" s="138">
        <v>2.45789539600309</v>
      </c>
      <c r="J22" s="138"/>
      <c r="K22" s="138">
        <v>2.71517612035565</v>
      </c>
      <c r="L22" s="138">
        <v>1.85352498288843</v>
      </c>
      <c r="M22" s="143">
        <v>493.685361367415</v>
      </c>
      <c r="N22" s="143">
        <v>491</v>
      </c>
      <c r="O22" s="138">
        <v>100.00002546201377</v>
      </c>
      <c r="P22" s="138">
        <v>-6.7719960658263609</v>
      </c>
      <c r="Q22" s="138">
        <v>1.77976434968479</v>
      </c>
      <c r="R22" s="138"/>
      <c r="S22" s="138">
        <v>-0.67813104631830012</v>
      </c>
      <c r="T22" s="143">
        <v>-8.9746933638747226</v>
      </c>
      <c r="U22" s="143">
        <v>1.380742611544352</v>
      </c>
      <c r="V22" s="143">
        <v>-4.9087144034029961</v>
      </c>
      <c r="W22" s="151">
        <v>-0.018</v>
      </c>
      <c r="X22" s="151">
        <v>-0.030294242730124966</v>
      </c>
      <c r="Y22" s="151">
        <v>0.0028200325827721397</v>
      </c>
      <c r="Z22" s="151">
        <v>0</v>
      </c>
      <c r="AA22" s="151">
        <v>-0.28511087645195454</v>
      </c>
      <c r="AB22" s="151">
        <v>-0.27589906690945587</v>
      </c>
    </row>
    <row r="23">
      <c r="B23" s="150" t="s">
        <v>22</v>
      </c>
      <c r="C23" s="138">
        <v>2.94149682627466</v>
      </c>
      <c r="D23" s="138">
        <v>16.7583846680356</v>
      </c>
      <c r="E23" s="143">
        <v>781.939558354164</v>
      </c>
      <c r="F23" s="143">
        <v>797</v>
      </c>
      <c r="G23" s="138">
        <v>98.110358639167373</v>
      </c>
      <c r="H23" s="138">
        <v>-19.005723234330411</v>
      </c>
      <c r="I23" s="138">
        <v>5.12082679437469</v>
      </c>
      <c r="J23" s="138"/>
      <c r="K23" s="138">
        <v>3.03043913122484</v>
      </c>
      <c r="L23" s="138">
        <v>20.6680355920602</v>
      </c>
      <c r="M23" s="143">
        <v>706.00042526712</v>
      </c>
      <c r="N23" s="143">
        <v>706.000000000001</v>
      </c>
      <c r="O23" s="138">
        <v>100.00006023613584</v>
      </c>
      <c r="P23" s="138">
        <v>-17.350591965933884</v>
      </c>
      <c r="Q23" s="138">
        <v>4.44152337651794</v>
      </c>
      <c r="R23" s="138"/>
      <c r="S23" s="138">
        <v>-0.67930341785675008</v>
      </c>
      <c r="T23" s="143">
        <v>-89.2804263616413</v>
      </c>
      <c r="U23" s="143">
        <v>13.341293274597378</v>
      </c>
      <c r="V23" s="143">
        <v>-75.939133087043956</v>
      </c>
      <c r="W23" s="151">
        <v>-0.11417816813048805</v>
      </c>
      <c r="X23" s="151">
        <v>0.030237090230970438</v>
      </c>
      <c r="Y23" s="151">
        <v>0.0192609794029849</v>
      </c>
      <c r="Z23" s="151">
        <v>0</v>
      </c>
      <c r="AA23" s="151">
        <v>0.2332952132004549</v>
      </c>
      <c r="AB23" s="151">
        <v>-0.13265502723173059</v>
      </c>
    </row>
    <row r="24">
      <c r="B24" s="154" t="s">
        <v>23</v>
      </c>
      <c r="C24" s="146">
        <v>2.94149682627466</v>
      </c>
      <c r="D24" s="146">
        <v>16.7583846680356</v>
      </c>
      <c r="E24" s="145">
        <v>781.939558354164</v>
      </c>
      <c r="F24" s="145">
        <v>797</v>
      </c>
      <c r="G24" s="146">
        <v>98.110358639167373</v>
      </c>
      <c r="H24" s="146">
        <v>-19.005723234330411</v>
      </c>
      <c r="I24" s="146">
        <v>5.12082679437469</v>
      </c>
      <c r="J24" s="146"/>
      <c r="K24" s="146">
        <v>3.03043913122484</v>
      </c>
      <c r="L24" s="146">
        <v>20.6680355920602</v>
      </c>
      <c r="M24" s="145">
        <v>706.00042526712</v>
      </c>
      <c r="N24" s="145">
        <v>706.000000000001</v>
      </c>
      <c r="O24" s="146">
        <v>100.00006023613584</v>
      </c>
      <c r="P24" s="146">
        <v>-17.350591965933884</v>
      </c>
      <c r="Q24" s="146">
        <v>4.44152337651794</v>
      </c>
      <c r="R24" s="146"/>
      <c r="S24" s="146">
        <v>-0.67930341785675008</v>
      </c>
      <c r="T24" s="145">
        <v>-89.2804263616413</v>
      </c>
      <c r="U24" s="145">
        <v>13.341293274597378</v>
      </c>
      <c r="V24" s="145">
        <v>-75.939133087043956</v>
      </c>
      <c r="W24" s="155">
        <v>-0.11417816813048805</v>
      </c>
      <c r="X24" s="155">
        <v>0.030237090230970438</v>
      </c>
      <c r="Y24" s="155">
        <v>0.0192609794029849</v>
      </c>
      <c r="Z24" s="155">
        <v>0</v>
      </c>
      <c r="AA24" s="155">
        <v>0.2332952132004549</v>
      </c>
      <c r="AB24" s="155">
        <v>-0.13265502723173059</v>
      </c>
    </row>
    <row r="25">
      <c r="B25" s="150" t="s">
        <v>24</v>
      </c>
      <c r="C25" s="138">
        <v>0.7041396137</v>
      </c>
      <c r="D25" s="138">
        <v>2.57631759069131</v>
      </c>
      <c r="E25" s="143">
        <v>74.1661101529489</v>
      </c>
      <c r="F25" s="143">
        <v>79</v>
      </c>
      <c r="G25" s="138">
        <v>93.881152092340386</v>
      </c>
      <c r="H25" s="138">
        <v>-9.4180225482452045</v>
      </c>
      <c r="I25" s="138">
        <v>2.51068955683454</v>
      </c>
      <c r="J25" s="138"/>
      <c r="K25" s="138">
        <v>1.83327317153556</v>
      </c>
      <c r="L25" s="138">
        <v>25.6454483230664</v>
      </c>
      <c r="M25" s="143">
        <v>69.9999948024258</v>
      </c>
      <c r="N25" s="143">
        <v>70.0000000000001</v>
      </c>
      <c r="O25" s="138">
        <v>99.999992574893866</v>
      </c>
      <c r="P25" s="138">
        <v>-10.779605157295396</v>
      </c>
      <c r="Q25" s="138">
        <v>1.88735389068802</v>
      </c>
      <c r="R25" s="138"/>
      <c r="S25" s="138">
        <v>-0.62333566614651992</v>
      </c>
      <c r="T25" s="143">
        <v>-8.4493036883105415</v>
      </c>
      <c r="U25" s="143">
        <v>4.2831883377874425</v>
      </c>
      <c r="V25" s="143">
        <v>-4.1661153505231</v>
      </c>
      <c r="W25" s="151">
        <v>-0.11392405063291014</v>
      </c>
      <c r="X25" s="151">
        <v>1.6035648838195167</v>
      </c>
      <c r="Y25" s="151">
        <v>0.065176452846840455</v>
      </c>
      <c r="Z25" s="151">
        <v>0</v>
      </c>
      <c r="AA25" s="151">
        <v>8.95430393198724</v>
      </c>
      <c r="AB25" s="151">
        <v>-0.24827269641907349</v>
      </c>
    </row>
    <row r="26">
      <c r="B26" s="154" t="s">
        <v>25</v>
      </c>
      <c r="C26" s="146">
        <v>0.7041396137</v>
      </c>
      <c r="D26" s="146">
        <v>2.57631759069131</v>
      </c>
      <c r="E26" s="145">
        <v>74.1661101529489</v>
      </c>
      <c r="F26" s="145">
        <v>79</v>
      </c>
      <c r="G26" s="146">
        <v>93.881152092340386</v>
      </c>
      <c r="H26" s="146">
        <v>-9.4180225482452045</v>
      </c>
      <c r="I26" s="146">
        <v>2.51068955683454</v>
      </c>
      <c r="J26" s="146"/>
      <c r="K26" s="146">
        <v>1.83327317153556</v>
      </c>
      <c r="L26" s="146">
        <v>25.6454483230664</v>
      </c>
      <c r="M26" s="145">
        <v>69.9999948024258</v>
      </c>
      <c r="N26" s="145">
        <v>70.0000000000001</v>
      </c>
      <c r="O26" s="146">
        <v>99.999992574893866</v>
      </c>
      <c r="P26" s="146">
        <v>-10.779605157295396</v>
      </c>
      <c r="Q26" s="146">
        <v>1.88735389068802</v>
      </c>
      <c r="R26" s="146"/>
      <c r="S26" s="146">
        <v>-0.62333566614651992</v>
      </c>
      <c r="T26" s="145">
        <v>-8.4493036883105415</v>
      </c>
      <c r="U26" s="145">
        <v>4.2831883377874425</v>
      </c>
      <c r="V26" s="145">
        <v>-4.1661153505231</v>
      </c>
      <c r="W26" s="155">
        <v>-0.11392405063291014</v>
      </c>
      <c r="X26" s="155">
        <v>1.6035648838195167</v>
      </c>
      <c r="Y26" s="155">
        <v>0.065176452846840455</v>
      </c>
      <c r="Z26" s="155">
        <v>0</v>
      </c>
      <c r="AA26" s="155">
        <v>8.95430393198724</v>
      </c>
      <c r="AB26" s="155">
        <v>-0.24827269641907349</v>
      </c>
    </row>
    <row r="27">
      <c r="B27" s="154" t="s">
        <v>26</v>
      </c>
      <c r="C27" s="146">
        <v>2.73972602742375</v>
      </c>
      <c r="D27" s="146">
        <v>15.523613963039</v>
      </c>
      <c r="E27" s="145">
        <v>856.105668507113</v>
      </c>
      <c r="F27" s="145">
        <v>876</v>
      </c>
      <c r="G27" s="146">
        <v>97.728957592136183</v>
      </c>
      <c r="H27" s="146">
        <v>-18.175121953021641</v>
      </c>
      <c r="I27" s="146">
        <v>4.89470549534013</v>
      </c>
      <c r="J27" s="146"/>
      <c r="K27" s="146">
        <v>2.9224473565106</v>
      </c>
      <c r="L27" s="146">
        <v>21.1170431211499</v>
      </c>
      <c r="M27" s="145">
        <v>776.000420069546</v>
      </c>
      <c r="N27" s="145">
        <v>776.000000000001</v>
      </c>
      <c r="O27" s="146">
        <v>100.00005413267331</v>
      </c>
      <c r="P27" s="146">
        <v>-16.757848675395124</v>
      </c>
      <c r="Q27" s="146">
        <v>4.21112163173977</v>
      </c>
      <c r="R27" s="146"/>
      <c r="S27" s="146">
        <v>-0.68358386360035972</v>
      </c>
      <c r="T27" s="145">
        <v>-97.728957592135188</v>
      </c>
      <c r="U27" s="145">
        <v>17.62370915456815</v>
      </c>
      <c r="V27" s="145">
        <v>-80.10524843756707</v>
      </c>
      <c r="W27" s="155">
        <v>-0.11415525114155134</v>
      </c>
      <c r="X27" s="155">
        <v>0.066693285116055448</v>
      </c>
      <c r="Y27" s="155">
        <v>0.023238726744793142</v>
      </c>
      <c r="Z27" s="155">
        <v>0</v>
      </c>
      <c r="AA27" s="155">
        <v>0.36031746031746181</v>
      </c>
      <c r="AB27" s="155">
        <v>-0.13965781276343325</v>
      </c>
    </row>
    <row r="28">
      <c r="B28" s="154" t="s">
        <v>27</v>
      </c>
      <c r="C28" s="146">
        <v>1.17095046299492</v>
      </c>
      <c r="D28" s="146">
        <v>3.06091718001369</v>
      </c>
      <c r="E28" s="145">
        <v>23008.1296287771</v>
      </c>
      <c r="F28" s="145">
        <v>24083</v>
      </c>
      <c r="G28" s="146">
        <v>95.536808656633724</v>
      </c>
      <c r="H28" s="146">
        <v>-9.720443242076648</v>
      </c>
      <c r="I28" s="146">
        <v>2.59315075872926</v>
      </c>
      <c r="J28" s="146"/>
      <c r="K28" s="146">
        <v>1.30031733863686</v>
      </c>
      <c r="L28" s="146">
        <v>2.45311430527036</v>
      </c>
      <c r="M28" s="145">
        <v>23734.3359250313</v>
      </c>
      <c r="N28" s="145">
        <v>23708</v>
      </c>
      <c r="O28" s="146">
        <v>99.999978137424435</v>
      </c>
      <c r="P28" s="146">
        <v>-7.0079588772834249</v>
      </c>
      <c r="Q28" s="146">
        <v>1.83871445964522</v>
      </c>
      <c r="R28" s="146"/>
      <c r="S28" s="146">
        <v>-0.75443629908403986</v>
      </c>
      <c r="T28" s="145">
        <v>-358.26303246237649</v>
      </c>
      <c r="U28" s="145">
        <v>1058.1282205058617</v>
      </c>
      <c r="V28" s="145">
        <v>726.20629625420042</v>
      </c>
      <c r="W28" s="155">
        <v>-0.01557114977369929</v>
      </c>
      <c r="X28" s="155">
        <v>0.11048022929258743</v>
      </c>
      <c r="Y28" s="155">
        <v>0.046716752878271962</v>
      </c>
      <c r="Z28" s="155">
        <v>0</v>
      </c>
      <c r="AA28" s="155">
        <v>-0.1985688729874788</v>
      </c>
      <c r="AB28" s="155">
        <v>-0.29093422221766296</v>
      </c>
    </row>
    <row r="29">
      <c r="B29" s="150" t="s">
        <v>28</v>
      </c>
      <c r="C29" s="138">
        <v>7.3794955738</v>
      </c>
      <c r="D29" s="138">
        <v>3.00068446269678</v>
      </c>
      <c r="E29" s="143">
        <v>963.341449294515</v>
      </c>
      <c r="F29" s="143">
        <v>891</v>
      </c>
      <c r="G29" s="138">
        <v>108.11913011161784</v>
      </c>
      <c r="H29" s="138">
        <v>-9.77635554365108</v>
      </c>
      <c r="I29" s="138">
        <v>2.58972338177757</v>
      </c>
      <c r="J29" s="138">
        <v>0</v>
      </c>
      <c r="K29" s="138">
        <v>5.39688205059243</v>
      </c>
      <c r="L29" s="138">
        <v>2.92950034223135</v>
      </c>
      <c r="M29" s="143">
        <v>1330.17450997726</v>
      </c>
      <c r="N29" s="143">
        <v>1321</v>
      </c>
      <c r="O29" s="138">
        <v>100.69451248881605</v>
      </c>
      <c r="P29" s="138">
        <v>-4.866021182960905</v>
      </c>
      <c r="Q29" s="138">
        <v>1.28618223663319</v>
      </c>
      <c r="R29" s="138">
        <v>0</v>
      </c>
      <c r="S29" s="138">
        <v>-1.3035411451443801</v>
      </c>
      <c r="T29" s="143">
        <v>464.91225947995667</v>
      </c>
      <c r="U29" s="143">
        <v>-98.079198797211646</v>
      </c>
      <c r="V29" s="143">
        <v>366.833060682745</v>
      </c>
      <c r="W29" s="151">
        <v>0.48260381593714929</v>
      </c>
      <c r="X29" s="151">
        <v>-0.26866518224451508</v>
      </c>
      <c r="Y29" s="151">
        <v>-0.068670711789272754</v>
      </c>
      <c r="Z29" s="151">
        <v>0</v>
      </c>
      <c r="AA29" s="151">
        <v>-0.023722627737224826</v>
      </c>
      <c r="AB29" s="151">
        <v>-0.503351498587327</v>
      </c>
    </row>
    <row r="30">
      <c r="B30" s="150" t="s">
        <v>29</v>
      </c>
      <c r="C30" s="138">
        <v>7.3794955738</v>
      </c>
      <c r="D30" s="138">
        <v>3.00068446269678</v>
      </c>
      <c r="E30" s="143">
        <v>2112.64780238101</v>
      </c>
      <c r="F30" s="143">
        <v>1954</v>
      </c>
      <c r="G30" s="138">
        <v>108.11913011161771</v>
      </c>
      <c r="H30" s="138">
        <v>-9.77635554365067</v>
      </c>
      <c r="I30" s="138">
        <v>2.58972338177658</v>
      </c>
      <c r="J30" s="138">
        <v>0</v>
      </c>
      <c r="K30" s="138">
        <v>5.39688205059243</v>
      </c>
      <c r="L30" s="138">
        <v>2.92950034223135</v>
      </c>
      <c r="M30" s="143">
        <v>2284.75848837122</v>
      </c>
      <c r="N30" s="143">
        <v>2269</v>
      </c>
      <c r="O30" s="138">
        <v>100.69451248881535</v>
      </c>
      <c r="P30" s="138">
        <v>-4.86602118296087</v>
      </c>
      <c r="Q30" s="138">
        <v>1.28618223663531</v>
      </c>
      <c r="R30" s="138">
        <v>0</v>
      </c>
      <c r="S30" s="138">
        <v>-1.30354114514127</v>
      </c>
      <c r="T30" s="143">
        <v>340.57525985159577</v>
      </c>
      <c r="U30" s="143">
        <v>-168.4645738613855</v>
      </c>
      <c r="V30" s="143">
        <v>172.11068599021019</v>
      </c>
      <c r="W30" s="151">
        <v>0.16120777891504606</v>
      </c>
      <c r="X30" s="151">
        <v>-0.26866518224451508</v>
      </c>
      <c r="Y30" s="151">
        <v>-0.0686707117892781</v>
      </c>
      <c r="Z30" s="151">
        <v>0</v>
      </c>
      <c r="AA30" s="151">
        <v>-0.023722627737224826</v>
      </c>
      <c r="AB30" s="151">
        <v>-0.50335149858631845</v>
      </c>
    </row>
    <row r="31">
      <c r="B31" s="154" t="s">
        <v>30</v>
      </c>
      <c r="C31" s="146">
        <v>7.3794955738</v>
      </c>
      <c r="D31" s="146">
        <v>3.00068446269678</v>
      </c>
      <c r="E31" s="145">
        <v>3075.98925167553</v>
      </c>
      <c r="F31" s="145">
        <v>2845</v>
      </c>
      <c r="G31" s="146">
        <v>108.11913011161792</v>
      </c>
      <c r="H31" s="146">
        <v>-9.77635554365101</v>
      </c>
      <c r="I31" s="146">
        <v>2.58972338177689</v>
      </c>
      <c r="J31" s="146">
        <v>0</v>
      </c>
      <c r="K31" s="146">
        <v>5.39688205059243</v>
      </c>
      <c r="L31" s="146">
        <v>2.92950034223135</v>
      </c>
      <c r="M31" s="145">
        <v>3614.93299834848</v>
      </c>
      <c r="N31" s="145">
        <v>3590</v>
      </c>
      <c r="O31" s="146">
        <v>100.69451248881559</v>
      </c>
      <c r="P31" s="146">
        <v>-4.8660211829608837</v>
      </c>
      <c r="Q31" s="146">
        <v>1.28618223663453</v>
      </c>
      <c r="R31" s="146">
        <v>0</v>
      </c>
      <c r="S31" s="146">
        <v>-1.30354114514236</v>
      </c>
      <c r="T31" s="145">
        <v>805.48751933155347</v>
      </c>
      <c r="U31" s="145">
        <v>-266.54377265860364</v>
      </c>
      <c r="V31" s="145">
        <v>538.94374667295</v>
      </c>
      <c r="W31" s="155">
        <v>0.26186291739894552</v>
      </c>
      <c r="X31" s="155">
        <v>-0.26866518224451508</v>
      </c>
      <c r="Y31" s="155">
        <v>-0.0686707117892777</v>
      </c>
      <c r="Z31" s="155">
        <v>0</v>
      </c>
      <c r="AA31" s="155">
        <v>-0.023722627737224826</v>
      </c>
      <c r="AB31" s="155">
        <v>-0.503351498586679</v>
      </c>
    </row>
    <row r="32">
      <c r="B32" s="150" t="s">
        <v>31</v>
      </c>
      <c r="C32" s="138">
        <v>5.2362430239</v>
      </c>
      <c r="D32" s="138">
        <v>3.00068446269678</v>
      </c>
      <c r="E32" s="143">
        <v>5334.59879839694</v>
      </c>
      <c r="F32" s="143">
        <v>5241</v>
      </c>
      <c r="G32" s="138">
        <v>101.78589579082122</v>
      </c>
      <c r="H32" s="138">
        <v>-5.5936479558016492</v>
      </c>
      <c r="I32" s="138">
        <v>1.46358233489382</v>
      </c>
      <c r="J32" s="138">
        <v>0</v>
      </c>
      <c r="K32" s="138">
        <v>5.24251892479117</v>
      </c>
      <c r="L32" s="138">
        <v>11.1868583162218</v>
      </c>
      <c r="M32" s="143">
        <v>4986.97862697497</v>
      </c>
      <c r="N32" s="143">
        <v>4936.00000000001</v>
      </c>
      <c r="O32" s="138">
        <v>101.03279228069206</v>
      </c>
      <c r="P32" s="138">
        <v>-11.806550823461864</v>
      </c>
      <c r="Q32" s="138">
        <v>3.40157936472241</v>
      </c>
      <c r="R32" s="138">
        <v>0</v>
      </c>
      <c r="S32" s="138">
        <v>1.93799702982859</v>
      </c>
      <c r="T32" s="143">
        <v>-310.44698216199453</v>
      </c>
      <c r="U32" s="143">
        <v>-37.173189259974954</v>
      </c>
      <c r="V32" s="143">
        <v>-347.62017142196964</v>
      </c>
      <c r="W32" s="151">
        <v>-0.0581950009540145</v>
      </c>
      <c r="X32" s="151">
        <v>0.0011985503465986559</v>
      </c>
      <c r="Y32" s="151">
        <v>-0.00739889848468636</v>
      </c>
      <c r="Z32" s="151">
        <v>0</v>
      </c>
      <c r="AA32" s="151">
        <v>2.7281021897810369</v>
      </c>
      <c r="AB32" s="151">
        <v>1.3241462291693948</v>
      </c>
    </row>
    <row r="33">
      <c r="B33" s="150" t="s">
        <v>32</v>
      </c>
      <c r="C33" s="138">
        <v>5.90320454</v>
      </c>
      <c r="D33" s="138">
        <v>10.0013689253936</v>
      </c>
      <c r="E33" s="143">
        <v>1929.23766692784</v>
      </c>
      <c r="F33" s="143">
        <v>1799</v>
      </c>
      <c r="G33" s="138">
        <v>107.23944785591107</v>
      </c>
      <c r="H33" s="138">
        <v>-3.4089673353345358</v>
      </c>
      <c r="I33" s="138">
        <v>0.860699571294511</v>
      </c>
      <c r="J33" s="138">
        <v>24.99967556</v>
      </c>
      <c r="K33" s="138">
        <v>7.6783741391</v>
      </c>
      <c r="L33" s="138">
        <v>10.0013689253936</v>
      </c>
      <c r="M33" s="143">
        <v>2135.27263781851</v>
      </c>
      <c r="N33" s="143">
        <v>1985</v>
      </c>
      <c r="O33" s="138">
        <v>107.570409965668</v>
      </c>
      <c r="P33" s="138">
        <v>-3.3695020465833916</v>
      </c>
      <c r="Q33" s="138">
        <v>0.85016874928892</v>
      </c>
      <c r="R33" s="138">
        <v>24.9996854</v>
      </c>
      <c r="S33" s="138">
        <v>-0.010530822005591078</v>
      </c>
      <c r="T33" s="143">
        <v>199.46537301199459</v>
      </c>
      <c r="U33" s="143">
        <v>6.5695978786752409</v>
      </c>
      <c r="V33" s="143">
        <v>206.03497089066968</v>
      </c>
      <c r="W33" s="151">
        <v>0.10339077265147303</v>
      </c>
      <c r="X33" s="151">
        <v>0.30071287333370966</v>
      </c>
      <c r="Y33" s="151">
        <v>0.0030861974429561216</v>
      </c>
      <c r="Z33" s="151">
        <v>3.9360510807340327E-07</v>
      </c>
      <c r="AA33" s="151">
        <v>0</v>
      </c>
      <c r="AB33" s="151">
        <v>-0.012235189091302197</v>
      </c>
    </row>
    <row r="34">
      <c r="B34" s="150" t="s">
        <v>33</v>
      </c>
      <c r="C34" s="138">
        <v>5.5175021035</v>
      </c>
      <c r="D34" s="138">
        <v>30.0013689253936</v>
      </c>
      <c r="E34" s="143">
        <v>70265.2308634584</v>
      </c>
      <c r="F34" s="143">
        <v>66335</v>
      </c>
      <c r="G34" s="138">
        <v>105.92482228606076</v>
      </c>
      <c r="H34" s="138">
        <v>-20.121990024819226</v>
      </c>
      <c r="I34" s="138">
        <v>2.94266221470686</v>
      </c>
      <c r="J34" s="138">
        <v>15.778296829999999</v>
      </c>
      <c r="K34" s="138">
        <v>5.44450644549846</v>
      </c>
      <c r="L34" s="138">
        <v>15.8275154004107</v>
      </c>
      <c r="M34" s="143">
        <v>67648.5681682994</v>
      </c>
      <c r="N34" s="143">
        <v>67745</v>
      </c>
      <c r="O34" s="138">
        <v>99.857654687872767</v>
      </c>
      <c r="P34" s="138">
        <v>-13.237511974279263</v>
      </c>
      <c r="Q34" s="138">
        <v>3.04598323968676</v>
      </c>
      <c r="R34" s="138">
        <v>15.395555402097699</v>
      </c>
      <c r="S34" s="138">
        <v>0.1033210249798997</v>
      </c>
      <c r="T34" s="143">
        <v>1493.5399942334568</v>
      </c>
      <c r="U34" s="143">
        <v>-4110.2026893924558</v>
      </c>
      <c r="V34" s="143">
        <v>-2616.6626951590006</v>
      </c>
      <c r="W34" s="151">
        <v>0.021255747343031581</v>
      </c>
      <c r="X34" s="151">
        <v>-0.01322983782013162</v>
      </c>
      <c r="Y34" s="151">
        <v>-0.057278053125290967</v>
      </c>
      <c r="Z34" s="151">
        <v>-0.024257461500824081</v>
      </c>
      <c r="AA34" s="151">
        <v>-0.47244022631867111</v>
      </c>
      <c r="AB34" s="151">
        <v>0.035111411858119862</v>
      </c>
    </row>
    <row r="35">
      <c r="B35" s="150" t="s">
        <v>34</v>
      </c>
      <c r="C35" s="138">
        <v>5.90320454</v>
      </c>
      <c r="D35" s="138">
        <v>10.0013689253936</v>
      </c>
      <c r="E35" s="143">
        <v>613.409641735812</v>
      </c>
      <c r="F35" s="143">
        <v>572.000000000001</v>
      </c>
      <c r="G35" s="138">
        <v>107.239447855911</v>
      </c>
      <c r="H35" s="138">
        <v>-3.4089673353346286</v>
      </c>
      <c r="I35" s="138">
        <v>0.86069957129287</v>
      </c>
      <c r="J35" s="138">
        <v>24.99967556</v>
      </c>
      <c r="K35" s="138">
        <v>4.91354123425827</v>
      </c>
      <c r="L35" s="138">
        <v>6.32991101984942</v>
      </c>
      <c r="M35" s="143">
        <v>828.314267277062</v>
      </c>
      <c r="N35" s="143">
        <v>825</v>
      </c>
      <c r="O35" s="138">
        <v>100.4017293669166</v>
      </c>
      <c r="P35" s="138">
        <v>-2.0894978259945516</v>
      </c>
      <c r="Q35" s="138">
        <v>0.548238930812223</v>
      </c>
      <c r="R35" s="138">
        <v>24.9979308878621</v>
      </c>
      <c r="S35" s="138">
        <v>-0.31246064048064703</v>
      </c>
      <c r="T35" s="143">
        <v>271.31580307545374</v>
      </c>
      <c r="U35" s="143">
        <v>-56.41117753420378</v>
      </c>
      <c r="V35" s="143">
        <v>214.90462554124997</v>
      </c>
      <c r="W35" s="151">
        <v>0.44230769230768974</v>
      </c>
      <c r="X35" s="151">
        <v>-0.16764848634937016</v>
      </c>
      <c r="Y35" s="151">
        <v>-0.063761224304154276</v>
      </c>
      <c r="Z35" s="151">
        <v>-6.97877911940201E-05</v>
      </c>
      <c r="AA35" s="151">
        <v>-0.3670955379140452</v>
      </c>
      <c r="AB35" s="151">
        <v>-0.36303101674756866</v>
      </c>
    </row>
    <row r="36">
      <c r="B36" s="154" t="s">
        <v>35</v>
      </c>
      <c r="C36" s="146">
        <v>5.52079954313528</v>
      </c>
      <c r="D36" s="146">
        <v>29.8288843258042</v>
      </c>
      <c r="E36" s="145">
        <v>70878.6405051943</v>
      </c>
      <c r="F36" s="145">
        <v>66907</v>
      </c>
      <c r="G36" s="146">
        <v>105.93606125696012</v>
      </c>
      <c r="H36" s="146">
        <v>-19.977349422414807</v>
      </c>
      <c r="I36" s="146">
        <v>2.92464414960135</v>
      </c>
      <c r="J36" s="146">
        <v>15.857132058504641</v>
      </c>
      <c r="K36" s="146">
        <v>5.43811813721097</v>
      </c>
      <c r="L36" s="146">
        <v>15.7152635181383</v>
      </c>
      <c r="M36" s="145">
        <v>68476.8824355765</v>
      </c>
      <c r="N36" s="145">
        <v>68570</v>
      </c>
      <c r="O36" s="146">
        <v>99.864200722730786</v>
      </c>
      <c r="P36" s="146">
        <v>-13.10266268146113</v>
      </c>
      <c r="Q36" s="146">
        <v>3.0157698717083</v>
      </c>
      <c r="R36" s="146">
        <v>15.511086389056365</v>
      </c>
      <c r="S36" s="146">
        <v>0.091125722106949691</v>
      </c>
      <c r="T36" s="145">
        <v>1761.7166987032467</v>
      </c>
      <c r="U36" s="145">
        <v>-4163.4747683210517</v>
      </c>
      <c r="V36" s="145">
        <v>-2401.7580696178047</v>
      </c>
      <c r="W36" s="155">
        <v>0.024855396296351653</v>
      </c>
      <c r="X36" s="155">
        <v>-0.014976346320546738</v>
      </c>
      <c r="Y36" s="155">
        <v>-0.057316276083753323</v>
      </c>
      <c r="Z36" s="155">
        <v>-0.021822714736280585</v>
      </c>
      <c r="AA36" s="155">
        <v>-0.47315282239559225</v>
      </c>
      <c r="AB36" s="155">
        <v>0.031157883641799902</v>
      </c>
    </row>
    <row r="37">
      <c r="B37" s="154" t="s">
        <v>36</v>
      </c>
      <c r="C37" s="146">
        <v>5.53081244723914</v>
      </c>
      <c r="D37" s="146">
        <v>29.3032169746749</v>
      </c>
      <c r="E37" s="145">
        <v>72807.8781721221</v>
      </c>
      <c r="F37" s="145">
        <v>68706</v>
      </c>
      <c r="G37" s="146">
        <v>105.97018917142914</v>
      </c>
      <c r="H37" s="146">
        <v>-19.538326234197655</v>
      </c>
      <c r="I37" s="146">
        <v>2.86995446871942</v>
      </c>
      <c r="J37" s="146">
        <v>16.096520696457517</v>
      </c>
      <c r="K37" s="146">
        <v>5.50114567833137</v>
      </c>
      <c r="L37" s="146">
        <v>15.5427789185489</v>
      </c>
      <c r="M37" s="145">
        <v>70612.155073395</v>
      </c>
      <c r="N37" s="145">
        <v>70555</v>
      </c>
      <c r="O37" s="146">
        <v>100.0810078284955</v>
      </c>
      <c r="P37" s="146">
        <v>-12.808337270183893</v>
      </c>
      <c r="Q37" s="146">
        <v>2.95028328775794</v>
      </c>
      <c r="R37" s="146">
        <v>15.778039390781586</v>
      </c>
      <c r="S37" s="146">
        <v>0.08032881903851985</v>
      </c>
      <c r="T37" s="145">
        <v>1959.3887977797249</v>
      </c>
      <c r="U37" s="145">
        <v>-4155.111896506829</v>
      </c>
      <c r="V37" s="145">
        <v>-2195.7230987271032</v>
      </c>
      <c r="W37" s="155">
        <v>0.026911768986696942</v>
      </c>
      <c r="X37" s="155">
        <v>-0.005363907959413646</v>
      </c>
      <c r="Y37" s="155">
        <v>-0.0555739438513849</v>
      </c>
      <c r="Z37" s="155">
        <v>-0.019785723367287789</v>
      </c>
      <c r="AA37" s="155">
        <v>-0.4695879659908454</v>
      </c>
      <c r="AB37" s="155">
        <v>0.027989579595791549</v>
      </c>
    </row>
    <row r="38">
      <c r="B38" s="150" t="s">
        <v>37</v>
      </c>
      <c r="C38" s="138">
        <v>5.2362430239</v>
      </c>
      <c r="D38" s="138">
        <v>3.00068446269678</v>
      </c>
      <c r="E38" s="143">
        <v>9154.62346742647</v>
      </c>
      <c r="F38" s="143">
        <v>8994.00000000001</v>
      </c>
      <c r="G38" s="138">
        <v>101.78589579082123</v>
      </c>
      <c r="H38" s="138">
        <v>-5.5936479558015568</v>
      </c>
      <c r="I38" s="138">
        <v>1.4635823348933</v>
      </c>
      <c r="J38" s="138">
        <v>0</v>
      </c>
      <c r="K38" s="138">
        <v>5.24251892479118</v>
      </c>
      <c r="L38" s="138">
        <v>11.1841204654346</v>
      </c>
      <c r="M38" s="143">
        <v>9392.43410298107</v>
      </c>
      <c r="N38" s="143">
        <v>9293</v>
      </c>
      <c r="O38" s="138">
        <v>101.06998927129096</v>
      </c>
      <c r="P38" s="138">
        <v>-11.456609109228877</v>
      </c>
      <c r="Q38" s="138">
        <v>3.30610232985545</v>
      </c>
      <c r="R38" s="138">
        <v>0</v>
      </c>
      <c r="S38" s="138">
        <v>1.8425199949621502</v>
      </c>
      <c r="T38" s="143">
        <v>304.33982841454622</v>
      </c>
      <c r="U38" s="143">
        <v>-66.529192859947486</v>
      </c>
      <c r="V38" s="143">
        <v>237.81063555459878</v>
      </c>
      <c r="W38" s="151">
        <v>0.03324438514565161</v>
      </c>
      <c r="X38" s="151">
        <v>0.0011985503466005216</v>
      </c>
      <c r="Y38" s="151">
        <v>-0.0070334550181836</v>
      </c>
      <c r="Z38" s="151">
        <v>0</v>
      </c>
      <c r="AA38" s="151">
        <v>2.72718978102189</v>
      </c>
      <c r="AB38" s="151">
        <v>1.2589110643348098</v>
      </c>
    </row>
    <row r="39">
      <c r="B39" s="150" t="s">
        <v>38</v>
      </c>
      <c r="C39" s="138">
        <v>5.2362430239</v>
      </c>
      <c r="D39" s="138">
        <v>3.00068446269678</v>
      </c>
      <c r="E39" s="143">
        <v>635.143989734725</v>
      </c>
      <c r="F39" s="143">
        <v>624</v>
      </c>
      <c r="G39" s="138">
        <v>101.78589579082131</v>
      </c>
      <c r="H39" s="138">
        <v>-5.5936479558017265</v>
      </c>
      <c r="I39" s="138">
        <v>1.46358233489426</v>
      </c>
      <c r="J39" s="138">
        <v>0</v>
      </c>
      <c r="K39" s="138">
        <v>5.24251892479118</v>
      </c>
      <c r="L39" s="138">
        <v>11.1841204654346</v>
      </c>
      <c r="M39" s="143">
        <v>622.591133911154</v>
      </c>
      <c r="N39" s="143">
        <v>615.999999999999</v>
      </c>
      <c r="O39" s="138">
        <v>101.06998927129139</v>
      </c>
      <c r="P39" s="138">
        <v>-11.456609109228927</v>
      </c>
      <c r="Q39" s="138">
        <v>3.3061023298547</v>
      </c>
      <c r="R39" s="138">
        <v>0</v>
      </c>
      <c r="S39" s="138">
        <v>1.84251999496044</v>
      </c>
      <c r="T39" s="143">
        <v>-8.1428716632667459</v>
      </c>
      <c r="U39" s="143">
        <v>-4.4099841603043215</v>
      </c>
      <c r="V39" s="143">
        <v>-12.552855823571008</v>
      </c>
      <c r="W39" s="151">
        <v>-0.012820512820514459</v>
      </c>
      <c r="X39" s="151">
        <v>0.0011985503466005216</v>
      </c>
      <c r="Y39" s="151">
        <v>-0.007033455018180243</v>
      </c>
      <c r="Z39" s="151">
        <v>0</v>
      </c>
      <c r="AA39" s="151">
        <v>2.72718978102189</v>
      </c>
      <c r="AB39" s="151">
        <v>1.2589110643328154</v>
      </c>
    </row>
    <row r="40">
      <c r="B40" s="154" t="s">
        <v>39</v>
      </c>
      <c r="C40" s="146">
        <v>5.2362430239</v>
      </c>
      <c r="D40" s="146">
        <v>3.00068446269678</v>
      </c>
      <c r="E40" s="145">
        <v>9789.76745716119</v>
      </c>
      <c r="F40" s="145">
        <v>9618.00000000001</v>
      </c>
      <c r="G40" s="146">
        <v>101.78589579082117</v>
      </c>
      <c r="H40" s="146">
        <v>-5.593647955801532</v>
      </c>
      <c r="I40" s="146">
        <v>1.46358233489351</v>
      </c>
      <c r="J40" s="146">
        <v>0</v>
      </c>
      <c r="K40" s="146">
        <v>5.24251892479118</v>
      </c>
      <c r="L40" s="146">
        <v>11.1841204654346</v>
      </c>
      <c r="M40" s="145">
        <v>10015.0252368922</v>
      </c>
      <c r="N40" s="145">
        <v>9909</v>
      </c>
      <c r="O40" s="146">
        <v>101.06998927129074</v>
      </c>
      <c r="P40" s="146">
        <v>-11.456609109228637</v>
      </c>
      <c r="Q40" s="146">
        <v>3.30610232985548</v>
      </c>
      <c r="R40" s="146">
        <v>0</v>
      </c>
      <c r="S40" s="146">
        <v>1.84251999496197</v>
      </c>
      <c r="T40" s="145">
        <v>296.19695675128037</v>
      </c>
      <c r="U40" s="145">
        <v>-70.9391770202708</v>
      </c>
      <c r="V40" s="145">
        <v>225.25777973100958</v>
      </c>
      <c r="W40" s="155">
        <v>0.030255770430441944</v>
      </c>
      <c r="X40" s="155">
        <v>0.0011985503466005216</v>
      </c>
      <c r="Y40" s="155">
        <v>-0.0070334550181852789</v>
      </c>
      <c r="Z40" s="155">
        <v>0</v>
      </c>
      <c r="AA40" s="155">
        <v>2.72718978102189</v>
      </c>
      <c r="AB40" s="155">
        <v>1.2589110643345058</v>
      </c>
    </row>
    <row r="41">
      <c r="B41" s="154" t="s">
        <v>40</v>
      </c>
      <c r="C41" s="146">
        <v>5.54102534428427</v>
      </c>
      <c r="D41" s="146">
        <v>24.0246406570842</v>
      </c>
      <c r="E41" s="145">
        <v>91008.2336793558</v>
      </c>
      <c r="F41" s="145">
        <v>86410</v>
      </c>
      <c r="G41" s="146">
        <v>105.32141381709965</v>
      </c>
      <c r="H41" s="146">
        <v>-16.890959850112662</v>
      </c>
      <c r="I41" s="146">
        <v>2.62676246113689</v>
      </c>
      <c r="J41" s="146">
        <v>12.798606075347877</v>
      </c>
      <c r="K41" s="146">
        <v>5.45379630671785</v>
      </c>
      <c r="L41" s="146">
        <v>14.3052703627652</v>
      </c>
      <c r="M41" s="145">
        <v>89229.0919356107</v>
      </c>
      <c r="N41" s="145">
        <v>88990</v>
      </c>
      <c r="O41" s="146">
        <v>100.26867281223812</v>
      </c>
      <c r="P41" s="146">
        <v>-12.278863992734323</v>
      </c>
      <c r="Q41" s="146">
        <v>2.94802535571707</v>
      </c>
      <c r="R41" s="146">
        <v>12.509490608119952</v>
      </c>
      <c r="S41" s="146">
        <v>0.32126289458018009</v>
      </c>
      <c r="T41" s="145">
        <v>2717.292476481171</v>
      </c>
      <c r="U41" s="145">
        <v>-4496.434220226276</v>
      </c>
      <c r="V41" s="145">
        <v>-1779.1417437451019</v>
      </c>
      <c r="W41" s="155">
        <v>0.029857655363962503</v>
      </c>
      <c r="X41" s="155">
        <v>-0.015742400033668731</v>
      </c>
      <c r="Y41" s="155">
        <v>-0.047974488964191854</v>
      </c>
      <c r="Z41" s="155">
        <v>-0.022589605893473533</v>
      </c>
      <c r="AA41" s="155">
        <v>-0.404558404558406</v>
      </c>
      <c r="AB41" s="155">
        <v>0.12230374818175763</v>
      </c>
    </row>
    <row r="42">
      <c r="B42" s="150" t="s">
        <v>41</v>
      </c>
      <c r="C42" s="138">
        <v>6.0650364307</v>
      </c>
      <c r="D42" s="138">
        <v>3.00068446269678</v>
      </c>
      <c r="E42" s="143">
        <v>944.909038749801</v>
      </c>
      <c r="F42" s="143">
        <v>917</v>
      </c>
      <c r="G42" s="138">
        <v>103.04351567609608</v>
      </c>
      <c r="H42" s="138">
        <v>-5.5940831975268326</v>
      </c>
      <c r="I42" s="138">
        <v>1.46372336340379</v>
      </c>
      <c r="J42" s="138">
        <v>0</v>
      </c>
      <c r="K42" s="138">
        <v>5.80811010514772</v>
      </c>
      <c r="L42" s="138">
        <v>5.60438056125941</v>
      </c>
      <c r="M42" s="143">
        <v>942.719317275113</v>
      </c>
      <c r="N42" s="143">
        <v>916</v>
      </c>
      <c r="O42" s="138">
        <v>102.91695603440098</v>
      </c>
      <c r="P42" s="138">
        <v>-7.0230543170891293</v>
      </c>
      <c r="Q42" s="138">
        <v>2.01780383724156</v>
      </c>
      <c r="R42" s="138">
        <v>0</v>
      </c>
      <c r="S42" s="138">
        <v>0.55408047383776982</v>
      </c>
      <c r="T42" s="143">
        <v>-1.0304351567609609</v>
      </c>
      <c r="U42" s="143">
        <v>-1.1592863179270756</v>
      </c>
      <c r="V42" s="143">
        <v>-2.1897214746879854</v>
      </c>
      <c r="W42" s="151">
        <v>-0.0010905125408942203</v>
      </c>
      <c r="X42" s="151">
        <v>-0.042361876715491867</v>
      </c>
      <c r="Y42" s="151">
        <v>-0.0012282154860954026</v>
      </c>
      <c r="Z42" s="151">
        <v>0</v>
      </c>
      <c r="AA42" s="151">
        <v>0.86770072992700875</v>
      </c>
      <c r="AB42" s="151">
        <v>0.37854179805485444</v>
      </c>
    </row>
    <row r="43">
      <c r="B43" s="150" t="s">
        <v>42</v>
      </c>
      <c r="C43" s="138">
        <v>8.18934911245141</v>
      </c>
      <c r="D43" s="138">
        <v>3.99726214921287</v>
      </c>
      <c r="E43" s="143">
        <v>4819.13642677369</v>
      </c>
      <c r="F43" s="143">
        <v>4225</v>
      </c>
      <c r="G43" s="138">
        <v>114.0624006336968</v>
      </c>
      <c r="H43" s="138">
        <v>-12.207747490955967</v>
      </c>
      <c r="I43" s="138">
        <v>3.2907994326013</v>
      </c>
      <c r="J43" s="138">
        <v>0.0159553410982249</v>
      </c>
      <c r="K43" s="138">
        <v>6.83909955047109</v>
      </c>
      <c r="L43" s="138">
        <v>5.80698151950719</v>
      </c>
      <c r="M43" s="143">
        <v>5164.12945543704</v>
      </c>
      <c r="N43" s="143">
        <v>4792</v>
      </c>
      <c r="O43" s="138">
        <v>107.76563972114023</v>
      </c>
      <c r="P43" s="138">
        <v>-10.584508306293444</v>
      </c>
      <c r="Q43" s="138">
        <v>3.08732522178522</v>
      </c>
      <c r="R43" s="138">
        <v>0.0140674699791319</v>
      </c>
      <c r="S43" s="138">
        <v>-0.20347421081608008</v>
      </c>
      <c r="T43" s="143">
        <v>646.73381159306086</v>
      </c>
      <c r="U43" s="143">
        <v>-301.74078292971058</v>
      </c>
      <c r="V43" s="143">
        <v>344.99302866334983</v>
      </c>
      <c r="W43" s="151">
        <v>0.13420118343195267</v>
      </c>
      <c r="X43" s="151">
        <v>-0.1648787398655831</v>
      </c>
      <c r="Y43" s="151">
        <v>-0.05520452732516265</v>
      </c>
      <c r="Z43" s="151">
        <v>-0.11832220367278971</v>
      </c>
      <c r="AA43" s="151">
        <v>0.45273972602739715</v>
      </c>
      <c r="AB43" s="151">
        <v>-0.061831240397181693</v>
      </c>
    </row>
    <row r="44">
      <c r="B44" s="150" t="s">
        <v>43</v>
      </c>
      <c r="C44" s="138">
        <v>6.9116186693</v>
      </c>
      <c r="D44" s="138">
        <v>4</v>
      </c>
      <c r="E44" s="143">
        <v>6540.38508700667</v>
      </c>
      <c r="F44" s="143">
        <v>6302.00000000001</v>
      </c>
      <c r="G44" s="138">
        <v>103.78268941616406</v>
      </c>
      <c r="H44" s="138">
        <v>-5.7069144692791589</v>
      </c>
      <c r="I44" s="138">
        <v>1.49430935939242</v>
      </c>
      <c r="J44" s="138">
        <v>17.99864951</v>
      </c>
      <c r="K44" s="138">
        <v>6.89844544849179</v>
      </c>
      <c r="L44" s="138">
        <v>5.45653661875428</v>
      </c>
      <c r="M44" s="143">
        <v>6816.15675704306</v>
      </c>
      <c r="N44" s="143">
        <v>6679.99999999999</v>
      </c>
      <c r="O44" s="138">
        <v>102.03827480603398</v>
      </c>
      <c r="P44" s="138">
        <v>-6.0744422832604759</v>
      </c>
      <c r="Q44" s="138">
        <v>1.60230625256375</v>
      </c>
      <c r="R44" s="138">
        <v>17.998458796057804</v>
      </c>
      <c r="S44" s="138">
        <v>0.10799689317132999</v>
      </c>
      <c r="T44" s="143">
        <v>392.29856599307936</v>
      </c>
      <c r="U44" s="143">
        <v>-116.52689595668909</v>
      </c>
      <c r="V44" s="143">
        <v>275.77167003638988</v>
      </c>
      <c r="W44" s="151">
        <v>0.059980958425893273</v>
      </c>
      <c r="X44" s="151">
        <v>-0.0019059530680884927</v>
      </c>
      <c r="Y44" s="151">
        <v>-0.016808338846713178</v>
      </c>
      <c r="Z44" s="151">
        <v>-1.059601400038271E-05</v>
      </c>
      <c r="AA44" s="151">
        <v>0.36413415468856991</v>
      </c>
      <c r="AB44" s="151">
        <v>0.072272111857240251</v>
      </c>
    </row>
    <row r="45">
      <c r="B45" s="150" t="s">
        <v>44</v>
      </c>
      <c r="C45" s="138">
        <v>6.9116186693</v>
      </c>
      <c r="D45" s="138">
        <v>4</v>
      </c>
      <c r="E45" s="143">
        <v>3819.19005978262</v>
      </c>
      <c r="F45" s="143">
        <v>3768</v>
      </c>
      <c r="G45" s="138">
        <v>101.35854723414597</v>
      </c>
      <c r="H45" s="138">
        <v>-6.1587887062750211</v>
      </c>
      <c r="I45" s="138">
        <v>1.58990501179604</v>
      </c>
      <c r="J45" s="138">
        <v>9.9988863900000009</v>
      </c>
      <c r="K45" s="138">
        <v>7.2756463103143</v>
      </c>
      <c r="L45" s="138">
        <v>5.70294318959617</v>
      </c>
      <c r="M45" s="143">
        <v>3595.94677932997</v>
      </c>
      <c r="N45" s="143">
        <v>3599</v>
      </c>
      <c r="O45" s="138">
        <v>99.915164749374</v>
      </c>
      <c r="P45" s="138">
        <v>-6.4781466656290627</v>
      </c>
      <c r="Q45" s="138">
        <v>1.68953119391195</v>
      </c>
      <c r="R45" s="138">
        <v>9.99838756135501</v>
      </c>
      <c r="S45" s="138">
        <v>0.0996261821159099</v>
      </c>
      <c r="T45" s="143">
        <v>-171.2959448257067</v>
      </c>
      <c r="U45" s="143">
        <v>-51.947335626943321</v>
      </c>
      <c r="V45" s="143">
        <v>-223.2432804526502</v>
      </c>
      <c r="W45" s="151">
        <v>-0.044851380042462842</v>
      </c>
      <c r="X45" s="151">
        <v>0.052668941738819593</v>
      </c>
      <c r="Y45" s="151">
        <v>-0.014240362792864916</v>
      </c>
      <c r="Z45" s="151">
        <v>-4.9888420123471196E-05</v>
      </c>
      <c r="AA45" s="151">
        <v>0.42573579739904255</v>
      </c>
      <c r="AB45" s="151">
        <v>0.062661719647871886</v>
      </c>
    </row>
    <row r="46">
      <c r="B46" s="154" t="s">
        <v>45</v>
      </c>
      <c r="C46" s="146">
        <v>6.9116186693</v>
      </c>
      <c r="D46" s="146">
        <v>4</v>
      </c>
      <c r="E46" s="145">
        <v>10359.5751467893</v>
      </c>
      <c r="F46" s="145">
        <v>10070</v>
      </c>
      <c r="G46" s="146">
        <v>102.8756221131013</v>
      </c>
      <c r="H46" s="146">
        <v>-5.87350369419947</v>
      </c>
      <c r="I46" s="146">
        <v>1.52955192100772</v>
      </c>
      <c r="J46" s="146">
        <v>15.00529226708441</v>
      </c>
      <c r="K46" s="146">
        <v>7.03051529008136</v>
      </c>
      <c r="L46" s="146">
        <v>5.54140999315537</v>
      </c>
      <c r="M46" s="145">
        <v>10412.103536373</v>
      </c>
      <c r="N46" s="145">
        <v>10279</v>
      </c>
      <c r="O46" s="146">
        <v>101.29490744598697</v>
      </c>
      <c r="P46" s="146">
        <v>-6.213866508971031</v>
      </c>
      <c r="Q46" s="146">
        <v>1.63243044848857</v>
      </c>
      <c r="R46" s="146">
        <v>15.197383168691777</v>
      </c>
      <c r="S46" s="146">
        <v>0.10287852748085014</v>
      </c>
      <c r="T46" s="145">
        <v>215.01005021638173</v>
      </c>
      <c r="U46" s="145">
        <v>-162.48166063268258</v>
      </c>
      <c r="V46" s="145">
        <v>52.528389583700118</v>
      </c>
      <c r="W46" s="155">
        <v>0.020754716981132074</v>
      </c>
      <c r="X46" s="155">
        <v>0.017202427748144514</v>
      </c>
      <c r="Y46" s="155">
        <v>-0.015365298742752685</v>
      </c>
      <c r="Z46" s="155">
        <v>0.012801543494673356</v>
      </c>
      <c r="AA46" s="155">
        <v>0.38535249828884255</v>
      </c>
      <c r="AB46" s="155">
        <v>0.06726056570415101</v>
      </c>
    </row>
    <row r="47">
      <c r="B47" s="150" t="s">
        <v>46</v>
      </c>
      <c r="C47" s="138">
        <v>6.3935988413</v>
      </c>
      <c r="D47" s="138">
        <v>4</v>
      </c>
      <c r="E47" s="143">
        <v>6.4559090700966</v>
      </c>
      <c r="F47" s="143">
        <v>6</v>
      </c>
      <c r="G47" s="138">
        <v>107.59848450161</v>
      </c>
      <c r="H47" s="138">
        <v>-12.505092402056093</v>
      </c>
      <c r="I47" s="138">
        <v>3.3726947346509</v>
      </c>
      <c r="J47" s="138">
        <v>0</v>
      </c>
      <c r="K47" s="138">
        <v>5.80811010514684</v>
      </c>
      <c r="L47" s="138">
        <v>5.59069130732375</v>
      </c>
      <c r="M47" s="143">
        <v>2.0736339875831</v>
      </c>
      <c r="N47" s="143">
        <v>1.9999999999983</v>
      </c>
      <c r="O47" s="138">
        <v>103.68169937924311</v>
      </c>
      <c r="P47" s="138">
        <v>-10.434361359594995</v>
      </c>
      <c r="Q47" s="138">
        <v>3.03549021244426</v>
      </c>
      <c r="R47" s="138">
        <v>0</v>
      </c>
      <c r="S47" s="138">
        <v>-0.33720452220664</v>
      </c>
      <c r="T47" s="143">
        <v>-4.3039393800662289</v>
      </c>
      <c r="U47" s="143">
        <v>-0.0783357024472712</v>
      </c>
      <c r="V47" s="143">
        <v>-4.3822750825135</v>
      </c>
      <c r="W47" s="151">
        <v>-0.66666666666695</v>
      </c>
      <c r="X47" s="151">
        <v>-0.091574205808964068</v>
      </c>
      <c r="Y47" s="151">
        <v>-0.036401861424993229</v>
      </c>
      <c r="Z47" s="151">
        <v>0</v>
      </c>
      <c r="AA47" s="151">
        <v>0.39767282683093752</v>
      </c>
      <c r="AB47" s="151">
        <v>-0.099980742028686218</v>
      </c>
    </row>
    <row r="48">
      <c r="B48" s="154" t="s">
        <v>47</v>
      </c>
      <c r="C48" s="146">
        <v>5.79171094579802</v>
      </c>
      <c r="D48" s="146">
        <v>21.015742642026</v>
      </c>
      <c r="E48" s="145">
        <v>107138.310200739</v>
      </c>
      <c r="F48" s="145">
        <v>101628</v>
      </c>
      <c r="G48" s="146">
        <v>105.4220393993181</v>
      </c>
      <c r="H48" s="146">
        <v>-15.515093088803305</v>
      </c>
      <c r="I48" s="146">
        <v>2.54032558573721</v>
      </c>
      <c r="J48" s="146">
        <v>12.369605378601273</v>
      </c>
      <c r="K48" s="146">
        <v>5.674514046847</v>
      </c>
      <c r="L48" s="146">
        <v>12.9609856262834</v>
      </c>
      <c r="M48" s="145">
        <v>105750.117878683</v>
      </c>
      <c r="N48" s="145">
        <v>104979</v>
      </c>
      <c r="O48" s="146">
        <v>100.73454488867583</v>
      </c>
      <c r="P48" s="146">
        <v>-11.552076793519733</v>
      </c>
      <c r="Q48" s="146">
        <v>2.81700418479888</v>
      </c>
      <c r="R48" s="146">
        <v>12.09290317228891</v>
      </c>
      <c r="S48" s="146">
        <v>0.27667859906167</v>
      </c>
      <c r="T48" s="145">
        <v>3532.6925402711495</v>
      </c>
      <c r="U48" s="145">
        <v>-4920.884862327146</v>
      </c>
      <c r="V48" s="145">
        <v>-1388.1923220559984</v>
      </c>
      <c r="W48" s="155">
        <v>0.032973196363206989</v>
      </c>
      <c r="X48" s="155">
        <v>-0.020235281084952542</v>
      </c>
      <c r="Y48" s="155">
        <v>-0.04446408490436192</v>
      </c>
      <c r="Z48" s="155">
        <v>-0.022369525772507049</v>
      </c>
      <c r="AA48" s="155">
        <v>-0.38327253778009207</v>
      </c>
      <c r="AB48" s="155">
        <v>0.10891462126551667</v>
      </c>
    </row>
    <row r="49">
      <c r="B49" s="150" t="s">
        <v>48</v>
      </c>
      <c r="C49" s="138">
        <v>0</v>
      </c>
      <c r="D49" s="138">
        <v>0</v>
      </c>
      <c r="E49" s="143">
        <v>1540</v>
      </c>
      <c r="F49" s="143">
        <v>1540</v>
      </c>
      <c r="G49" s="138">
        <v>100</v>
      </c>
      <c r="H49" s="138">
        <v>0</v>
      </c>
      <c r="I49" s="138">
        <v>0</v>
      </c>
      <c r="J49" s="138"/>
      <c r="K49" s="138">
        <v>0</v>
      </c>
      <c r="L49" s="138">
        <v>0</v>
      </c>
      <c r="M49" s="143">
        <v>1521</v>
      </c>
      <c r="N49" s="143">
        <v>1521</v>
      </c>
      <c r="O49" s="138">
        <v>100</v>
      </c>
      <c r="P49" s="138">
        <v>0</v>
      </c>
      <c r="Q49" s="138">
        <v>0</v>
      </c>
      <c r="R49" s="138"/>
      <c r="S49" s="138">
        <v>0</v>
      </c>
      <c r="T49" s="143">
        <v>-19</v>
      </c>
      <c r="U49" s="143">
        <v>0</v>
      </c>
      <c r="V49" s="143">
        <v>-19</v>
      </c>
      <c r="W49" s="151">
        <v>-0.012337662337662338</v>
      </c>
      <c r="X49" s="151">
        <v>0</v>
      </c>
      <c r="Y49" s="151">
        <v>0</v>
      </c>
      <c r="Z49" s="151">
        <v>0</v>
      </c>
      <c r="AA49" s="151">
        <v>0</v>
      </c>
      <c r="AB49" s="151">
        <v>0</v>
      </c>
    </row>
    <row r="50">
      <c r="B50" s="150" t="s">
        <v>49</v>
      </c>
      <c r="C50" s="138">
        <v>0</v>
      </c>
      <c r="D50" s="138">
        <v>0</v>
      </c>
      <c r="E50" s="143">
        <v>3862</v>
      </c>
      <c r="F50" s="143">
        <v>3862</v>
      </c>
      <c r="G50" s="138">
        <v>100</v>
      </c>
      <c r="H50" s="138">
        <v>0</v>
      </c>
      <c r="I50" s="138">
        <v>0</v>
      </c>
      <c r="J50" s="138"/>
      <c r="K50" s="138">
        <v>0</v>
      </c>
      <c r="L50" s="138">
        <v>0</v>
      </c>
      <c r="M50" s="143">
        <v>4003</v>
      </c>
      <c r="N50" s="143">
        <v>4003</v>
      </c>
      <c r="O50" s="138">
        <v>100</v>
      </c>
      <c r="P50" s="138">
        <v>0</v>
      </c>
      <c r="Q50" s="138">
        <v>0</v>
      </c>
      <c r="R50" s="138"/>
      <c r="S50" s="138">
        <v>0</v>
      </c>
      <c r="T50" s="143">
        <v>141</v>
      </c>
      <c r="U50" s="143">
        <v>0</v>
      </c>
      <c r="V50" s="143">
        <v>141</v>
      </c>
      <c r="W50" s="151">
        <v>0.036509580528223722</v>
      </c>
      <c r="X50" s="151">
        <v>0</v>
      </c>
      <c r="Y50" s="151">
        <v>0</v>
      </c>
      <c r="Z50" s="151">
        <v>0</v>
      </c>
      <c r="AA50" s="151">
        <v>0</v>
      </c>
      <c r="AB50" s="151">
        <v>0</v>
      </c>
    </row>
    <row r="51">
      <c r="B51" s="150" t="s">
        <v>50</v>
      </c>
      <c r="C51" s="138">
        <v>0</v>
      </c>
      <c r="D51" s="138">
        <v>0</v>
      </c>
      <c r="E51" s="143">
        <v>-1352</v>
      </c>
      <c r="F51" s="143">
        <v>-1352</v>
      </c>
      <c r="G51" s="138">
        <v>100</v>
      </c>
      <c r="H51" s="138">
        <v>0</v>
      </c>
      <c r="I51" s="138">
        <v>0</v>
      </c>
      <c r="J51" s="138"/>
      <c r="K51" s="138">
        <v>0</v>
      </c>
      <c r="L51" s="138">
        <v>0</v>
      </c>
      <c r="M51" s="143">
        <v>-1397</v>
      </c>
      <c r="N51" s="143">
        <v>-1397</v>
      </c>
      <c r="O51" s="138">
        <v>100</v>
      </c>
      <c r="P51" s="138">
        <v>0</v>
      </c>
      <c r="Q51" s="138">
        <v>0</v>
      </c>
      <c r="R51" s="138"/>
      <c r="S51" s="138">
        <v>0</v>
      </c>
      <c r="T51" s="143">
        <v>-45</v>
      </c>
      <c r="U51" s="143">
        <v>0</v>
      </c>
      <c r="V51" s="143">
        <v>-45</v>
      </c>
      <c r="W51" s="151">
        <v>0.033284023668639057</v>
      </c>
      <c r="X51" s="151">
        <v>0</v>
      </c>
      <c r="Y51" s="151">
        <v>0</v>
      </c>
      <c r="Z51" s="151">
        <v>0</v>
      </c>
      <c r="AA51" s="151">
        <v>0</v>
      </c>
      <c r="AB51" s="151">
        <v>0</v>
      </c>
    </row>
    <row r="52">
      <c r="B52" s="154" t="s">
        <v>51</v>
      </c>
      <c r="C52" s="146">
        <v>0</v>
      </c>
      <c r="D52" s="146">
        <v>0</v>
      </c>
      <c r="E52" s="145">
        <v>4050</v>
      </c>
      <c r="F52" s="145">
        <v>4050</v>
      </c>
      <c r="G52" s="146">
        <v>100</v>
      </c>
      <c r="H52" s="146">
        <v>0</v>
      </c>
      <c r="I52" s="146">
        <v>0</v>
      </c>
      <c r="J52" s="146"/>
      <c r="K52" s="146">
        <v>0</v>
      </c>
      <c r="L52" s="146">
        <v>0</v>
      </c>
      <c r="M52" s="145">
        <v>4127</v>
      </c>
      <c r="N52" s="145">
        <v>4127</v>
      </c>
      <c r="O52" s="146">
        <v>100</v>
      </c>
      <c r="P52" s="146">
        <v>0</v>
      </c>
      <c r="Q52" s="146">
        <v>0</v>
      </c>
      <c r="R52" s="146"/>
      <c r="S52" s="146">
        <v>0</v>
      </c>
      <c r="T52" s="145">
        <v>77</v>
      </c>
      <c r="U52" s="145">
        <v>0</v>
      </c>
      <c r="V52" s="145">
        <v>77</v>
      </c>
      <c r="W52" s="155">
        <v>0.019012345679012346</v>
      </c>
      <c r="X52" s="155">
        <v>0</v>
      </c>
      <c r="Y52" s="155">
        <v>0</v>
      </c>
      <c r="Z52" s="155">
        <v>0</v>
      </c>
      <c r="AA52" s="155">
        <v>0</v>
      </c>
      <c r="AB52" s="155">
        <v>0</v>
      </c>
    </row>
    <row r="53">
      <c r="B53" s="154" t="s">
        <v>52</v>
      </c>
      <c r="C53" s="146">
        <v>4.4259156162091</v>
      </c>
      <c r="D53" s="146">
        <v>16.0547570157426</v>
      </c>
      <c r="E53" s="145">
        <v>148426.859458771</v>
      </c>
      <c r="F53" s="145">
        <v>143985</v>
      </c>
      <c r="G53" s="146">
        <v>103.08494597268536</v>
      </c>
      <c r="H53" s="146">
        <v>-12.706503348579417</v>
      </c>
      <c r="I53" s="146">
        <v>2.23578534845923</v>
      </c>
      <c r="J53" s="146"/>
      <c r="K53" s="146">
        <v>4.9085171020387</v>
      </c>
      <c r="L53" s="146">
        <v>10.321697467488</v>
      </c>
      <c r="M53" s="145">
        <v>142377.112795389</v>
      </c>
      <c r="N53" s="145">
        <v>141538</v>
      </c>
      <c r="O53" s="146">
        <v>100.57424273847184</v>
      </c>
      <c r="P53" s="146">
        <v>-9.7499913472051887</v>
      </c>
      <c r="Q53" s="146">
        <v>2.39921858232739</v>
      </c>
      <c r="R53" s="146"/>
      <c r="S53" s="146">
        <v>0.16343323386816033</v>
      </c>
      <c r="T53" s="145">
        <v>-2522.4886279516109</v>
      </c>
      <c r="U53" s="145">
        <v>-3553.5991436411359</v>
      </c>
      <c r="V53" s="145">
        <v>-6049.746663382015</v>
      </c>
      <c r="W53" s="155">
        <v>-0.016994825849914921</v>
      </c>
      <c r="X53" s="155">
        <v>0.10903992025111402</v>
      </c>
      <c r="Y53" s="155">
        <v>-0.024355672989136445</v>
      </c>
      <c r="Z53" s="155">
        <v>0</v>
      </c>
      <c r="AA53" s="155">
        <v>-0.35709413369713466</v>
      </c>
      <c r="AB53" s="155">
        <v>0.073098803505796645</v>
      </c>
    </row>
    <row r="54"/>
    <row r="55">
      <c r="B55" s="149" t="s">
        <v>60</v>
      </c>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c r="B56" s="150" t="s">
        <v>53</v>
      </c>
      <c r="C56" s="138">
        <v>0.862803484822514</v>
      </c>
      <c r="D56" s="138">
        <v>0.785763175906913</v>
      </c>
      <c r="E56" s="143">
        <v>36731.6607065019</v>
      </c>
      <c r="F56" s="143">
        <v>37390</v>
      </c>
      <c r="G56" s="138">
        <v>98.2392637242629</v>
      </c>
      <c r="H56" s="138">
        <v>-3.0593189497486604</v>
      </c>
      <c r="I56" s="138">
        <v>0.80661291394473</v>
      </c>
      <c r="J56" s="138">
        <v>0.274826513426849</v>
      </c>
      <c r="K56" s="138">
        <v>0.860952585106144</v>
      </c>
      <c r="L56" s="138">
        <v>0.791238877481177</v>
      </c>
      <c r="M56" s="143">
        <v>36210.1056126597</v>
      </c>
      <c r="N56" s="143">
        <v>37323</v>
      </c>
      <c r="O56" s="138">
        <v>97.01820757350616</v>
      </c>
      <c r="P56" s="138">
        <v>-3.0443259449530591</v>
      </c>
      <c r="Q56" s="138">
        <v>0.802848806895909</v>
      </c>
      <c r="R56" s="138">
        <v>0.327322565283593</v>
      </c>
      <c r="S56" s="138">
        <v>-0.0037641070488210193</v>
      </c>
      <c r="T56" s="143">
        <v>-65.820306695256136</v>
      </c>
      <c r="U56" s="143">
        <v>-455.73478714693721</v>
      </c>
      <c r="V56" s="143">
        <v>-521.55509384219476</v>
      </c>
      <c r="W56" s="151">
        <v>-0.0017919229740572347</v>
      </c>
      <c r="X56" s="151">
        <v>-0.0021452158561352194</v>
      </c>
      <c r="Y56" s="151">
        <v>-0.012429410649737639</v>
      </c>
      <c r="Z56" s="151">
        <v>0.19101523794834646</v>
      </c>
      <c r="AA56" s="151">
        <v>0.006968641114982352</v>
      </c>
      <c r="AB56" s="151">
        <v>-0.0046665593666393246</v>
      </c>
    </row>
    <row r="57">
      <c r="B57" s="150" t="s">
        <v>54</v>
      </c>
      <c r="C57" s="138">
        <v>0.4997866764</v>
      </c>
      <c r="D57" s="138">
        <v>0</v>
      </c>
      <c r="E57" s="143">
        <v>339.503016422664</v>
      </c>
      <c r="F57" s="143">
        <v>5296</v>
      </c>
      <c r="G57" s="138">
        <v>6.4105554460472813</v>
      </c>
      <c r="H57" s="138">
        <v>-0.030469483062038696</v>
      </c>
      <c r="I57" s="138">
        <v>0.00762214567124813</v>
      </c>
      <c r="J57" s="138">
        <v>0</v>
      </c>
      <c r="K57" s="138">
        <v>0.5087293329</v>
      </c>
      <c r="L57" s="138">
        <v>0</v>
      </c>
      <c r="M57" s="143">
        <v>4312.87033759092</v>
      </c>
      <c r="N57" s="143">
        <v>4631</v>
      </c>
      <c r="O57" s="138">
        <v>93.130432683889438</v>
      </c>
      <c r="P57" s="138">
        <v>-5.0751677710887213</v>
      </c>
      <c r="Q57" s="138">
        <v>1.36393137168393</v>
      </c>
      <c r="R57" s="138">
        <v>4.2697134984386187</v>
      </c>
      <c r="S57" s="138">
        <v>1.3563092260126819</v>
      </c>
      <c r="T57" s="143">
        <v>-42.630193716214421</v>
      </c>
      <c r="U57" s="143">
        <v>4015.99751488447</v>
      </c>
      <c r="V57" s="143">
        <v>3973.3673211682558</v>
      </c>
      <c r="W57" s="151">
        <v>-0.12556646525679757</v>
      </c>
      <c r="X57" s="151">
        <v>0.0178929469757269</v>
      </c>
      <c r="Y57" s="151">
        <v>13.527669788943676</v>
      </c>
      <c r="Z57" s="151">
        <v>-1</v>
      </c>
      <c r="AA57" s="151">
        <v>0</v>
      </c>
      <c r="AB57" s="151">
        <v>177.94323075310442</v>
      </c>
    </row>
    <row r="58">
      <c r="B58" s="150" t="s">
        <v>55</v>
      </c>
      <c r="C58" s="138">
        <v>0.4997866764</v>
      </c>
      <c r="D58" s="138">
        <v>0</v>
      </c>
      <c r="E58" s="143">
        <v>236710.087796436</v>
      </c>
      <c r="F58" s="143">
        <v>43925</v>
      </c>
      <c r="G58" s="138">
        <v>538.89604506872172</v>
      </c>
      <c r="H58" s="138">
        <v>-0.024562615946897869</v>
      </c>
      <c r="I58" s="138">
        <v>0.00614382169152124</v>
      </c>
      <c r="J58" s="138">
        <v>0</v>
      </c>
      <c r="K58" s="138">
        <v>0.5087293329</v>
      </c>
      <c r="L58" s="138">
        <v>0</v>
      </c>
      <c r="M58" s="143">
        <v>39958.4110526438</v>
      </c>
      <c r="N58" s="143">
        <v>44380</v>
      </c>
      <c r="O58" s="138">
        <v>90.03697848725507</v>
      </c>
      <c r="P58" s="138">
        <v>-8.5837578196745241</v>
      </c>
      <c r="Q58" s="138">
        <v>2.40053848897231</v>
      </c>
      <c r="R58" s="138">
        <v>2.5599605962028171</v>
      </c>
      <c r="S58" s="138">
        <v>2.3943946672807885</v>
      </c>
      <c r="T58" s="143">
        <v>2451.9770050626839</v>
      </c>
      <c r="U58" s="143">
        <v>-199203.65374885491</v>
      </c>
      <c r="V58" s="143">
        <v>-196751.6767437922</v>
      </c>
      <c r="W58" s="151">
        <v>0.010358565737051793</v>
      </c>
      <c r="X58" s="151">
        <v>0.0178929469757269</v>
      </c>
      <c r="Y58" s="151">
        <v>-0.83292328954506756</v>
      </c>
      <c r="Z58" s="151">
        <v>-1</v>
      </c>
      <c r="AA58" s="151">
        <v>0</v>
      </c>
      <c r="AB58" s="151">
        <v>389.72398410994975</v>
      </c>
    </row>
    <row r="59">
      <c r="B59" s="150" t="s">
        <v>56</v>
      </c>
      <c r="C59" s="138">
        <v>0.277190167</v>
      </c>
      <c r="D59" s="138">
        <v>0</v>
      </c>
      <c r="E59" s="143">
        <v>83819.9124671618</v>
      </c>
      <c r="F59" s="143">
        <v>13709</v>
      </c>
      <c r="G59" s="138">
        <v>611.42251416705676</v>
      </c>
      <c r="H59" s="138">
        <v>-0.020491588040888572</v>
      </c>
      <c r="I59" s="138">
        <v>0.00512513899270556</v>
      </c>
      <c r="J59" s="138">
        <v>0</v>
      </c>
      <c r="K59" s="138">
        <v>0.2895985842</v>
      </c>
      <c r="L59" s="138">
        <v>0</v>
      </c>
      <c r="M59" s="143">
        <v>11320.1531215954</v>
      </c>
      <c r="N59" s="143">
        <v>12431</v>
      </c>
      <c r="O59" s="138">
        <v>91.063897688000964</v>
      </c>
      <c r="P59" s="138">
        <v>-8.978075248003039</v>
      </c>
      <c r="Q59" s="138">
        <v>2.55414321377787</v>
      </c>
      <c r="R59" s="138">
        <v>2.3978187347226774</v>
      </c>
      <c r="S59" s="138">
        <v>2.5490180747851645</v>
      </c>
      <c r="T59" s="143">
        <v>-7813.9797310549857</v>
      </c>
      <c r="U59" s="143">
        <v>-64685.779614511426</v>
      </c>
      <c r="V59" s="143">
        <v>-72499.7593455664</v>
      </c>
      <c r="W59" s="151">
        <v>-0.093223429863593263</v>
      </c>
      <c r="X59" s="151">
        <v>0.044764997742506578</v>
      </c>
      <c r="Y59" s="151">
        <v>-0.85106224324752311</v>
      </c>
      <c r="Z59" s="151">
        <v>-1</v>
      </c>
      <c r="AA59" s="151">
        <v>0</v>
      </c>
      <c r="AB59" s="151">
        <v>497.35589189153643</v>
      </c>
    </row>
    <row r="60">
      <c r="B60" s="150" t="s">
        <v>57</v>
      </c>
      <c r="C60" s="138">
        <v>0</v>
      </c>
      <c r="D60" s="138">
        <v>0</v>
      </c>
      <c r="E60" s="143">
        <v>26566.6493860229</v>
      </c>
      <c r="F60" s="143">
        <v>27975</v>
      </c>
      <c r="G60" s="138">
        <v>94.965681451377648</v>
      </c>
      <c r="H60" s="138">
        <v>-8.8884466441712622</v>
      </c>
      <c r="I60" s="138">
        <v>2.45875933802989</v>
      </c>
      <c r="J60" s="138">
        <v>2.9703239387273928</v>
      </c>
      <c r="K60" s="138">
        <v>0</v>
      </c>
      <c r="L60" s="138">
        <v>0</v>
      </c>
      <c r="M60" s="143">
        <v>24757.7498716403</v>
      </c>
      <c r="N60" s="143">
        <v>26759</v>
      </c>
      <c r="O60" s="138">
        <v>92.521207338242462</v>
      </c>
      <c r="P60" s="138">
        <v>-8.685897662178478</v>
      </c>
      <c r="Q60" s="138">
        <v>2.39890964628135</v>
      </c>
      <c r="R60" s="138">
        <v>2.9703239387273936</v>
      </c>
      <c r="S60" s="138">
        <v>-0.059849691748540046</v>
      </c>
      <c r="T60" s="143">
        <v>-1154.7826864487522</v>
      </c>
      <c r="U60" s="143">
        <v>-654.11682793384443</v>
      </c>
      <c r="V60" s="143">
        <v>-1808.8995143825996</v>
      </c>
      <c r="W60" s="151">
        <v>-0.04346738159070599</v>
      </c>
      <c r="X60" s="151">
        <v>0</v>
      </c>
      <c r="Y60" s="151">
        <v>-0.025740605193116578</v>
      </c>
      <c r="Z60" s="151">
        <v>2.9901735905635158E-16</v>
      </c>
      <c r="AA60" s="151">
        <v>0</v>
      </c>
      <c r="AB60" s="151">
        <v>-0.024341419195786491</v>
      </c>
    </row>
    <row r="61">
      <c r="B61" s="154" t="s">
        <v>58</v>
      </c>
      <c r="C61" s="146">
        <v>0.472818288288719</v>
      </c>
      <c r="D61" s="146">
        <v>0.785763175906913</v>
      </c>
      <c r="E61" s="145">
        <v>384167.813372545</v>
      </c>
      <c r="F61" s="145">
        <v>128295</v>
      </c>
      <c r="G61" s="146">
        <v>299.44098629918938</v>
      </c>
      <c r="H61" s="146">
        <v>-0.92681444258976176</v>
      </c>
      <c r="I61" s="146">
        <v>0.252066172071128</v>
      </c>
      <c r="J61" s="146"/>
      <c r="K61" s="146">
        <v>0.483307309111156</v>
      </c>
      <c r="L61" s="146">
        <v>0.791238877481177</v>
      </c>
      <c r="M61" s="145">
        <v>116559.28999613</v>
      </c>
      <c r="N61" s="145">
        <v>125524</v>
      </c>
      <c r="O61" s="146">
        <v>92.85817054597527</v>
      </c>
      <c r="P61" s="146">
        <v>-6.7930552439105414</v>
      </c>
      <c r="Q61" s="146">
        <v>1.8804189713512</v>
      </c>
      <c r="R61" s="146"/>
      <c r="S61" s="146">
        <v>1.6283527992800719</v>
      </c>
      <c r="T61" s="145">
        <v>-8297.5097303505372</v>
      </c>
      <c r="U61" s="145">
        <v>-259311.01364606447</v>
      </c>
      <c r="V61" s="145">
        <v>-267608.523376415</v>
      </c>
      <c r="W61" s="155">
        <v>-0.0215986593398028</v>
      </c>
      <c r="X61" s="155">
        <v>0.022184042119859824</v>
      </c>
      <c r="Y61" s="155">
        <v>-0.68989492155494325</v>
      </c>
      <c r="Z61" s="155">
        <v>0</v>
      </c>
      <c r="AA61" s="155">
        <v>0.006968641114982352</v>
      </c>
      <c r="AB61" s="155">
        <v>6.4600211361189057</v>
      </c>
    </row>
    <row r="62">
      <c r="B62" s="150" t="s">
        <v>49</v>
      </c>
      <c r="C62" s="138">
        <v>0</v>
      </c>
      <c r="D62" s="138">
        <v>0</v>
      </c>
      <c r="E62" s="143">
        <v>469</v>
      </c>
      <c r="F62" s="143">
        <v>469</v>
      </c>
      <c r="G62" s="138">
        <v>100</v>
      </c>
      <c r="H62" s="138">
        <v>0</v>
      </c>
      <c r="I62" s="138">
        <v>0</v>
      </c>
      <c r="J62" s="138"/>
      <c r="K62" s="138">
        <v>0</v>
      </c>
      <c r="L62" s="138">
        <v>0</v>
      </c>
      <c r="M62" s="143">
        <v>610</v>
      </c>
      <c r="N62" s="143">
        <v>610</v>
      </c>
      <c r="O62" s="138">
        <v>100</v>
      </c>
      <c r="P62" s="138">
        <v>0</v>
      </c>
      <c r="Q62" s="138">
        <v>0</v>
      </c>
      <c r="R62" s="138"/>
      <c r="S62" s="138">
        <v>0</v>
      </c>
      <c r="T62" s="143">
        <v>141</v>
      </c>
      <c r="U62" s="143">
        <v>0</v>
      </c>
      <c r="V62" s="143">
        <v>141</v>
      </c>
      <c r="W62" s="151">
        <v>0.3006396588486141</v>
      </c>
      <c r="X62" s="151">
        <v>0</v>
      </c>
      <c r="Y62" s="151">
        <v>0</v>
      </c>
      <c r="Z62" s="151">
        <v>0</v>
      </c>
      <c r="AA62" s="151">
        <v>0</v>
      </c>
      <c r="AB62" s="151">
        <v>0</v>
      </c>
    </row>
    <row r="63">
      <c r="B63" s="154" t="s">
        <v>59</v>
      </c>
      <c r="C63" s="146">
        <v>0</v>
      </c>
      <c r="D63" s="146">
        <v>0</v>
      </c>
      <c r="E63" s="145">
        <v>469</v>
      </c>
      <c r="F63" s="145">
        <v>469</v>
      </c>
      <c r="G63" s="146">
        <v>100</v>
      </c>
      <c r="H63" s="146">
        <v>0</v>
      </c>
      <c r="I63" s="146">
        <v>0</v>
      </c>
      <c r="J63" s="146"/>
      <c r="K63" s="146">
        <v>0</v>
      </c>
      <c r="L63" s="146">
        <v>0</v>
      </c>
      <c r="M63" s="145">
        <v>610</v>
      </c>
      <c r="N63" s="145">
        <v>610</v>
      </c>
      <c r="O63" s="146">
        <v>100</v>
      </c>
      <c r="P63" s="146">
        <v>0</v>
      </c>
      <c r="Q63" s="146">
        <v>0</v>
      </c>
      <c r="R63" s="146"/>
      <c r="S63" s="146">
        <v>0</v>
      </c>
      <c r="T63" s="145">
        <v>141</v>
      </c>
      <c r="U63" s="145">
        <v>0</v>
      </c>
      <c r="V63" s="145">
        <v>141</v>
      </c>
      <c r="W63" s="155">
        <v>0.3006396588486141</v>
      </c>
      <c r="X63" s="155">
        <v>0</v>
      </c>
      <c r="Y63" s="155">
        <v>0</v>
      </c>
      <c r="Z63" s="155">
        <v>0</v>
      </c>
      <c r="AA63" s="155">
        <v>0</v>
      </c>
      <c r="AB63" s="155">
        <v>0</v>
      </c>
    </row>
    <row r="64">
      <c r="B64" s="154" t="s">
        <v>60</v>
      </c>
      <c r="C64" s="146">
        <v>0.471096131651713</v>
      </c>
      <c r="D64" s="146">
        <v>0.785763175906913</v>
      </c>
      <c r="E64" s="145">
        <v>384636.813372545</v>
      </c>
      <c r="F64" s="145">
        <v>128764</v>
      </c>
      <c r="G64" s="146">
        <v>298.71455792965816</v>
      </c>
      <c r="H64" s="146">
        <v>-0.92568434802142519</v>
      </c>
      <c r="I64" s="146">
        <v>0.251758819704971</v>
      </c>
      <c r="J64" s="146"/>
      <c r="K64" s="146">
        <v>0.480969973749098</v>
      </c>
      <c r="L64" s="146">
        <v>0.791238877481177</v>
      </c>
      <c r="M64" s="145">
        <v>117169.28999613</v>
      </c>
      <c r="N64" s="145">
        <v>126134</v>
      </c>
      <c r="O64" s="146">
        <v>92.892709337791558</v>
      </c>
      <c r="P64" s="146">
        <v>-6.7576896314798249</v>
      </c>
      <c r="Q64" s="146">
        <v>1.87062924255313</v>
      </c>
      <c r="R64" s="146"/>
      <c r="S64" s="146">
        <v>1.618870422848159</v>
      </c>
      <c r="T64" s="145">
        <v>-7856.19287355001</v>
      </c>
      <c r="U64" s="145">
        <v>-259611.33050286502</v>
      </c>
      <c r="V64" s="145">
        <v>-267467.523376415</v>
      </c>
      <c r="W64" s="155">
        <v>-0.02042496349911466</v>
      </c>
      <c r="X64" s="155">
        <v>0.02095929351567009</v>
      </c>
      <c r="Y64" s="155">
        <v>-0.6890251684363301</v>
      </c>
      <c r="Z64" s="155">
        <v>0</v>
      </c>
      <c r="AA64" s="155">
        <v>0.006968641114982352</v>
      </c>
      <c r="AB64" s="155">
        <v>6.4302431380369</v>
      </c>
    </row>
    <row r="65"/>
    <row r="66">
      <c r="B66" s="149" t="s">
        <v>214</v>
      </c>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row>
    <row r="67">
      <c r="B67" s="154" t="s">
        <v>214</v>
      </c>
      <c r="C67" s="146">
        <v>37.8822178374526</v>
      </c>
      <c r="D67" s="146">
        <v>12.9390828199863</v>
      </c>
      <c r="E67" s="145">
        <v>-236209.953913774</v>
      </c>
      <c r="F67" s="145">
        <v>15221</v>
      </c>
      <c r="G67" s="146">
        <v>-1551.8688253976347</v>
      </c>
      <c r="H67" s="146">
        <v>6.4770094721693523</v>
      </c>
      <c r="I67" s="146">
        <v>-0.9949406604253</v>
      </c>
      <c r="J67" s="146"/>
      <c r="K67" s="146">
        <v>41.1630113554587</v>
      </c>
      <c r="L67" s="146">
        <v>8.33401779603012</v>
      </c>
      <c r="M67" s="145">
        <v>25207.822799259</v>
      </c>
      <c r="N67" s="145">
        <v>15404</v>
      </c>
      <c r="O67" s="146">
        <v>163.47365418753753</v>
      </c>
      <c r="P67" s="146">
        <v>-23.658604965991387</v>
      </c>
      <c r="Q67" s="146">
        <v>4.85617165336736</v>
      </c>
      <c r="R67" s="146"/>
      <c r="S67" s="146">
        <v>5.85111231379266</v>
      </c>
      <c r="T67" s="145">
        <v>-2839.9199504776716</v>
      </c>
      <c r="U67" s="145">
        <v>264231.35555529996</v>
      </c>
      <c r="V67" s="145">
        <v>261417.776713033</v>
      </c>
      <c r="W67" s="155">
        <v>0.012022863149595954</v>
      </c>
      <c r="X67" s="155">
        <v>0.086605106704246676</v>
      </c>
      <c r="Y67" s="155">
        <v>-1.1053398660454763</v>
      </c>
      <c r="Z67" s="155">
        <v>0</v>
      </c>
      <c r="AA67" s="155">
        <v>-0.3559035124841296</v>
      </c>
      <c r="AB67" s="155">
        <v>-5.8808656099063512</v>
      </c>
    </row>
    <row r="68">
      <c r="C68" s="13"/>
      <c r="D68" s="13"/>
      <c r="E68" s="5"/>
      <c r="F68" s="5"/>
      <c r="G68" s="13"/>
      <c r="H68" s="13"/>
      <c r="I68" s="13"/>
      <c r="J68" s="13"/>
      <c r="K68" s="13"/>
      <c r="L68" s="13"/>
      <c r="M68" s="5"/>
      <c r="N68" s="5"/>
      <c r="O68" s="13"/>
      <c r="P68" s="13"/>
      <c r="Q68" s="13"/>
      <c r="R68" s="13"/>
      <c r="S68" s="13"/>
      <c r="T68" s="5"/>
      <c r="U68" s="5"/>
      <c r="V68" s="5"/>
      <c r="W68" s="41"/>
      <c r="X68" s="41"/>
      <c r="Y68" s="41"/>
      <c r="Z68" s="41"/>
      <c r="AA68" s="41"/>
      <c r="AB68" s="41"/>
    </row>
    <row r="69">
      <c r="C69" s="13"/>
      <c r="D69" s="13"/>
      <c r="E69" s="5"/>
      <c r="F69" s="5"/>
      <c r="G69" s="13"/>
      <c r="H69" s="13"/>
      <c r="I69" s="13"/>
      <c r="J69" s="13"/>
      <c r="K69" s="13"/>
      <c r="L69" s="13"/>
      <c r="M69" s="5"/>
      <c r="N69" s="5"/>
      <c r="O69" s="13"/>
      <c r="P69" s="13"/>
      <c r="Q69" s="13"/>
      <c r="R69" s="13"/>
      <c r="S69" s="13"/>
      <c r="T69" s="5"/>
      <c r="U69" s="5"/>
      <c r="V69" s="5"/>
      <c r="W69" s="41"/>
      <c r="X69" s="41"/>
      <c r="Y69" s="41"/>
      <c r="Z69" s="41"/>
      <c r="AA69" s="41"/>
      <c r="AB69"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68">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01"/>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0</v>
      </c>
      <c r="D9" s="157">
        <v>18.1822704908435</v>
      </c>
      <c r="E9" s="122">
        <v>0</v>
      </c>
      <c r="F9" s="122">
        <v>18.1077925143399</v>
      </c>
    </row>
    <row r="10">
      <c r="B10" s="156" t="s">
        <v>7</v>
      </c>
      <c r="C10" s="122">
        <v>0</v>
      </c>
      <c r="D10" s="157">
        <v>2.3202614952035803</v>
      </c>
      <c r="E10" s="122">
        <v>0</v>
      </c>
      <c r="F10" s="122">
        <v>2.3141092899248603</v>
      </c>
    </row>
    <row r="11">
      <c r="B11" s="156" t="s">
        <v>8</v>
      </c>
      <c r="C11" s="122">
        <v>0</v>
      </c>
      <c r="D11" s="157">
        <v>7.83728718323264</v>
      </c>
      <c r="E11" s="122">
        <v>0</v>
      </c>
      <c r="F11" s="122">
        <v>7.81256362760248</v>
      </c>
    </row>
    <row r="12">
      <c r="B12" s="156" t="s">
        <v>9</v>
      </c>
      <c r="C12" s="122">
        <v>0</v>
      </c>
      <c r="D12" s="157">
        <v>0</v>
      </c>
      <c r="E12" s="122">
        <v>0</v>
      </c>
      <c r="F12" s="122">
        <v>0</v>
      </c>
    </row>
    <row r="13">
      <c r="B13" s="147" t="s">
        <v>10</v>
      </c>
      <c r="C13" s="158">
        <v>0</v>
      </c>
      <c r="D13" s="159">
        <v>3.0325946007603797</v>
      </c>
      <c r="E13" s="158">
        <v>0</v>
      </c>
      <c r="F13" s="158">
        <v>3.0604268540789628</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1781.82712844909</v>
      </c>
      <c r="D19" s="123">
        <v>1423.02529113625</v>
      </c>
      <c r="E19" s="123">
        <v>-358.80183731284018</v>
      </c>
      <c r="F19" s="123">
        <v>1968.8764715206098</v>
      </c>
      <c r="G19" s="123">
        <v>1606.36575730385</v>
      </c>
      <c r="H19" s="123">
        <v>-362.51071421675988</v>
      </c>
    </row>
    <row r="20">
      <c r="B20" s="156" t="s">
        <v>16</v>
      </c>
      <c r="C20" s="123">
        <v>14148.2225730341</v>
      </c>
      <c r="D20" s="123">
        <v>8819.938933181129</v>
      </c>
      <c r="E20" s="123">
        <v>-5328.2836398529707</v>
      </c>
      <c r="F20" s="123">
        <v>15633.448437913199</v>
      </c>
      <c r="G20" s="123">
        <v>9956.28677299216</v>
      </c>
      <c r="H20" s="123">
        <v>-5677.16166492104</v>
      </c>
    </row>
    <row r="21">
      <c r="B21" s="160" t="s">
        <v>17</v>
      </c>
      <c r="C21" s="161">
        <v>15930.0497014832</v>
      </c>
      <c r="D21" s="161">
        <v>10242.9642243174</v>
      </c>
      <c r="E21" s="161">
        <v>-5687.0854771658</v>
      </c>
      <c r="F21" s="161">
        <v>17602.324909433803</v>
      </c>
      <c r="G21" s="161">
        <v>11562.652530296</v>
      </c>
      <c r="H21" s="161">
        <v>-6039.6723791378008</v>
      </c>
    </row>
    <row r="22">
      <c r="B22" s="156" t="s">
        <v>18</v>
      </c>
      <c r="C22" s="123">
        <v>8119</v>
      </c>
      <c r="D22" s="123">
        <v>8060.68478305549</v>
      </c>
      <c r="E22" s="123">
        <v>-58.315216944510119</v>
      </c>
      <c r="F22" s="123">
        <v>8119</v>
      </c>
      <c r="G22" s="123">
        <v>8060.68478305549</v>
      </c>
      <c r="H22" s="123">
        <v>-58.315216944510119</v>
      </c>
    </row>
    <row r="23">
      <c r="B23" s="156" t="s">
        <v>19</v>
      </c>
      <c r="C23" s="123">
        <v>14588</v>
      </c>
      <c r="D23" s="123">
        <v>14381</v>
      </c>
      <c r="E23" s="123">
        <v>-207</v>
      </c>
      <c r="F23" s="123">
        <v>14588</v>
      </c>
      <c r="G23" s="123">
        <v>14381</v>
      </c>
      <c r="H23" s="123">
        <v>-207</v>
      </c>
    </row>
    <row r="24">
      <c r="B24" s="160" t="s">
        <v>20</v>
      </c>
      <c r="C24" s="161">
        <v>14588</v>
      </c>
      <c r="D24" s="161">
        <v>14381</v>
      </c>
      <c r="E24" s="161">
        <v>-207</v>
      </c>
      <c r="F24" s="161">
        <v>14588</v>
      </c>
      <c r="G24" s="161">
        <v>14381</v>
      </c>
      <c r="H24" s="161">
        <v>-207</v>
      </c>
    </row>
    <row r="25">
      <c r="B25" s="156" t="s">
        <v>21</v>
      </c>
      <c r="C25" s="123">
        <v>500</v>
      </c>
      <c r="D25" s="123">
        <v>491</v>
      </c>
      <c r="E25" s="123">
        <v>-9</v>
      </c>
      <c r="F25" s="123">
        <v>500</v>
      </c>
      <c r="G25" s="123">
        <v>491</v>
      </c>
      <c r="H25" s="123">
        <v>-9</v>
      </c>
    </row>
    <row r="26">
      <c r="B26" s="156" t="s">
        <v>22</v>
      </c>
      <c r="C26" s="123">
        <v>797</v>
      </c>
      <c r="D26" s="123">
        <v>706.000000000001</v>
      </c>
      <c r="E26" s="123">
        <v>-90.999999999998948</v>
      </c>
      <c r="F26" s="123">
        <v>797</v>
      </c>
      <c r="G26" s="123">
        <v>706.000000000001</v>
      </c>
      <c r="H26" s="123">
        <v>-90.999999999998948</v>
      </c>
    </row>
    <row r="27">
      <c r="B27" s="160" t="s">
        <v>23</v>
      </c>
      <c r="C27" s="161">
        <v>797</v>
      </c>
      <c r="D27" s="161">
        <v>706.000000000001</v>
      </c>
      <c r="E27" s="161">
        <v>-90.999999999998948</v>
      </c>
      <c r="F27" s="161">
        <v>797</v>
      </c>
      <c r="G27" s="161">
        <v>706.000000000001</v>
      </c>
      <c r="H27" s="161">
        <v>-90.999999999998948</v>
      </c>
    </row>
    <row r="28">
      <c r="B28" s="156" t="s">
        <v>24</v>
      </c>
      <c r="C28" s="123">
        <v>79</v>
      </c>
      <c r="D28" s="123">
        <v>70.0000000000001</v>
      </c>
      <c r="E28" s="123">
        <v>-8.9999999999998987</v>
      </c>
      <c r="F28" s="123">
        <v>79</v>
      </c>
      <c r="G28" s="123">
        <v>70.0000000000001</v>
      </c>
      <c r="H28" s="123">
        <v>-8.9999999999998987</v>
      </c>
    </row>
    <row r="29">
      <c r="B29" s="160" t="s">
        <v>25</v>
      </c>
      <c r="C29" s="161">
        <v>79</v>
      </c>
      <c r="D29" s="161">
        <v>70.0000000000001</v>
      </c>
      <c r="E29" s="161">
        <v>-8.9999999999998987</v>
      </c>
      <c r="F29" s="161">
        <v>79</v>
      </c>
      <c r="G29" s="161">
        <v>70.0000000000001</v>
      </c>
      <c r="H29" s="161">
        <v>-8.9999999999998987</v>
      </c>
    </row>
    <row r="30">
      <c r="B30" s="160" t="s">
        <v>26</v>
      </c>
      <c r="C30" s="161">
        <v>876</v>
      </c>
      <c r="D30" s="161">
        <v>776.000000000001</v>
      </c>
      <c r="E30" s="161">
        <v>-99.999999999998948</v>
      </c>
      <c r="F30" s="161">
        <v>876</v>
      </c>
      <c r="G30" s="161">
        <v>776.000000000001</v>
      </c>
      <c r="H30" s="161">
        <v>-99.999999999998948</v>
      </c>
    </row>
    <row r="31">
      <c r="B31" s="160" t="s">
        <v>27</v>
      </c>
      <c r="C31" s="161">
        <v>24083</v>
      </c>
      <c r="D31" s="161">
        <v>23708.684783055498</v>
      </c>
      <c r="E31" s="161">
        <v>-374.31521694450078</v>
      </c>
      <c r="F31" s="161">
        <v>24083</v>
      </c>
      <c r="G31" s="161">
        <v>23708.684783055498</v>
      </c>
      <c r="H31" s="161">
        <v>-374.31521694450078</v>
      </c>
    </row>
    <row r="32">
      <c r="B32" s="156" t="s">
        <v>28</v>
      </c>
      <c r="C32" s="123">
        <v>891</v>
      </c>
      <c r="D32" s="123">
        <v>1321</v>
      </c>
      <c r="E32" s="123">
        <v>430</v>
      </c>
      <c r="F32" s="123">
        <v>891</v>
      </c>
      <c r="G32" s="123">
        <v>1321</v>
      </c>
      <c r="H32" s="123">
        <v>430</v>
      </c>
    </row>
    <row r="33">
      <c r="B33" s="156" t="s">
        <v>29</v>
      </c>
      <c r="C33" s="123">
        <v>1954</v>
      </c>
      <c r="D33" s="123">
        <v>2269</v>
      </c>
      <c r="E33" s="123">
        <v>315</v>
      </c>
      <c r="F33" s="123">
        <v>1954</v>
      </c>
      <c r="G33" s="123">
        <v>2269</v>
      </c>
      <c r="H33" s="123">
        <v>315</v>
      </c>
    </row>
    <row r="34">
      <c r="B34" s="160" t="s">
        <v>30</v>
      </c>
      <c r="C34" s="161">
        <v>2845</v>
      </c>
      <c r="D34" s="161">
        <v>3589.99999999999</v>
      </c>
      <c r="E34" s="161">
        <v>744.99999999999022</v>
      </c>
      <c r="F34" s="161">
        <v>2845</v>
      </c>
      <c r="G34" s="161">
        <v>3589.99999999999</v>
      </c>
      <c r="H34" s="161">
        <v>744.99999999999022</v>
      </c>
    </row>
    <row r="35">
      <c r="B35" s="156" t="s">
        <v>31</v>
      </c>
      <c r="C35" s="123">
        <v>5241</v>
      </c>
      <c r="D35" s="123">
        <v>4935.99999999999</v>
      </c>
      <c r="E35" s="123">
        <v>-305.00000000001023</v>
      </c>
      <c r="F35" s="123">
        <v>5241</v>
      </c>
      <c r="G35" s="123">
        <v>4935.99999999999</v>
      </c>
      <c r="H35" s="123">
        <v>-305.00000000001023</v>
      </c>
    </row>
    <row r="36">
      <c r="B36" s="156" t="s">
        <v>32</v>
      </c>
      <c r="C36" s="123">
        <v>1799</v>
      </c>
      <c r="D36" s="123">
        <v>1985</v>
      </c>
      <c r="E36" s="123">
        <v>186</v>
      </c>
      <c r="F36" s="123">
        <v>1799</v>
      </c>
      <c r="G36" s="123">
        <v>1985</v>
      </c>
      <c r="H36" s="123">
        <v>186</v>
      </c>
    </row>
    <row r="37">
      <c r="B37" s="156" t="s">
        <v>33</v>
      </c>
      <c r="C37" s="123">
        <v>66335</v>
      </c>
      <c r="D37" s="123">
        <v>67745</v>
      </c>
      <c r="E37" s="123">
        <v>1410</v>
      </c>
      <c r="F37" s="123">
        <v>66335</v>
      </c>
      <c r="G37" s="123">
        <v>67745</v>
      </c>
      <c r="H37" s="123">
        <v>1410</v>
      </c>
    </row>
    <row r="38">
      <c r="B38" s="156" t="s">
        <v>34</v>
      </c>
      <c r="C38" s="123">
        <v>572.000000000001</v>
      </c>
      <c r="D38" s="123">
        <v>825</v>
      </c>
      <c r="E38" s="123">
        <v>252.99999999999895</v>
      </c>
      <c r="F38" s="123">
        <v>572.000000000001</v>
      </c>
      <c r="G38" s="123">
        <v>825</v>
      </c>
      <c r="H38" s="123">
        <v>252.99999999999895</v>
      </c>
    </row>
    <row r="39">
      <c r="B39" s="160" t="s">
        <v>35</v>
      </c>
      <c r="C39" s="161">
        <v>66907</v>
      </c>
      <c r="D39" s="161">
        <v>68570</v>
      </c>
      <c r="E39" s="161">
        <v>1663</v>
      </c>
      <c r="F39" s="161">
        <v>66907</v>
      </c>
      <c r="G39" s="161">
        <v>68570</v>
      </c>
      <c r="H39" s="161">
        <v>1663</v>
      </c>
    </row>
    <row r="40">
      <c r="B40" s="160" t="s">
        <v>36</v>
      </c>
      <c r="C40" s="161">
        <v>68706</v>
      </c>
      <c r="D40" s="161">
        <v>70555</v>
      </c>
      <c r="E40" s="161">
        <v>1849</v>
      </c>
      <c r="F40" s="161">
        <v>68706</v>
      </c>
      <c r="G40" s="161">
        <v>70555</v>
      </c>
      <c r="H40" s="161">
        <v>1849</v>
      </c>
    </row>
    <row r="41">
      <c r="B41" s="156" t="s">
        <v>37</v>
      </c>
      <c r="C41" s="123">
        <v>8994.00000000001</v>
      </c>
      <c r="D41" s="123">
        <v>9292.99999999999</v>
      </c>
      <c r="E41" s="123">
        <v>298.99999999998136</v>
      </c>
      <c r="F41" s="123">
        <v>8994.00000000001</v>
      </c>
      <c r="G41" s="123">
        <v>9292.99999999999</v>
      </c>
      <c r="H41" s="123">
        <v>298.99999999998136</v>
      </c>
    </row>
    <row r="42">
      <c r="B42" s="156" t="s">
        <v>38</v>
      </c>
      <c r="C42" s="123">
        <v>624</v>
      </c>
      <c r="D42" s="123">
        <v>615.999999999999</v>
      </c>
      <c r="E42" s="123">
        <v>-8.0000000000010481</v>
      </c>
      <c r="F42" s="123">
        <v>624</v>
      </c>
      <c r="G42" s="123">
        <v>615.999999999999</v>
      </c>
      <c r="H42" s="123">
        <v>-8.0000000000010481</v>
      </c>
    </row>
    <row r="43">
      <c r="B43" s="160" t="s">
        <v>39</v>
      </c>
      <c r="C43" s="161">
        <v>9618.00000000001</v>
      </c>
      <c r="D43" s="161">
        <v>9908.99999999999</v>
      </c>
      <c r="E43" s="161">
        <v>290.99999999998136</v>
      </c>
      <c r="F43" s="161">
        <v>9618.00000000001</v>
      </c>
      <c r="G43" s="161">
        <v>9908.99999999999</v>
      </c>
      <c r="H43" s="161">
        <v>290.99999999998136</v>
      </c>
    </row>
    <row r="44">
      <c r="B44" s="160" t="s">
        <v>40</v>
      </c>
      <c r="C44" s="161">
        <v>86410</v>
      </c>
      <c r="D44" s="161">
        <v>88990</v>
      </c>
      <c r="E44" s="161">
        <v>2580</v>
      </c>
      <c r="F44" s="161">
        <v>86410</v>
      </c>
      <c r="G44" s="161">
        <v>88990</v>
      </c>
      <c r="H44" s="161">
        <v>2580</v>
      </c>
    </row>
    <row r="45">
      <c r="B45" s="156" t="s">
        <v>41</v>
      </c>
      <c r="C45" s="123">
        <v>917</v>
      </c>
      <c r="D45" s="123">
        <v>916</v>
      </c>
      <c r="E45" s="123">
        <v>-1</v>
      </c>
      <c r="F45" s="123">
        <v>917</v>
      </c>
      <c r="G45" s="123">
        <v>916</v>
      </c>
      <c r="H45" s="123">
        <v>-1</v>
      </c>
    </row>
    <row r="46">
      <c r="B46" s="156" t="s">
        <v>42</v>
      </c>
      <c r="C46" s="123">
        <v>4225</v>
      </c>
      <c r="D46" s="123">
        <v>4792</v>
      </c>
      <c r="E46" s="123">
        <v>567</v>
      </c>
      <c r="F46" s="123">
        <v>4225</v>
      </c>
      <c r="G46" s="123">
        <v>4792</v>
      </c>
      <c r="H46" s="123">
        <v>567</v>
      </c>
    </row>
    <row r="47">
      <c r="B47" s="156" t="s">
        <v>43</v>
      </c>
      <c r="C47" s="123">
        <v>6302.00000000001</v>
      </c>
      <c r="D47" s="123">
        <v>6679.99999999999</v>
      </c>
      <c r="E47" s="123">
        <v>377.99999999997954</v>
      </c>
      <c r="F47" s="123">
        <v>6302.00000000001</v>
      </c>
      <c r="G47" s="123">
        <v>6679.99999999999</v>
      </c>
      <c r="H47" s="123">
        <v>377.99999999997954</v>
      </c>
    </row>
    <row r="48">
      <c r="B48" s="156" t="s">
        <v>44</v>
      </c>
      <c r="C48" s="123">
        <v>3768</v>
      </c>
      <c r="D48" s="123">
        <v>3599</v>
      </c>
      <c r="E48" s="123">
        <v>-169</v>
      </c>
      <c r="F48" s="123">
        <v>3768</v>
      </c>
      <c r="G48" s="123">
        <v>3599</v>
      </c>
      <c r="H48" s="123">
        <v>-169</v>
      </c>
    </row>
    <row r="49">
      <c r="B49" s="160" t="s">
        <v>45</v>
      </c>
      <c r="C49" s="161">
        <v>10070</v>
      </c>
      <c r="D49" s="161">
        <v>10279</v>
      </c>
      <c r="E49" s="161">
        <v>209</v>
      </c>
      <c r="F49" s="161">
        <v>10070</v>
      </c>
      <c r="G49" s="161">
        <v>10279</v>
      </c>
      <c r="H49" s="161">
        <v>209</v>
      </c>
    </row>
    <row r="50">
      <c r="B50" s="156" t="s">
        <v>46</v>
      </c>
      <c r="C50" s="123">
        <v>6</v>
      </c>
      <c r="D50" s="123">
        <v>1.9999999999983</v>
      </c>
      <c r="E50" s="123">
        <v>-4.0000000000017</v>
      </c>
      <c r="F50" s="123">
        <v>6</v>
      </c>
      <c r="G50" s="123">
        <v>1.9999999999983</v>
      </c>
      <c r="H50" s="123">
        <v>-4.0000000000017</v>
      </c>
    </row>
    <row r="51">
      <c r="B51" s="160" t="s">
        <v>47</v>
      </c>
      <c r="C51" s="161">
        <v>101628</v>
      </c>
      <c r="D51" s="161">
        <v>104979</v>
      </c>
      <c r="E51" s="161">
        <v>3351</v>
      </c>
      <c r="F51" s="161">
        <v>101628</v>
      </c>
      <c r="G51" s="161">
        <v>104979</v>
      </c>
      <c r="H51" s="161">
        <v>3351</v>
      </c>
    </row>
    <row r="52">
      <c r="B52" s="156" t="s">
        <v>48</v>
      </c>
      <c r="C52" s="123">
        <v>1540</v>
      </c>
      <c r="D52" s="123">
        <v>1521</v>
      </c>
      <c r="E52" s="123">
        <v>-19</v>
      </c>
      <c r="F52" s="123">
        <v>1540</v>
      </c>
      <c r="G52" s="123">
        <v>1521</v>
      </c>
      <c r="H52" s="123">
        <v>-19</v>
      </c>
    </row>
    <row r="53">
      <c r="B53" s="156" t="s">
        <v>49</v>
      </c>
      <c r="C53" s="123">
        <v>3862</v>
      </c>
      <c r="D53" s="123">
        <v>4003</v>
      </c>
      <c r="E53" s="123">
        <v>141</v>
      </c>
      <c r="F53" s="123">
        <v>3862</v>
      </c>
      <c r="G53" s="123">
        <v>4003</v>
      </c>
      <c r="H53" s="123">
        <v>141</v>
      </c>
    </row>
    <row r="54">
      <c r="B54" s="156" t="s">
        <v>50</v>
      </c>
      <c r="C54" s="123">
        <v>-1352</v>
      </c>
      <c r="D54" s="123">
        <v>-1397</v>
      </c>
      <c r="E54" s="123">
        <v>-45</v>
      </c>
      <c r="F54" s="123">
        <v>-1352</v>
      </c>
      <c r="G54" s="123">
        <v>-1397</v>
      </c>
      <c r="H54" s="123">
        <v>-45</v>
      </c>
    </row>
    <row r="55">
      <c r="B55" s="160" t="s">
        <v>51</v>
      </c>
      <c r="C55" s="161">
        <v>4050</v>
      </c>
      <c r="D55" s="161">
        <v>4127</v>
      </c>
      <c r="E55" s="161">
        <v>77</v>
      </c>
      <c r="F55" s="161">
        <v>4050</v>
      </c>
      <c r="G55" s="161">
        <v>4127</v>
      </c>
      <c r="H55" s="161">
        <v>77</v>
      </c>
    </row>
    <row r="56">
      <c r="B56" s="160" t="s">
        <v>52</v>
      </c>
      <c r="C56" s="161">
        <v>145691.04970148302</v>
      </c>
      <c r="D56" s="161">
        <v>143057.649007373</v>
      </c>
      <c r="E56" s="161">
        <v>-2633.400694110006</v>
      </c>
      <c r="F56" s="161">
        <v>147363.32490943398</v>
      </c>
      <c r="G56" s="161">
        <v>144377.33731335102</v>
      </c>
      <c r="H56" s="161">
        <v>-2985.9875960829854</v>
      </c>
    </row>
    <row r="57"/>
    <row r="58">
      <c r="B58" s="156" t="s">
        <v>53</v>
      </c>
      <c r="C58" s="123">
        <v>37390</v>
      </c>
      <c r="D58" s="123">
        <v>37323</v>
      </c>
      <c r="E58" s="123">
        <v>-67</v>
      </c>
      <c r="F58" s="123">
        <v>37390</v>
      </c>
      <c r="G58" s="123">
        <v>37323</v>
      </c>
      <c r="H58" s="123">
        <v>-67</v>
      </c>
    </row>
    <row r="59">
      <c r="B59" s="156" t="s">
        <v>54</v>
      </c>
      <c r="C59" s="123">
        <v>5296</v>
      </c>
      <c r="D59" s="123">
        <v>4631</v>
      </c>
      <c r="E59" s="123">
        <v>-665</v>
      </c>
      <c r="F59" s="123">
        <v>5296</v>
      </c>
      <c r="G59" s="123">
        <v>4631</v>
      </c>
      <c r="H59" s="123">
        <v>-665</v>
      </c>
    </row>
    <row r="60">
      <c r="B60" s="156" t="s">
        <v>55</v>
      </c>
      <c r="C60" s="123">
        <v>43925</v>
      </c>
      <c r="D60" s="123">
        <v>44380</v>
      </c>
      <c r="E60" s="123">
        <v>455</v>
      </c>
      <c r="F60" s="123">
        <v>43925</v>
      </c>
      <c r="G60" s="123">
        <v>44380</v>
      </c>
      <c r="H60" s="123">
        <v>455</v>
      </c>
    </row>
    <row r="61">
      <c r="B61" s="156" t="s">
        <v>56</v>
      </c>
      <c r="C61" s="123">
        <v>13709</v>
      </c>
      <c r="D61" s="123">
        <v>12431</v>
      </c>
      <c r="E61" s="123">
        <v>-1278</v>
      </c>
      <c r="F61" s="123">
        <v>13709</v>
      </c>
      <c r="G61" s="123">
        <v>12431</v>
      </c>
      <c r="H61" s="123">
        <v>-1278</v>
      </c>
    </row>
    <row r="62">
      <c r="B62" s="156" t="s">
        <v>57</v>
      </c>
      <c r="C62" s="123">
        <v>27975</v>
      </c>
      <c r="D62" s="123">
        <v>26759</v>
      </c>
      <c r="E62" s="123">
        <v>-1216</v>
      </c>
      <c r="F62" s="123">
        <v>27975</v>
      </c>
      <c r="G62" s="123">
        <v>26759</v>
      </c>
      <c r="H62" s="123">
        <v>-1216</v>
      </c>
    </row>
    <row r="63">
      <c r="B63" s="160" t="s">
        <v>58</v>
      </c>
      <c r="C63" s="161">
        <v>128295</v>
      </c>
      <c r="D63" s="161">
        <v>125524</v>
      </c>
      <c r="E63" s="161">
        <v>-2771</v>
      </c>
      <c r="F63" s="161">
        <v>128295</v>
      </c>
      <c r="G63" s="161">
        <v>125524</v>
      </c>
      <c r="H63" s="161">
        <v>-2771</v>
      </c>
    </row>
    <row r="64">
      <c r="B64" s="156" t="s">
        <v>49</v>
      </c>
      <c r="C64" s="123">
        <v>469</v>
      </c>
      <c r="D64" s="123">
        <v>610</v>
      </c>
      <c r="E64" s="123">
        <v>141</v>
      </c>
      <c r="F64" s="123">
        <v>469</v>
      </c>
      <c r="G64" s="123">
        <v>610</v>
      </c>
      <c r="H64" s="123">
        <v>141</v>
      </c>
    </row>
    <row r="65">
      <c r="B65" s="160" t="s">
        <v>59</v>
      </c>
      <c r="C65" s="161">
        <v>469</v>
      </c>
      <c r="D65" s="161">
        <v>610</v>
      </c>
      <c r="E65" s="161">
        <v>141</v>
      </c>
      <c r="F65" s="161">
        <v>469</v>
      </c>
      <c r="G65" s="161">
        <v>610</v>
      </c>
      <c r="H65" s="161">
        <v>141</v>
      </c>
    </row>
    <row r="66">
      <c r="B66" s="160" t="s">
        <v>60</v>
      </c>
      <c r="C66" s="161">
        <v>128764</v>
      </c>
      <c r="D66" s="161">
        <v>126134</v>
      </c>
      <c r="E66" s="161">
        <v>-2630</v>
      </c>
      <c r="F66" s="161">
        <v>128764</v>
      </c>
      <c r="G66" s="161">
        <v>126134</v>
      </c>
      <c r="H66" s="161">
        <v>-2630</v>
      </c>
    </row>
    <row r="67"/>
    <row r="68">
      <c r="B68" s="160" t="s">
        <v>61</v>
      </c>
      <c r="C68" s="161">
        <v>16927.0497014833</v>
      </c>
      <c r="D68" s="161">
        <v>16923.649007372802</v>
      </c>
      <c r="E68" s="161">
        <v>-3.4006941105015578</v>
      </c>
      <c r="F68" s="161">
        <v>18599.324909433803</v>
      </c>
      <c r="G68" s="161">
        <v>18243.3373133514</v>
      </c>
      <c r="H68" s="161">
        <v>-355.98759608240056</v>
      </c>
    </row>
    <row r="69">
      <c r="C69" s="5"/>
      <c r="D69" s="5"/>
      <c r="E69" s="5"/>
      <c r="F69" s="5"/>
      <c r="G69" s="5"/>
      <c r="H69" s="5"/>
    </row>
    <row r="70">
      <c r="C70" s="5"/>
      <c r="D70" s="5"/>
      <c r="E70" s="5"/>
      <c r="F70" s="5"/>
      <c r="G70" s="5"/>
      <c r="H70" s="5"/>
    </row>
    <row r="71">
      <c r="B71" s="18" t="s">
        <v>62</v>
      </c>
      <c r="C71" s="24"/>
      <c r="D71" s="24"/>
      <c r="E71" s="24"/>
      <c r="F71" s="24"/>
      <c r="G71" s="24"/>
      <c r="H71" s="24"/>
    </row>
    <row r="72">
      <c r="B72" s="103" t="s">
        <v>1</v>
      </c>
      <c r="C72" s="104"/>
      <c r="D72" s="30" t="s">
        <v>12</v>
      </c>
      <c r="E72" s="105"/>
      <c r="F72" s="104"/>
      <c r="G72" s="30" t="s">
        <v>13</v>
      </c>
      <c r="H72" s="30"/>
    </row>
    <row r="73">
      <c r="B73" s="103"/>
      <c r="C73" s="3" t="s">
        <v>4</v>
      </c>
      <c r="D73" s="3" t="s">
        <v>5</v>
      </c>
      <c r="E73" s="15" t="s">
        <v>14</v>
      </c>
      <c r="F73" s="3" t="s">
        <v>4</v>
      </c>
      <c r="G73" s="3" t="s">
        <v>5</v>
      </c>
      <c r="H73" s="3" t="s">
        <v>14</v>
      </c>
    </row>
    <row r="74">
      <c r="B74" s="156" t="s">
        <v>15</v>
      </c>
      <c r="C74" s="123">
        <v>0</v>
      </c>
      <c r="D74" s="123">
        <v>0</v>
      </c>
      <c r="E74" s="123">
        <v>0</v>
      </c>
      <c r="F74" s="123">
        <v>0</v>
      </c>
      <c r="G74" s="123">
        <v>0</v>
      </c>
      <c r="H74" s="123">
        <v>0</v>
      </c>
    </row>
    <row r="75">
      <c r="B75" s="156" t="s">
        <v>16</v>
      </c>
      <c r="C75" s="123">
        <v>414050.29696576018</v>
      </c>
      <c r="D75" s="123">
        <v>388102.09599171416</v>
      </c>
      <c r="E75" s="123">
        <v>-25948.20097404602</v>
      </c>
      <c r="F75" s="123">
        <v>496177.89368633286</v>
      </c>
      <c r="G75" s="123">
        <v>437838.21642772219</v>
      </c>
      <c r="H75" s="123">
        <v>-58339.677258610667</v>
      </c>
    </row>
    <row r="76">
      <c r="B76" s="160" t="s">
        <v>17</v>
      </c>
      <c r="C76" s="161">
        <v>414050.29696576018</v>
      </c>
      <c r="D76" s="161">
        <v>388102.09599171416</v>
      </c>
      <c r="E76" s="161">
        <v>-25948.20097404602</v>
      </c>
      <c r="F76" s="161">
        <v>496177.89368633286</v>
      </c>
      <c r="G76" s="161">
        <v>437838.21642772219</v>
      </c>
      <c r="H76" s="161">
        <v>-58339.677258610667</v>
      </c>
    </row>
    <row r="77">
      <c r="B77" s="156" t="s">
        <v>18</v>
      </c>
      <c r="C77" s="123">
        <v>88455.119077328287</v>
      </c>
      <c r="D77" s="123">
        <v>148110.77572246481</v>
      </c>
      <c r="E77" s="123">
        <v>59655.656645136522</v>
      </c>
      <c r="F77" s="123">
        <v>113770.1503181489</v>
      </c>
      <c r="G77" s="123">
        <v>203212.21639137721</v>
      </c>
      <c r="H77" s="123">
        <v>89442.066073228314</v>
      </c>
    </row>
    <row r="78">
      <c r="B78" s="156" t="s">
        <v>19</v>
      </c>
      <c r="C78" s="123">
        <v>158933.76981156028</v>
      </c>
      <c r="D78" s="123">
        <v>206164.78497591696</v>
      </c>
      <c r="E78" s="123">
        <v>47231.015164356679</v>
      </c>
      <c r="F78" s="123">
        <v>204419.13447975877</v>
      </c>
      <c r="G78" s="123">
        <v>268701.7109175818</v>
      </c>
      <c r="H78" s="123">
        <v>64282.576437823038</v>
      </c>
    </row>
    <row r="79">
      <c r="B79" s="160" t="s">
        <v>20</v>
      </c>
      <c r="C79" s="161">
        <v>158933.76981156028</v>
      </c>
      <c r="D79" s="161">
        <v>206164.78497591696</v>
      </c>
      <c r="E79" s="161">
        <v>47231.015164356679</v>
      </c>
      <c r="F79" s="161">
        <v>204419.13447975877</v>
      </c>
      <c r="G79" s="161">
        <v>268701.7109175818</v>
      </c>
      <c r="H79" s="161">
        <v>64282.576437823038</v>
      </c>
    </row>
    <row r="80">
      <c r="B80" s="156" t="s">
        <v>21</v>
      </c>
      <c r="C80" s="123">
        <v>14194.4444444444</v>
      </c>
      <c r="D80" s="123">
        <v>13370.884050301622</v>
      </c>
      <c r="E80" s="123">
        <v>-823.560394142778</v>
      </c>
      <c r="F80" s="123">
        <v>13482.352204165267</v>
      </c>
      <c r="G80" s="123">
        <v>12677.791309792874</v>
      </c>
      <c r="H80" s="123">
        <v>-804.5608943723928</v>
      </c>
    </row>
    <row r="81">
      <c r="B81" s="156" t="s">
        <v>22</v>
      </c>
      <c r="C81" s="123">
        <v>24097.11463607051</v>
      </c>
      <c r="D81" s="123">
        <v>22311.418121205334</v>
      </c>
      <c r="E81" s="123">
        <v>-1785.6965148651761</v>
      </c>
      <c r="F81" s="123">
        <v>28361.526098410897</v>
      </c>
      <c r="G81" s="123">
        <v>24729.857367545061</v>
      </c>
      <c r="H81" s="123">
        <v>-3631.6687308658366</v>
      </c>
    </row>
    <row r="82">
      <c r="B82" s="160" t="s">
        <v>23</v>
      </c>
      <c r="C82" s="161">
        <v>24097.11463607051</v>
      </c>
      <c r="D82" s="161">
        <v>22311.418121205334</v>
      </c>
      <c r="E82" s="161">
        <v>-1785.6965148651761</v>
      </c>
      <c r="F82" s="161">
        <v>28361.526098410897</v>
      </c>
      <c r="G82" s="161">
        <v>24729.857367545061</v>
      </c>
      <c r="H82" s="161">
        <v>-3631.6687308658366</v>
      </c>
    </row>
    <row r="83">
      <c r="B83" s="156" t="s">
        <v>24</v>
      </c>
      <c r="C83" s="123">
        <v>563.9962711505</v>
      </c>
      <c r="D83" s="123">
        <v>1560.4043492352992</v>
      </c>
      <c r="E83" s="123">
        <v>996.40807808479917</v>
      </c>
      <c r="F83" s="123">
        <v>1115.7212992869204</v>
      </c>
      <c r="G83" s="123">
        <v>2663.0741616218852</v>
      </c>
      <c r="H83" s="123">
        <v>1547.3528623349648</v>
      </c>
    </row>
    <row r="84">
      <c r="B84" s="160" t="s">
        <v>25</v>
      </c>
      <c r="C84" s="161">
        <v>563.9962711505</v>
      </c>
      <c r="D84" s="161">
        <v>1560.4043492352992</v>
      </c>
      <c r="E84" s="161">
        <v>996.40807808479917</v>
      </c>
      <c r="F84" s="161">
        <v>1115.7212992869204</v>
      </c>
      <c r="G84" s="161">
        <v>2663.0741616218852</v>
      </c>
      <c r="H84" s="161">
        <v>1547.3528623349648</v>
      </c>
    </row>
    <row r="85">
      <c r="B85" s="160" t="s">
        <v>26</v>
      </c>
      <c r="C85" s="161">
        <v>24661.110907221006</v>
      </c>
      <c r="D85" s="161">
        <v>23871.822470440657</v>
      </c>
      <c r="E85" s="161">
        <v>-789.288436780349</v>
      </c>
      <c r="F85" s="161">
        <v>29477.247397697818</v>
      </c>
      <c r="G85" s="161">
        <v>27392.931529166952</v>
      </c>
      <c r="H85" s="161">
        <v>-2084.3158685308663</v>
      </c>
    </row>
    <row r="86">
      <c r="B86" s="160" t="s">
        <v>27</v>
      </c>
      <c r="C86" s="161">
        <v>286244.44424055418</v>
      </c>
      <c r="D86" s="161">
        <v>391518.26721912419</v>
      </c>
      <c r="E86" s="161">
        <v>105273.82297857001</v>
      </c>
      <c r="F86" s="161">
        <v>361148.88439977111</v>
      </c>
      <c r="G86" s="161">
        <v>511984.65014791908</v>
      </c>
      <c r="H86" s="161">
        <v>150835.76574814797</v>
      </c>
    </row>
    <row r="87">
      <c r="B87" s="156" t="s">
        <v>28</v>
      </c>
      <c r="C87" s="123">
        <v>65701.326843368792</v>
      </c>
      <c r="D87" s="123">
        <v>77573.239674112629</v>
      </c>
      <c r="E87" s="123">
        <v>11871.912830743837</v>
      </c>
      <c r="F87" s="123">
        <v>65651.4015676483</v>
      </c>
      <c r="G87" s="123">
        <v>94172.384296674281</v>
      </c>
      <c r="H87" s="123">
        <v>28520.982729025985</v>
      </c>
    </row>
    <row r="88">
      <c r="B88" s="156" t="s">
        <v>29</v>
      </c>
      <c r="C88" s="123">
        <v>144085.73810543469</v>
      </c>
      <c r="D88" s="123">
        <v>133242.7561094171</v>
      </c>
      <c r="E88" s="123">
        <v>-10842.981996017596</v>
      </c>
      <c r="F88" s="123">
        <v>143976.24990256483</v>
      </c>
      <c r="G88" s="123">
        <v>161754.08021888707</v>
      </c>
      <c r="H88" s="123">
        <v>17777.830316322244</v>
      </c>
    </row>
    <row r="89">
      <c r="B89" s="160" t="s">
        <v>30</v>
      </c>
      <c r="C89" s="161">
        <v>209787.06494880331</v>
      </c>
      <c r="D89" s="161">
        <v>210815.99578352983</v>
      </c>
      <c r="E89" s="161">
        <v>1028.9308347265178</v>
      </c>
      <c r="F89" s="161">
        <v>209627.65147021317</v>
      </c>
      <c r="G89" s="161">
        <v>255926.46451556159</v>
      </c>
      <c r="H89" s="161">
        <v>46298.813045348419</v>
      </c>
    </row>
    <row r="90">
      <c r="B90" s="156" t="s">
        <v>31</v>
      </c>
      <c r="C90" s="123">
        <v>281604.51723006723</v>
      </c>
      <c r="D90" s="123">
        <v>270530.60126968229</v>
      </c>
      <c r="E90" s="123">
        <v>-11073.91596038494</v>
      </c>
      <c r="F90" s="123">
        <v>298122.54803542292</v>
      </c>
      <c r="G90" s="123">
        <v>287330.12759513239</v>
      </c>
      <c r="H90" s="123">
        <v>-10792.420440290531</v>
      </c>
    </row>
    <row r="91">
      <c r="B91" s="156" t="s">
        <v>32</v>
      </c>
      <c r="C91" s="123">
        <v>110253.67415615443</v>
      </c>
      <c r="D91" s="123">
        <v>154190.8128401227</v>
      </c>
      <c r="E91" s="123">
        <v>43937.138683968267</v>
      </c>
      <c r="F91" s="123">
        <v>148446.8316037156</v>
      </c>
      <c r="G91" s="123">
        <v>186072.32530901922</v>
      </c>
      <c r="H91" s="123">
        <v>37625.493705303612</v>
      </c>
    </row>
    <row r="92">
      <c r="B92" s="156" t="s">
        <v>33</v>
      </c>
      <c r="C92" s="123">
        <v>3666129.26965475</v>
      </c>
      <c r="D92" s="123">
        <v>3677316.3201977573</v>
      </c>
      <c r="E92" s="123">
        <v>11187.050543007441</v>
      </c>
      <c r="F92" s="123">
        <v>3686441.6288867132</v>
      </c>
      <c r="G92" s="123">
        <v>3677032.3169724145</v>
      </c>
      <c r="H92" s="123">
        <v>-9409.3119142986834</v>
      </c>
    </row>
    <row r="93">
      <c r="B93" s="156" t="s">
        <v>34</v>
      </c>
      <c r="C93" s="123">
        <v>35055.642922357081</v>
      </c>
      <c r="D93" s="123">
        <v>51636.395952942636</v>
      </c>
      <c r="E93" s="123">
        <v>16580.753030585554</v>
      </c>
      <c r="F93" s="123">
        <v>47199.326113020972</v>
      </c>
      <c r="G93" s="123">
        <v>60448.308347315033</v>
      </c>
      <c r="H93" s="123">
        <v>13248.982234294061</v>
      </c>
    </row>
    <row r="94">
      <c r="B94" s="160" t="s">
        <v>35</v>
      </c>
      <c r="C94" s="161">
        <v>3701184.9125771071</v>
      </c>
      <c r="D94" s="161">
        <v>3728952.7161507034</v>
      </c>
      <c r="E94" s="161">
        <v>27767.803573596291</v>
      </c>
      <c r="F94" s="161">
        <v>3733640.9549997333</v>
      </c>
      <c r="G94" s="161">
        <v>3737480.6253197286</v>
      </c>
      <c r="H94" s="161">
        <v>3839.6703199953772</v>
      </c>
    </row>
    <row r="95">
      <c r="B95" s="160" t="s">
        <v>36</v>
      </c>
      <c r="C95" s="161">
        <v>3811438.58673326</v>
      </c>
      <c r="D95" s="161">
        <v>3883143.5289908252</v>
      </c>
      <c r="E95" s="161">
        <v>71704.942257564981</v>
      </c>
      <c r="F95" s="161">
        <v>3882087.78660345</v>
      </c>
      <c r="G95" s="161">
        <v>3923552.9506287482</v>
      </c>
      <c r="H95" s="161">
        <v>41465.16402529832</v>
      </c>
    </row>
    <row r="96">
      <c r="B96" s="156" t="s">
        <v>37</v>
      </c>
      <c r="C96" s="123">
        <v>483257.20816012629</v>
      </c>
      <c r="D96" s="123">
        <v>514588.93707285885</v>
      </c>
      <c r="E96" s="123">
        <v>31331.728912732564</v>
      </c>
      <c r="F96" s="123">
        <v>511603.54837447061</v>
      </c>
      <c r="G96" s="123">
        <v>544868.702678452</v>
      </c>
      <c r="H96" s="123">
        <v>33265.1543039814</v>
      </c>
    </row>
    <row r="97">
      <c r="B97" s="156" t="s">
        <v>38</v>
      </c>
      <c r="C97" s="123">
        <v>33528.185222583423</v>
      </c>
      <c r="D97" s="123">
        <v>34110.274963623793</v>
      </c>
      <c r="E97" s="123">
        <v>582.08974104037043</v>
      </c>
      <c r="F97" s="123">
        <v>35494.842582351666</v>
      </c>
      <c r="G97" s="123">
        <v>36117.413198100076</v>
      </c>
      <c r="H97" s="123">
        <v>622.57061574840918</v>
      </c>
    </row>
    <row r="98">
      <c r="B98" s="160" t="s">
        <v>39</v>
      </c>
      <c r="C98" s="161">
        <v>516785.39338270947</v>
      </c>
      <c r="D98" s="161">
        <v>548699.21203648264</v>
      </c>
      <c r="E98" s="161">
        <v>31913.818653773167</v>
      </c>
      <c r="F98" s="161">
        <v>547098.39095682208</v>
      </c>
      <c r="G98" s="161">
        <v>580986.115876552</v>
      </c>
      <c r="H98" s="161">
        <v>33887.724919729866</v>
      </c>
    </row>
    <row r="99">
      <c r="B99" s="160" t="s">
        <v>40</v>
      </c>
      <c r="C99" s="161">
        <v>4819615.56229484</v>
      </c>
      <c r="D99" s="161">
        <v>4913189.338080517</v>
      </c>
      <c r="E99" s="161">
        <v>93573.775785677135</v>
      </c>
      <c r="F99" s="161">
        <v>4936936.3770659054</v>
      </c>
      <c r="G99" s="161">
        <v>5047795.6586159943</v>
      </c>
      <c r="H99" s="161">
        <v>110859.2815500889</v>
      </c>
    </row>
    <row r="100">
      <c r="B100" s="156" t="s">
        <v>41</v>
      </c>
      <c r="C100" s="123">
        <v>55743.622195685333</v>
      </c>
      <c r="D100" s="123">
        <v>59301.215878439805</v>
      </c>
      <c r="E100" s="123">
        <v>3557.593682754472</v>
      </c>
      <c r="F100" s="123">
        <v>56136.2267346175</v>
      </c>
      <c r="G100" s="123">
        <v>64125.920390515494</v>
      </c>
      <c r="H100" s="123">
        <v>7989.6936558979942</v>
      </c>
    </row>
    <row r="101">
      <c r="B101" s="156" t="s">
        <v>42</v>
      </c>
      <c r="C101" s="123">
        <v>345403.64458990464</v>
      </c>
      <c r="D101" s="123">
        <v>347361.91321824887</v>
      </c>
      <c r="E101" s="123">
        <v>1958.2686283442308</v>
      </c>
      <c r="F101" s="123">
        <v>344392.929695101</v>
      </c>
      <c r="G101" s="123">
        <v>361821.3806786114</v>
      </c>
      <c r="H101" s="123">
        <v>17428.450983510411</v>
      </c>
    </row>
    <row r="102">
      <c r="B102" s="156" t="s">
        <v>43</v>
      </c>
      <c r="C102" s="123">
        <v>409618.15952383215</v>
      </c>
      <c r="D102" s="123">
        <v>445489.79784526053</v>
      </c>
      <c r="E102" s="123">
        <v>35871.638321428385</v>
      </c>
      <c r="F102" s="123">
        <v>363550.40292431</v>
      </c>
      <c r="G102" s="123">
        <v>419408.09958921809</v>
      </c>
      <c r="H102" s="123">
        <v>55857.696664908086</v>
      </c>
    </row>
    <row r="103">
      <c r="B103" s="156" t="s">
        <v>44</v>
      </c>
      <c r="C103" s="123">
        <v>283552.73717157281</v>
      </c>
      <c r="D103" s="123">
        <v>293076.174556636</v>
      </c>
      <c r="E103" s="123">
        <v>9523.437385063211</v>
      </c>
      <c r="F103" s="123">
        <v>329915.72244728863</v>
      </c>
      <c r="G103" s="123">
        <v>349129.8709412457</v>
      </c>
      <c r="H103" s="123">
        <v>19214.148493957066</v>
      </c>
    </row>
    <row r="104">
      <c r="B104" s="160" t="s">
        <v>45</v>
      </c>
      <c r="C104" s="161">
        <v>693170.89669540513</v>
      </c>
      <c r="D104" s="161">
        <v>738565.97240189649</v>
      </c>
      <c r="E104" s="161">
        <v>45395.075706491363</v>
      </c>
      <c r="F104" s="161">
        <v>693466.12537159864</v>
      </c>
      <c r="G104" s="161">
        <v>768537.97053046362</v>
      </c>
      <c r="H104" s="161">
        <v>75071.845158864977</v>
      </c>
    </row>
    <row r="105">
      <c r="B105" s="156" t="s">
        <v>46</v>
      </c>
      <c r="C105" s="123">
        <v>383.65376165486</v>
      </c>
      <c r="D105" s="123">
        <v>124.8906294949893</v>
      </c>
      <c r="E105" s="123">
        <v>-258.76313215987068</v>
      </c>
      <c r="F105" s="123">
        <v>383.9814639628587</v>
      </c>
      <c r="G105" s="123">
        <v>136.72494803553011</v>
      </c>
      <c r="H105" s="123">
        <v>-247.25651592732859</v>
      </c>
    </row>
    <row r="106">
      <c r="B106" s="160" t="s">
        <v>47</v>
      </c>
      <c r="C106" s="161">
        <v>5914317.37953749</v>
      </c>
      <c r="D106" s="161">
        <v>6058543.3302086</v>
      </c>
      <c r="E106" s="161">
        <v>144225.95067110937</v>
      </c>
      <c r="F106" s="161">
        <v>6031315.6403311882</v>
      </c>
      <c r="G106" s="161">
        <v>6242417.65516362</v>
      </c>
      <c r="H106" s="161">
        <v>211102.01483243145</v>
      </c>
    </row>
    <row r="107">
      <c r="B107" s="156" t="s">
        <v>48</v>
      </c>
      <c r="C107" s="123">
        <v>0</v>
      </c>
      <c r="D107" s="123">
        <v>0</v>
      </c>
      <c r="E107" s="123">
        <v>0</v>
      </c>
      <c r="F107" s="123">
        <v>0</v>
      </c>
      <c r="G107" s="123">
        <v>0</v>
      </c>
      <c r="H107" s="123">
        <v>0</v>
      </c>
    </row>
    <row r="108">
      <c r="B108" s="156" t="s">
        <v>49</v>
      </c>
      <c r="C108" s="123">
        <v>0</v>
      </c>
      <c r="D108" s="123">
        <v>0</v>
      </c>
      <c r="E108" s="123">
        <v>0</v>
      </c>
      <c r="F108" s="123">
        <v>0</v>
      </c>
      <c r="G108" s="123">
        <v>0</v>
      </c>
      <c r="H108" s="123">
        <v>0</v>
      </c>
    </row>
    <row r="109">
      <c r="B109" s="156" t="s">
        <v>50</v>
      </c>
      <c r="C109" s="123">
        <v>0</v>
      </c>
      <c r="D109" s="123">
        <v>0</v>
      </c>
      <c r="E109" s="123">
        <v>0</v>
      </c>
      <c r="F109" s="123">
        <v>0</v>
      </c>
      <c r="G109" s="123">
        <v>0</v>
      </c>
      <c r="H109" s="123">
        <v>0</v>
      </c>
    </row>
    <row r="110">
      <c r="B110" s="160" t="s">
        <v>51</v>
      </c>
      <c r="C110" s="161">
        <v>0</v>
      </c>
      <c r="D110" s="161">
        <v>0</v>
      </c>
      <c r="E110" s="161">
        <v>0</v>
      </c>
      <c r="F110" s="161">
        <v>0</v>
      </c>
      <c r="G110" s="161">
        <v>0</v>
      </c>
      <c r="H110" s="161">
        <v>0</v>
      </c>
    </row>
    <row r="111">
      <c r="B111" s="160" t="s">
        <v>52</v>
      </c>
      <c r="C111" s="161">
        <v>6614612.1207438027</v>
      </c>
      <c r="D111" s="161">
        <v>6838163.6934194369</v>
      </c>
      <c r="E111" s="161">
        <v>223551.57267563418</v>
      </c>
      <c r="F111" s="161">
        <v>6888642.41841729</v>
      </c>
      <c r="G111" s="161">
        <v>7192240.5217392594</v>
      </c>
      <c r="H111" s="161">
        <v>303598.10332196951</v>
      </c>
    </row>
    <row r="112"/>
    <row r="113">
      <c r="B113" s="156" t="s">
        <v>53</v>
      </c>
      <c r="C113" s="123">
        <v>573424.99271983153</v>
      </c>
      <c r="D113" s="123">
        <v>679834.49098307639</v>
      </c>
      <c r="E113" s="123">
        <v>106409.49826324487</v>
      </c>
      <c r="F113" s="123">
        <v>891269.52800673968</v>
      </c>
      <c r="G113" s="123">
        <v>1195628.636032345</v>
      </c>
      <c r="H113" s="123">
        <v>304359.10802560532</v>
      </c>
    </row>
    <row r="114">
      <c r="B114" s="156" t="s">
        <v>54</v>
      </c>
      <c r="C114" s="123">
        <v>0</v>
      </c>
      <c r="D114" s="123">
        <v>38602.938225105347</v>
      </c>
      <c r="E114" s="123">
        <v>38602.938225105347</v>
      </c>
      <c r="F114" s="123">
        <v>0</v>
      </c>
      <c r="G114" s="123">
        <v>60395.147475491249</v>
      </c>
      <c r="H114" s="123">
        <v>60395.147475491249</v>
      </c>
    </row>
    <row r="115">
      <c r="B115" s="156" t="s">
        <v>55</v>
      </c>
      <c r="C115" s="123">
        <v>0</v>
      </c>
      <c r="D115" s="123">
        <v>246461.61860298549</v>
      </c>
      <c r="E115" s="123">
        <v>246461.61860298549</v>
      </c>
      <c r="F115" s="123">
        <v>0</v>
      </c>
      <c r="G115" s="123">
        <v>287088.44089256728</v>
      </c>
      <c r="H115" s="123">
        <v>287088.44089256728</v>
      </c>
    </row>
    <row r="116">
      <c r="B116" s="156" t="s">
        <v>56</v>
      </c>
      <c r="C116" s="123">
        <v>0</v>
      </c>
      <c r="D116" s="123">
        <v>58032.322197747453</v>
      </c>
      <c r="E116" s="123">
        <v>58032.322197747453</v>
      </c>
      <c r="F116" s="123">
        <v>0</v>
      </c>
      <c r="G116" s="123">
        <v>98278.2910651237</v>
      </c>
      <c r="H116" s="123">
        <v>98278.2910651237</v>
      </c>
    </row>
    <row r="117">
      <c r="B117" s="156" t="s">
        <v>57</v>
      </c>
      <c r="C117" s="123">
        <v>0</v>
      </c>
      <c r="D117" s="123">
        <v>0</v>
      </c>
      <c r="E117" s="123">
        <v>0</v>
      </c>
      <c r="F117" s="123">
        <v>0</v>
      </c>
      <c r="G117" s="123">
        <v>0</v>
      </c>
      <c r="H117" s="123">
        <v>0</v>
      </c>
    </row>
    <row r="118">
      <c r="B118" s="160" t="s">
        <v>58</v>
      </c>
      <c r="C118" s="161">
        <v>573424.99271983153</v>
      </c>
      <c r="D118" s="161">
        <v>1022931.3700089152</v>
      </c>
      <c r="E118" s="161">
        <v>449506.37728908367</v>
      </c>
      <c r="F118" s="161">
        <v>891269.52800673968</v>
      </c>
      <c r="G118" s="161">
        <v>1641390.5154655278</v>
      </c>
      <c r="H118" s="161">
        <v>750120.98745878809</v>
      </c>
    </row>
    <row r="119">
      <c r="B119" s="156" t="s">
        <v>49</v>
      </c>
      <c r="C119" s="123">
        <v>0</v>
      </c>
      <c r="D119" s="123">
        <v>0</v>
      </c>
      <c r="E119" s="123">
        <v>0</v>
      </c>
      <c r="F119" s="123">
        <v>0</v>
      </c>
      <c r="G119" s="123">
        <v>0</v>
      </c>
      <c r="H119" s="123">
        <v>0</v>
      </c>
    </row>
    <row r="120">
      <c r="B120" s="160" t="s">
        <v>59</v>
      </c>
      <c r="C120" s="161">
        <v>0</v>
      </c>
      <c r="D120" s="161">
        <v>0</v>
      </c>
      <c r="E120" s="161">
        <v>0</v>
      </c>
      <c r="F120" s="161">
        <v>0</v>
      </c>
      <c r="G120" s="161">
        <v>0</v>
      </c>
      <c r="H120" s="161">
        <v>0</v>
      </c>
    </row>
    <row r="121">
      <c r="B121" s="160" t="s">
        <v>60</v>
      </c>
      <c r="C121" s="161">
        <v>573424.99271983153</v>
      </c>
      <c r="D121" s="161">
        <v>1022931.3700089152</v>
      </c>
      <c r="E121" s="161">
        <v>449506.37728908367</v>
      </c>
      <c r="F121" s="161">
        <v>891269.52800673968</v>
      </c>
      <c r="G121" s="161">
        <v>1641390.5154655278</v>
      </c>
      <c r="H121" s="161">
        <v>750120.98745878809</v>
      </c>
    </row>
    <row r="122"/>
    <row r="123">
      <c r="B123" s="160" t="s">
        <v>61</v>
      </c>
      <c r="C123" s="161">
        <v>6041187.1280239737</v>
      </c>
      <c r="D123" s="161">
        <v>5815232.3234105241</v>
      </c>
      <c r="E123" s="161">
        <v>-225954.80461344961</v>
      </c>
      <c r="F123" s="161">
        <v>5997372.8904105537</v>
      </c>
      <c r="G123" s="161">
        <v>5550850.0062737344</v>
      </c>
      <c r="H123" s="161">
        <v>-446522.88413681928</v>
      </c>
    </row>
    <row r="124">
      <c r="C124" s="5"/>
      <c r="D124" s="5"/>
      <c r="E124" s="5"/>
      <c r="F124" s="5"/>
      <c r="G124" s="5"/>
      <c r="H124" s="5"/>
    </row>
    <row r="125">
      <c r="C125" s="5"/>
      <c r="D125" s="5"/>
      <c r="E125" s="5"/>
      <c r="F125" s="5"/>
      <c r="G125" s="5"/>
      <c r="H125" s="5"/>
    </row>
    <row r="126">
      <c r="B126" s="18" t="s">
        <v>63</v>
      </c>
      <c r="C126" s="24"/>
      <c r="D126" s="24"/>
      <c r="E126" s="24"/>
      <c r="F126" s="24"/>
      <c r="G126" s="24" t="s">
        <v>64</v>
      </c>
      <c r="H126" s="106">
        <v>0.005</v>
      </c>
    </row>
    <row r="127">
      <c r="B127" s="103" t="s">
        <v>1</v>
      </c>
      <c r="C127" s="104"/>
      <c r="D127" s="30" t="s">
        <v>12</v>
      </c>
      <c r="E127" s="105"/>
      <c r="F127" s="104"/>
      <c r="G127" s="30" t="s">
        <v>13</v>
      </c>
      <c r="H127" s="30"/>
    </row>
    <row r="128">
      <c r="B128" s="103"/>
      <c r="C128" s="3" t="s">
        <v>4</v>
      </c>
      <c r="D128" s="3" t="s">
        <v>5</v>
      </c>
      <c r="E128" s="15" t="s">
        <v>14</v>
      </c>
      <c r="F128" s="3" t="s">
        <v>4</v>
      </c>
      <c r="G128" s="3" t="s">
        <v>5</v>
      </c>
      <c r="H128" s="3" t="s">
        <v>14</v>
      </c>
    </row>
    <row r="129">
      <c r="B129" s="156" t="s">
        <v>15</v>
      </c>
      <c r="C129" s="122">
        <v>0</v>
      </c>
      <c r="D129" s="122">
        <v>0</v>
      </c>
      <c r="E129" s="122">
        <v>0</v>
      </c>
      <c r="F129" s="122">
        <v>0</v>
      </c>
      <c r="G129" s="122">
        <v>0</v>
      </c>
      <c r="H129" s="122">
        <v>0</v>
      </c>
    </row>
    <row r="130">
      <c r="B130" s="156" t="s">
        <v>16</v>
      </c>
      <c r="C130" s="122">
        <v>3.0906288652152951</v>
      </c>
      <c r="D130" s="122">
        <v>4.7919739645667558</v>
      </c>
      <c r="E130" s="122">
        <v>1.7013450993514607</v>
      </c>
      <c r="F130" s="122">
        <v>3.3459088366</v>
      </c>
      <c r="G130" s="122">
        <v>4.6898090202999994</v>
      </c>
      <c r="H130" s="122">
        <v>1.3439001836999993</v>
      </c>
    </row>
    <row r="131">
      <c r="B131" s="160" t="s">
        <v>17</v>
      </c>
      <c r="C131" s="162">
        <v>2.7449321185506776</v>
      </c>
      <c r="D131" s="162">
        <v>4.1262389295994346</v>
      </c>
      <c r="E131" s="162">
        <v>1.381306811048757</v>
      </c>
      <c r="F131" s="162">
        <v>2.9716582067468917</v>
      </c>
      <c r="G131" s="162">
        <v>4.0382674645224208</v>
      </c>
      <c r="H131" s="162">
        <v>1.0666092577755291</v>
      </c>
    </row>
    <row r="132">
      <c r="B132" s="156" t="s">
        <v>18</v>
      </c>
      <c r="C132" s="122">
        <v>1.0894829298845699</v>
      </c>
      <c r="D132" s="122">
        <v>1.8375911514885541</v>
      </c>
      <c r="E132" s="122">
        <v>0.74810822160398427</v>
      </c>
      <c r="F132" s="122">
        <v>1.4012827973660436</v>
      </c>
      <c r="G132" s="122">
        <v>2.5212433795456217</v>
      </c>
      <c r="H132" s="122">
        <v>1.1199605821795782</v>
      </c>
    </row>
    <row r="133">
      <c r="B133" s="156" t="s">
        <v>19</v>
      </c>
      <c r="C133" s="122">
        <v>1.0894829298845652</v>
      </c>
      <c r="D133" s="122">
        <v>1.433591439927105</v>
      </c>
      <c r="E133" s="122">
        <v>0.34410851004253984</v>
      </c>
      <c r="F133" s="122">
        <v>1.4012827973660464</v>
      </c>
      <c r="G133" s="122">
        <v>1.8684494187996792</v>
      </c>
      <c r="H133" s="122">
        <v>0.46716662143363274</v>
      </c>
    </row>
    <row r="134">
      <c r="B134" s="160" t="s">
        <v>20</v>
      </c>
      <c r="C134" s="162">
        <v>1.0894829298845652</v>
      </c>
      <c r="D134" s="162">
        <v>1.433591439927105</v>
      </c>
      <c r="E134" s="162">
        <v>0.34410851004253984</v>
      </c>
      <c r="F134" s="162">
        <v>1.4012827973660464</v>
      </c>
      <c r="G134" s="162">
        <v>1.8684494187996792</v>
      </c>
      <c r="H134" s="162">
        <v>0.46716662143363274</v>
      </c>
    </row>
    <row r="135">
      <c r="B135" s="156" t="s">
        <v>21</v>
      </c>
      <c r="C135" s="122">
        <v>2.83888888888888</v>
      </c>
      <c r="D135" s="122">
        <v>2.723194307597069</v>
      </c>
      <c r="E135" s="122">
        <v>-0.11569458129181109</v>
      </c>
      <c r="F135" s="122">
        <v>2.6964704408330591</v>
      </c>
      <c r="G135" s="122">
        <v>2.5820348899781789</v>
      </c>
      <c r="H135" s="122">
        <v>-0.11443555085488022</v>
      </c>
    </row>
    <row r="136">
      <c r="B136" s="156" t="s">
        <v>22</v>
      </c>
      <c r="C136" s="122">
        <v>3.0234773696449841</v>
      </c>
      <c r="D136" s="122">
        <v>3.1602575242500457</v>
      </c>
      <c r="E136" s="122">
        <v>0.13678015460506154</v>
      </c>
      <c r="F136" s="122">
        <v>3.5585352695622205</v>
      </c>
      <c r="G136" s="122">
        <v>3.5028126582924997</v>
      </c>
      <c r="H136" s="122">
        <v>-0.05572261126972089</v>
      </c>
    </row>
    <row r="137">
      <c r="B137" s="160" t="s">
        <v>23</v>
      </c>
      <c r="C137" s="162">
        <v>3.0234773696449841</v>
      </c>
      <c r="D137" s="162">
        <v>3.1602575242500457</v>
      </c>
      <c r="E137" s="162">
        <v>0.13678015460506154</v>
      </c>
      <c r="F137" s="162">
        <v>3.5585352695622205</v>
      </c>
      <c r="G137" s="162">
        <v>3.5028126582924997</v>
      </c>
      <c r="H137" s="162">
        <v>-0.05572261126972089</v>
      </c>
    </row>
    <row r="138">
      <c r="B138" s="156" t="s">
        <v>24</v>
      </c>
      <c r="C138" s="122">
        <v>0.7139193305702527</v>
      </c>
      <c r="D138" s="122">
        <v>2.22914907033614</v>
      </c>
      <c r="E138" s="122">
        <v>1.5152297397658874</v>
      </c>
      <c r="F138" s="122">
        <v>1.4123054421353396</v>
      </c>
      <c r="G138" s="122">
        <v>3.8043916594598279</v>
      </c>
      <c r="H138" s="122">
        <v>2.3920862173244881</v>
      </c>
    </row>
    <row r="139">
      <c r="B139" s="160" t="s">
        <v>25</v>
      </c>
      <c r="C139" s="162">
        <v>0.7139193305702527</v>
      </c>
      <c r="D139" s="162">
        <v>2.22914907033614</v>
      </c>
      <c r="E139" s="162">
        <v>1.5152297397658874</v>
      </c>
      <c r="F139" s="162">
        <v>1.4123054421353396</v>
      </c>
      <c r="G139" s="162">
        <v>3.8043916594598279</v>
      </c>
      <c r="H139" s="162">
        <v>2.3920862173244881</v>
      </c>
    </row>
    <row r="140">
      <c r="B140" s="160" t="s">
        <v>26</v>
      </c>
      <c r="C140" s="162">
        <v>2.8151953090434954</v>
      </c>
      <c r="D140" s="162">
        <v>3.0762657822732762</v>
      </c>
      <c r="E140" s="162">
        <v>0.26107047322978083</v>
      </c>
      <c r="F140" s="162">
        <v>3.3649825796458717</v>
      </c>
      <c r="G140" s="162">
        <v>3.5300169496349132</v>
      </c>
      <c r="H140" s="162">
        <v>0.16503436998904153</v>
      </c>
    </row>
    <row r="141">
      <c r="B141" s="160" t="s">
        <v>27</v>
      </c>
      <c r="C141" s="162">
        <v>1.1885746968423947</v>
      </c>
      <c r="D141" s="162">
        <v>1.6514152586619224</v>
      </c>
      <c r="E141" s="162">
        <v>0.46284056181952771</v>
      </c>
      <c r="F141" s="162">
        <v>1.4996008985581988</v>
      </c>
      <c r="G141" s="162">
        <v>2.1595438254931625</v>
      </c>
      <c r="H141" s="162">
        <v>0.6599429269349637</v>
      </c>
    </row>
    <row r="142">
      <c r="B142" s="156" t="s">
        <v>28</v>
      </c>
      <c r="C142" s="122">
        <v>7.373886289940379</v>
      </c>
      <c r="D142" s="122">
        <v>5.8723118602659072</v>
      </c>
      <c r="E142" s="122">
        <v>-1.5015744296744717</v>
      </c>
      <c r="F142" s="122">
        <v>7.3682830042253977</v>
      </c>
      <c r="G142" s="122">
        <v>7.1288708778708809</v>
      </c>
      <c r="H142" s="122">
        <v>-0.23941212635451681</v>
      </c>
    </row>
    <row r="143">
      <c r="B143" s="156" t="s">
        <v>29</v>
      </c>
      <c r="C143" s="122">
        <v>7.3738862899403683</v>
      </c>
      <c r="D143" s="122">
        <v>5.8723118602651958</v>
      </c>
      <c r="E143" s="122">
        <v>-1.5015744296751725</v>
      </c>
      <c r="F143" s="122">
        <v>7.3682830042254253</v>
      </c>
      <c r="G143" s="122">
        <v>7.1288708778707592</v>
      </c>
      <c r="H143" s="122">
        <v>-0.23941212635466602</v>
      </c>
    </row>
    <row r="144">
      <c r="B144" s="160" t="s">
        <v>30</v>
      </c>
      <c r="C144" s="162">
        <v>7.3738862899403692</v>
      </c>
      <c r="D144" s="162">
        <v>5.872311860265456</v>
      </c>
      <c r="E144" s="162">
        <v>-1.5015744296749132</v>
      </c>
      <c r="F144" s="162">
        <v>7.3682830042254173</v>
      </c>
      <c r="G144" s="162">
        <v>7.1288708778708028</v>
      </c>
      <c r="H144" s="162">
        <v>-0.23941212635461451</v>
      </c>
    </row>
    <row r="145">
      <c r="B145" s="156" t="s">
        <v>31</v>
      </c>
      <c r="C145" s="122">
        <v>5.3731066061833053</v>
      </c>
      <c r="D145" s="122">
        <v>5.4807658279919451</v>
      </c>
      <c r="E145" s="122">
        <v>0.10765922180863985</v>
      </c>
      <c r="F145" s="122">
        <v>5.6882760548640148</v>
      </c>
      <c r="G145" s="122">
        <v>5.8211127956874513</v>
      </c>
      <c r="H145" s="122">
        <v>0.13283674082343655</v>
      </c>
    </row>
    <row r="146">
      <c r="B146" s="156" t="s">
        <v>32</v>
      </c>
      <c r="C146" s="122">
        <v>6.1286089025099741</v>
      </c>
      <c r="D146" s="122">
        <v>7.7677991355225542</v>
      </c>
      <c r="E146" s="122">
        <v>1.63919023301258</v>
      </c>
      <c r="F146" s="122">
        <v>8.2516304393393938</v>
      </c>
      <c r="G146" s="122">
        <v>9.3739206704795581</v>
      </c>
      <c r="H146" s="122">
        <v>1.1222902311401644</v>
      </c>
    </row>
    <row r="147">
      <c r="B147" s="156" t="s">
        <v>33</v>
      </c>
      <c r="C147" s="122">
        <v>5.5266891831683855</v>
      </c>
      <c r="D147" s="122">
        <v>5.4281737695737844</v>
      </c>
      <c r="E147" s="122">
        <v>-0.098515413594601142</v>
      </c>
      <c r="F147" s="122">
        <v>5.557310060882962</v>
      </c>
      <c r="G147" s="122">
        <v>5.4277545456822125</v>
      </c>
      <c r="H147" s="122">
        <v>-0.12955551520074948</v>
      </c>
    </row>
    <row r="148">
      <c r="B148" s="156" t="s">
        <v>34</v>
      </c>
      <c r="C148" s="122">
        <v>6.1286089025099679</v>
      </c>
      <c r="D148" s="122">
        <v>6.2589570852051652</v>
      </c>
      <c r="E148" s="122">
        <v>0.13034818269519732</v>
      </c>
      <c r="F148" s="122">
        <v>8.2516304393393156</v>
      </c>
      <c r="G148" s="122">
        <v>7.3270676784624227</v>
      </c>
      <c r="H148" s="122">
        <v>-0.92456276087689293</v>
      </c>
    </row>
    <row r="149">
      <c r="B149" s="160" t="s">
        <v>35</v>
      </c>
      <c r="C149" s="162">
        <v>5.5318351033181949</v>
      </c>
      <c r="D149" s="162">
        <v>5.438169339581016</v>
      </c>
      <c r="E149" s="162">
        <v>-0.093665763737178942</v>
      </c>
      <c r="F149" s="162">
        <v>5.5803442913293573</v>
      </c>
      <c r="G149" s="162">
        <v>5.4506061328857065</v>
      </c>
      <c r="H149" s="162">
        <v>-0.12973815844365078</v>
      </c>
    </row>
    <row r="150">
      <c r="B150" s="160" t="s">
        <v>36</v>
      </c>
      <c r="C150" s="162">
        <v>5.54746104668189</v>
      </c>
      <c r="D150" s="162">
        <v>5.5037113301549532</v>
      </c>
      <c r="E150" s="162">
        <v>-0.043749716526936488</v>
      </c>
      <c r="F150" s="162">
        <v>5.6502893293212368</v>
      </c>
      <c r="G150" s="162">
        <v>5.5609849771508033</v>
      </c>
      <c r="H150" s="162">
        <v>-0.089304352170433532</v>
      </c>
    </row>
    <row r="151">
      <c r="B151" s="156" t="s">
        <v>37</v>
      </c>
      <c r="C151" s="122">
        <v>5.3731066061832955</v>
      </c>
      <c r="D151" s="122">
        <v>5.5373822992882742</v>
      </c>
      <c r="E151" s="122">
        <v>0.16427569310497869</v>
      </c>
      <c r="F151" s="122">
        <v>5.6882760548640192</v>
      </c>
      <c r="G151" s="122">
        <v>5.8632164282626995</v>
      </c>
      <c r="H151" s="122">
        <v>0.17494037339868029</v>
      </c>
    </row>
    <row r="152">
      <c r="B152" s="156" t="s">
        <v>38</v>
      </c>
      <c r="C152" s="122">
        <v>5.3731066061832378</v>
      </c>
      <c r="D152" s="122">
        <v>5.5373822992895851</v>
      </c>
      <c r="E152" s="122">
        <v>0.16427569310634738</v>
      </c>
      <c r="F152" s="122">
        <v>5.6882760548640485</v>
      </c>
      <c r="G152" s="122">
        <v>5.8632164282630086</v>
      </c>
      <c r="H152" s="122">
        <v>0.17494037339896007</v>
      </c>
    </row>
    <row r="153">
      <c r="B153" s="160" t="s">
        <v>39</v>
      </c>
      <c r="C153" s="162">
        <v>5.3731066061832928</v>
      </c>
      <c r="D153" s="162">
        <v>5.5373822992883568</v>
      </c>
      <c r="E153" s="162">
        <v>0.16427569310506396</v>
      </c>
      <c r="F153" s="162">
        <v>5.6882760548640219</v>
      </c>
      <c r="G153" s="162">
        <v>5.86321642826272</v>
      </c>
      <c r="H153" s="162">
        <v>0.17494037339869806</v>
      </c>
    </row>
    <row r="154">
      <c r="B154" s="160" t="s">
        <v>40</v>
      </c>
      <c r="C154" s="162">
        <v>5.5776131955732424</v>
      </c>
      <c r="D154" s="162">
        <v>5.5210578020907084</v>
      </c>
      <c r="E154" s="162">
        <v>-0.056555393482534022</v>
      </c>
      <c r="F154" s="162">
        <v>5.7133854612497474</v>
      </c>
      <c r="G154" s="162">
        <v>5.6723178543836346</v>
      </c>
      <c r="H154" s="162">
        <v>-0.041067606866112882</v>
      </c>
    </row>
    <row r="155">
      <c r="B155" s="156" t="s">
        <v>41</v>
      </c>
      <c r="C155" s="122">
        <v>6.078911907926428</v>
      </c>
      <c r="D155" s="122">
        <v>6.4739318644584936</v>
      </c>
      <c r="E155" s="122">
        <v>0.39501995653206556</v>
      </c>
      <c r="F155" s="122">
        <v>6.12172592525818</v>
      </c>
      <c r="G155" s="122">
        <v>7.0006463308423017</v>
      </c>
      <c r="H155" s="122">
        <v>0.87892040558412177</v>
      </c>
    </row>
    <row r="156">
      <c r="B156" s="156" t="s">
        <v>42</v>
      </c>
      <c r="C156" s="122">
        <v>8.1752341914770348</v>
      </c>
      <c r="D156" s="122">
        <v>7.2487878384442572</v>
      </c>
      <c r="E156" s="122">
        <v>-0.92644635303277756</v>
      </c>
      <c r="F156" s="122">
        <v>8.151311945446178</v>
      </c>
      <c r="G156" s="122">
        <v>7.5505296468825422</v>
      </c>
      <c r="H156" s="122">
        <v>-0.60078229856363574</v>
      </c>
    </row>
    <row r="157">
      <c r="B157" s="156" t="s">
        <v>43</v>
      </c>
      <c r="C157" s="122">
        <v>6.499812115579684</v>
      </c>
      <c r="D157" s="122">
        <v>6.6690089497793572</v>
      </c>
      <c r="E157" s="122">
        <v>0.16919683419967324</v>
      </c>
      <c r="F157" s="122">
        <v>5.7688099480214134</v>
      </c>
      <c r="G157" s="122">
        <v>6.2785643651080667</v>
      </c>
      <c r="H157" s="122">
        <v>0.50975441708665326</v>
      </c>
    </row>
    <row r="158">
      <c r="B158" s="156" t="s">
        <v>44</v>
      </c>
      <c r="C158" s="122">
        <v>7.5252849567827171</v>
      </c>
      <c r="D158" s="122">
        <v>8.1432668673697179</v>
      </c>
      <c r="E158" s="122">
        <v>0.6179819105870008</v>
      </c>
      <c r="F158" s="122">
        <v>8.7557251180278275</v>
      </c>
      <c r="G158" s="122">
        <v>9.7007466224297278</v>
      </c>
      <c r="H158" s="122">
        <v>0.94502150440190036</v>
      </c>
    </row>
    <row r="159">
      <c r="B159" s="160" t="s">
        <v>45</v>
      </c>
      <c r="C159" s="162">
        <v>6.8835242968759127</v>
      </c>
      <c r="D159" s="162">
        <v>7.1851928436802934</v>
      </c>
      <c r="E159" s="162">
        <v>0.30166854680438071</v>
      </c>
      <c r="F159" s="162">
        <v>6.8864560612869683</v>
      </c>
      <c r="G159" s="162">
        <v>7.476777609986037</v>
      </c>
      <c r="H159" s="162">
        <v>0.59032154869906872</v>
      </c>
    </row>
    <row r="160">
      <c r="B160" s="156" t="s">
        <v>46</v>
      </c>
      <c r="C160" s="122">
        <v>6.3942293609143332</v>
      </c>
      <c r="D160" s="122">
        <v>6.2445314747547682</v>
      </c>
      <c r="E160" s="122">
        <v>-0.14969788615956503</v>
      </c>
      <c r="F160" s="122">
        <v>6.3996910660476445</v>
      </c>
      <c r="G160" s="122">
        <v>6.8362474017823187</v>
      </c>
      <c r="H160" s="122">
        <v>0.43655633573467423</v>
      </c>
    </row>
    <row r="161">
      <c r="B161" s="160" t="s">
        <v>47</v>
      </c>
      <c r="C161" s="162">
        <v>5.8195747033666825</v>
      </c>
      <c r="D161" s="162">
        <v>5.7711955059665287</v>
      </c>
      <c r="E161" s="162">
        <v>-0.048379197400153728</v>
      </c>
      <c r="F161" s="162">
        <v>5.93469874476639</v>
      </c>
      <c r="G161" s="162">
        <v>5.9463489413726789</v>
      </c>
      <c r="H161" s="162">
        <v>0.011650196606288965</v>
      </c>
    </row>
    <row r="162">
      <c r="B162" s="156" t="s">
        <v>48</v>
      </c>
      <c r="C162" s="122">
        <v>0</v>
      </c>
      <c r="D162" s="122">
        <v>0</v>
      </c>
      <c r="E162" s="122">
        <v>0</v>
      </c>
      <c r="F162" s="122">
        <v>0</v>
      </c>
      <c r="G162" s="122">
        <v>0</v>
      </c>
      <c r="H162" s="122">
        <v>0</v>
      </c>
    </row>
    <row r="163">
      <c r="B163" s="156" t="s">
        <v>49</v>
      </c>
      <c r="C163" s="122">
        <v>0</v>
      </c>
      <c r="D163" s="122">
        <v>0</v>
      </c>
      <c r="E163" s="122">
        <v>0</v>
      </c>
      <c r="F163" s="122">
        <v>0</v>
      </c>
      <c r="G163" s="122">
        <v>0</v>
      </c>
      <c r="H163" s="122">
        <v>0</v>
      </c>
    </row>
    <row r="164">
      <c r="B164" s="156" t="s">
        <v>50</v>
      </c>
      <c r="C164" s="122">
        <v>0</v>
      </c>
      <c r="D164" s="122">
        <v>0</v>
      </c>
      <c r="E164" s="122">
        <v>0</v>
      </c>
      <c r="F164" s="122">
        <v>0</v>
      </c>
      <c r="G164" s="122">
        <v>0</v>
      </c>
      <c r="H164" s="122">
        <v>0</v>
      </c>
    </row>
    <row r="165">
      <c r="B165" s="160" t="s">
        <v>51</v>
      </c>
      <c r="C165" s="162">
        <v>0</v>
      </c>
      <c r="D165" s="162">
        <v>0</v>
      </c>
      <c r="E165" s="162">
        <v>0</v>
      </c>
      <c r="F165" s="162">
        <v>0</v>
      </c>
      <c r="G165" s="162">
        <v>0</v>
      </c>
      <c r="H165" s="162">
        <v>0</v>
      </c>
    </row>
    <row r="166">
      <c r="B166" s="160" t="s">
        <v>52</v>
      </c>
      <c r="C166" s="162">
        <v>4.5684962111745531</v>
      </c>
      <c r="D166" s="162">
        <v>4.8060571503492406</v>
      </c>
      <c r="E166" s="162">
        <v>0.23756093917468757</v>
      </c>
      <c r="F166" s="162">
        <v>4.703533900684965</v>
      </c>
      <c r="G166" s="162">
        <v>5.0064511129976195</v>
      </c>
      <c r="H166" s="162">
        <v>0.30291721231265445</v>
      </c>
    </row>
    <row r="167"/>
    <row r="168">
      <c r="B168" s="156" t="s">
        <v>53</v>
      </c>
      <c r="C168" s="122">
        <v>1.5336319676914458</v>
      </c>
      <c r="D168" s="122">
        <v>1.8214894059509572</v>
      </c>
      <c r="E168" s="122">
        <v>0.28785743825951138</v>
      </c>
      <c r="F168" s="122">
        <v>2.3837109601677984</v>
      </c>
      <c r="G168" s="122">
        <v>3.2034633765569338</v>
      </c>
      <c r="H168" s="122">
        <v>0.81975241638913543</v>
      </c>
    </row>
    <row r="169">
      <c r="B169" s="156" t="s">
        <v>54</v>
      </c>
      <c r="C169" s="122">
        <v>0</v>
      </c>
      <c r="D169" s="122">
        <v>0.833576726951098</v>
      </c>
      <c r="E169" s="122">
        <v>0.833576726951098</v>
      </c>
      <c r="F169" s="122">
        <v>0</v>
      </c>
      <c r="G169" s="122">
        <v>1.3041491573200432</v>
      </c>
      <c r="H169" s="122">
        <v>1.3041491573200432</v>
      </c>
    </row>
    <row r="170">
      <c r="B170" s="156" t="s">
        <v>55</v>
      </c>
      <c r="C170" s="122">
        <v>0</v>
      </c>
      <c r="D170" s="122">
        <v>0.55534389049793942</v>
      </c>
      <c r="E170" s="122">
        <v>0.55534389049793942</v>
      </c>
      <c r="F170" s="122">
        <v>0</v>
      </c>
      <c r="G170" s="122">
        <v>0.64688697812656015</v>
      </c>
      <c r="H170" s="122">
        <v>0.64688697812656015</v>
      </c>
    </row>
    <row r="171">
      <c r="B171" s="156" t="s">
        <v>56</v>
      </c>
      <c r="C171" s="122">
        <v>0</v>
      </c>
      <c r="D171" s="122">
        <v>0.46683550959494347</v>
      </c>
      <c r="E171" s="122">
        <v>0.46683550959494347</v>
      </c>
      <c r="F171" s="122">
        <v>0</v>
      </c>
      <c r="G171" s="122">
        <v>0.79059038745976773</v>
      </c>
      <c r="H171" s="122">
        <v>0.79059038745976773</v>
      </c>
    </row>
    <row r="172">
      <c r="B172" s="156" t="s">
        <v>57</v>
      </c>
      <c r="C172" s="122">
        <v>0</v>
      </c>
      <c r="D172" s="122">
        <v>0</v>
      </c>
      <c r="E172" s="122">
        <v>0</v>
      </c>
      <c r="F172" s="122">
        <v>0</v>
      </c>
      <c r="G172" s="122">
        <v>0</v>
      </c>
      <c r="H172" s="122">
        <v>0</v>
      </c>
    </row>
    <row r="173">
      <c r="B173" s="160" t="s">
        <v>58</v>
      </c>
      <c r="C173" s="162">
        <v>0.44695817663964438</v>
      </c>
      <c r="D173" s="162">
        <v>0.814928913999645</v>
      </c>
      <c r="E173" s="162">
        <v>0.36797073736000058</v>
      </c>
      <c r="F173" s="162">
        <v>0.69470324487060287</v>
      </c>
      <c r="G173" s="162">
        <v>1.3076308239583891</v>
      </c>
      <c r="H173" s="162">
        <v>0.61292757908778628</v>
      </c>
    </row>
    <row r="174">
      <c r="B174" s="156" t="s">
        <v>49</v>
      </c>
      <c r="C174" s="122">
        <v>0</v>
      </c>
      <c r="D174" s="122">
        <v>0</v>
      </c>
      <c r="E174" s="122">
        <v>0</v>
      </c>
      <c r="F174" s="122">
        <v>0</v>
      </c>
      <c r="G174" s="122">
        <v>0</v>
      </c>
      <c r="H174" s="122">
        <v>0</v>
      </c>
    </row>
    <row r="175">
      <c r="B175" s="160" t="s">
        <v>59</v>
      </c>
      <c r="C175" s="162">
        <v>0</v>
      </c>
      <c r="D175" s="162">
        <v>0</v>
      </c>
      <c r="E175" s="162">
        <v>0</v>
      </c>
      <c r="F175" s="162">
        <v>0</v>
      </c>
      <c r="G175" s="162">
        <v>0</v>
      </c>
      <c r="H175" s="162">
        <v>0</v>
      </c>
    </row>
    <row r="176">
      <c r="B176" s="160" t="s">
        <v>60</v>
      </c>
      <c r="C176" s="162">
        <v>0.4453302108662604</v>
      </c>
      <c r="D176" s="162">
        <v>0.81098781455350233</v>
      </c>
      <c r="E176" s="162">
        <v>0.36565760368724193</v>
      </c>
      <c r="F176" s="162">
        <v>0.69217291168862383</v>
      </c>
      <c r="G176" s="162">
        <v>1.3013069556705774</v>
      </c>
      <c r="H176" s="162">
        <v>0.60913404398195359</v>
      </c>
    </row>
    <row r="177">
      <c r="C177" s="13"/>
      <c r="D177" s="13"/>
      <c r="E177" s="13"/>
      <c r="F177" s="13"/>
      <c r="G177" s="13"/>
      <c r="H177" s="13"/>
    </row>
    <row r="178">
      <c r="C178" s="13"/>
      <c r="D178" s="13"/>
      <c r="E178" s="13"/>
      <c r="F178" s="13"/>
      <c r="G178" s="13"/>
      <c r="H178" s="13"/>
    </row>
    <row r="179">
      <c r="B179" s="18" t="s">
        <v>65</v>
      </c>
      <c r="C179" s="24"/>
      <c r="D179" s="24"/>
      <c r="E179" s="24"/>
      <c r="F179" s="24"/>
      <c r="G179" s="24"/>
      <c r="H179" s="24"/>
    </row>
    <row r="180">
      <c r="B180" s="103" t="s">
        <v>1</v>
      </c>
      <c r="C180" s="104"/>
      <c r="D180" s="30" t="s">
        <v>12</v>
      </c>
      <c r="E180" s="105"/>
      <c r="F180" s="104"/>
      <c r="G180" s="30" t="s">
        <v>13</v>
      </c>
      <c r="H180" s="30"/>
    </row>
    <row r="181">
      <c r="B181" s="103"/>
      <c r="C181" s="3" t="s">
        <v>4</v>
      </c>
      <c r="D181" s="3" t="s">
        <v>5</v>
      </c>
      <c r="E181" s="15" t="s">
        <v>14</v>
      </c>
      <c r="F181" s="3" t="s">
        <v>4</v>
      </c>
      <c r="G181" s="3" t="s">
        <v>5</v>
      </c>
      <c r="H181" s="3" t="s">
        <v>14</v>
      </c>
    </row>
    <row r="182">
      <c r="B182" s="156" t="s">
        <v>15</v>
      </c>
      <c r="C182" s="123">
        <v>20352.60920103862</v>
      </c>
      <c r="D182" s="123">
        <v>15990.8682690902</v>
      </c>
      <c r="E182" s="123">
        <v>-4361.7409319484213</v>
      </c>
      <c r="F182" s="123">
        <v>22596.948354752691</v>
      </c>
      <c r="G182" s="123">
        <v>18258.045194221977</v>
      </c>
      <c r="H182" s="123">
        <v>-4338.9031605307127</v>
      </c>
    </row>
    <row r="183">
      <c r="B183" s="156" t="s">
        <v>16</v>
      </c>
      <c r="C183" s="123">
        <v>161605.60153156551</v>
      </c>
      <c r="D183" s="123">
        <v>99111.7181826779</v>
      </c>
      <c r="E183" s="123">
        <v>-62493.883348887619</v>
      </c>
      <c r="F183" s="123">
        <v>179426.303309611</v>
      </c>
      <c r="G183" s="123">
        <v>113163.72565923716</v>
      </c>
      <c r="H183" s="123">
        <v>-66262.577650373831</v>
      </c>
    </row>
    <row r="184">
      <c r="B184" s="160" t="s">
        <v>17</v>
      </c>
      <c r="C184" s="161">
        <v>181958.21073260417</v>
      </c>
      <c r="D184" s="161">
        <v>115102.5864517681</v>
      </c>
      <c r="E184" s="161">
        <v>-66855.624280836069</v>
      </c>
      <c r="F184" s="161">
        <v>202023.25166436381</v>
      </c>
      <c r="G184" s="161">
        <v>131421.77085345908</v>
      </c>
      <c r="H184" s="161">
        <v>-70601.480810904715</v>
      </c>
    </row>
    <row r="185">
      <c r="B185" s="156" t="s">
        <v>18</v>
      </c>
      <c r="C185" s="123">
        <v>1644.02227872102</v>
      </c>
      <c r="D185" s="123">
        <v>1661.080058317629</v>
      </c>
      <c r="E185" s="123">
        <v>17.057779596608832</v>
      </c>
      <c r="F185" s="123">
        <v>0</v>
      </c>
      <c r="G185" s="123">
        <v>3379.7602354495116</v>
      </c>
      <c r="H185" s="123">
        <v>3379.7602354495116</v>
      </c>
    </row>
    <row r="186">
      <c r="B186" s="156" t="s">
        <v>19</v>
      </c>
      <c r="C186" s="123">
        <v>2953.9348444368</v>
      </c>
      <c r="D186" s="123">
        <v>3079.6482290346</v>
      </c>
      <c r="E186" s="123">
        <v>125.71338459779975</v>
      </c>
      <c r="F186" s="123">
        <v>0</v>
      </c>
      <c r="G186" s="123">
        <v>6980.15735264429</v>
      </c>
      <c r="H186" s="123">
        <v>6980.15735264429</v>
      </c>
    </row>
    <row r="187">
      <c r="B187" s="160" t="s">
        <v>20</v>
      </c>
      <c r="C187" s="161">
        <v>2953.9348444368</v>
      </c>
      <c r="D187" s="161">
        <v>3079.6482290346</v>
      </c>
      <c r="E187" s="161">
        <v>125.71338459779975</v>
      </c>
      <c r="F187" s="161">
        <v>0</v>
      </c>
      <c r="G187" s="161">
        <v>6980.15735264429</v>
      </c>
      <c r="H187" s="161">
        <v>6980.15735264429</v>
      </c>
    </row>
    <row r="188">
      <c r="B188" s="156" t="s">
        <v>21</v>
      </c>
      <c r="C188" s="123">
        <v>101.245367577351</v>
      </c>
      <c r="D188" s="123">
        <v>38.086110303927974</v>
      </c>
      <c r="E188" s="123">
        <v>-63.15925727342303</v>
      </c>
      <c r="F188" s="123">
        <v>0</v>
      </c>
      <c r="G188" s="123">
        <v>258.27976863581</v>
      </c>
      <c r="H188" s="123">
        <v>258.27976863581</v>
      </c>
    </row>
    <row r="189">
      <c r="B189" s="156" t="s">
        <v>22</v>
      </c>
      <c r="C189" s="123">
        <v>88.406169107032483</v>
      </c>
      <c r="D189" s="123">
        <v>82.594471952844074</v>
      </c>
      <c r="E189" s="123">
        <v>-5.8116971541884119</v>
      </c>
      <c r="F189" s="123">
        <v>128.0865716238649</v>
      </c>
      <c r="G189" s="123">
        <v>103.47020329358213</v>
      </c>
      <c r="H189" s="123">
        <v>-24.616368330282771</v>
      </c>
    </row>
    <row r="190">
      <c r="B190" s="160" t="s">
        <v>23</v>
      </c>
      <c r="C190" s="161">
        <v>88.406169107032483</v>
      </c>
      <c r="D190" s="161">
        <v>82.594471952844074</v>
      </c>
      <c r="E190" s="161">
        <v>-5.8116971541884119</v>
      </c>
      <c r="F190" s="161">
        <v>128.0865716238649</v>
      </c>
      <c r="G190" s="161">
        <v>103.47020329358213</v>
      </c>
      <c r="H190" s="161">
        <v>-24.616368330282771</v>
      </c>
    </row>
    <row r="191">
      <c r="B191" s="156" t="s">
        <v>24</v>
      </c>
      <c r="C191" s="123">
        <v>15.9967680772214</v>
      </c>
      <c r="D191" s="123">
        <v>6.349755911665401</v>
      </c>
      <c r="E191" s="123">
        <v>-9.647012165556</v>
      </c>
      <c r="F191" s="123">
        <v>0</v>
      </c>
      <c r="G191" s="123">
        <v>15.284326113145394</v>
      </c>
      <c r="H191" s="123">
        <v>15.284326113145394</v>
      </c>
    </row>
    <row r="192">
      <c r="B192" s="160" t="s">
        <v>25</v>
      </c>
      <c r="C192" s="161">
        <v>15.9967680772214</v>
      </c>
      <c r="D192" s="161">
        <v>6.349755911665401</v>
      </c>
      <c r="E192" s="161">
        <v>-9.647012165556</v>
      </c>
      <c r="F192" s="161">
        <v>0</v>
      </c>
      <c r="G192" s="161">
        <v>15.284326113145394</v>
      </c>
      <c r="H192" s="161">
        <v>15.284326113145394</v>
      </c>
    </row>
    <row r="193">
      <c r="B193" s="160" t="s">
        <v>26</v>
      </c>
      <c r="C193" s="161">
        <v>104.40293718425386</v>
      </c>
      <c r="D193" s="161">
        <v>88.944227864509458</v>
      </c>
      <c r="E193" s="161">
        <v>-15.45870931974439</v>
      </c>
      <c r="F193" s="161">
        <v>128.0865716238649</v>
      </c>
      <c r="G193" s="161">
        <v>118.75452940672746</v>
      </c>
      <c r="H193" s="161">
        <v>-9.3320422171374524</v>
      </c>
    </row>
    <row r="194">
      <c r="B194" s="160" t="s">
        <v>27</v>
      </c>
      <c r="C194" s="161">
        <v>4803.6054279194223</v>
      </c>
      <c r="D194" s="161">
        <v>4867.7586255206661</v>
      </c>
      <c r="E194" s="161">
        <v>64.153197601243861</v>
      </c>
      <c r="F194" s="161">
        <v>128.0865716238649</v>
      </c>
      <c r="G194" s="161">
        <v>10736.951886136336</v>
      </c>
      <c r="H194" s="161">
        <v>10608.865314512472</v>
      </c>
    </row>
    <row r="195">
      <c r="B195" s="156" t="s">
        <v>28</v>
      </c>
      <c r="C195" s="123">
        <v>14.46381336114918</v>
      </c>
      <c r="D195" s="123">
        <v>559.53402919842244</v>
      </c>
      <c r="E195" s="123">
        <v>545.07021583727328</v>
      </c>
      <c r="F195" s="123">
        <v>14.463813361138683</v>
      </c>
      <c r="G195" s="123">
        <v>302.0863415457892</v>
      </c>
      <c r="H195" s="123">
        <v>287.62252818465055</v>
      </c>
    </row>
    <row r="196">
      <c r="B196" s="156" t="s">
        <v>29</v>
      </c>
      <c r="C196" s="123">
        <v>31.719743330737586</v>
      </c>
      <c r="D196" s="123">
        <v>961.076996405157</v>
      </c>
      <c r="E196" s="123">
        <v>929.35725307441942</v>
      </c>
      <c r="F196" s="123">
        <v>31.71974333070893</v>
      </c>
      <c r="G196" s="123">
        <v>518.87502571339564</v>
      </c>
      <c r="H196" s="123">
        <v>487.15528238268666</v>
      </c>
    </row>
    <row r="197">
      <c r="B197" s="160" t="s">
        <v>30</v>
      </c>
      <c r="C197" s="161">
        <v>46.183556691886729</v>
      </c>
      <c r="D197" s="161">
        <v>1520.6110256035795</v>
      </c>
      <c r="E197" s="161">
        <v>1474.4274689116928</v>
      </c>
      <c r="F197" s="161">
        <v>46.18355669184762</v>
      </c>
      <c r="G197" s="161">
        <v>820.96136725918473</v>
      </c>
      <c r="H197" s="161">
        <v>774.777810567337</v>
      </c>
    </row>
    <row r="198">
      <c r="B198" s="156" t="s">
        <v>31</v>
      </c>
      <c r="C198" s="123">
        <v>1739.4943327983219</v>
      </c>
      <c r="D198" s="123">
        <v>894.29914697391916</v>
      </c>
      <c r="E198" s="123">
        <v>-845.19518582440287</v>
      </c>
      <c r="F198" s="123">
        <v>1871.4295612726985</v>
      </c>
      <c r="G198" s="123">
        <v>696.81061360790932</v>
      </c>
      <c r="H198" s="123">
        <v>-1174.6189476647892</v>
      </c>
    </row>
    <row r="199">
      <c r="B199" s="156" t="s">
        <v>32</v>
      </c>
      <c r="C199" s="123">
        <v>666.23882964958307</v>
      </c>
      <c r="D199" s="123">
        <v>723.13836834392669</v>
      </c>
      <c r="E199" s="123">
        <v>56.899538694343647</v>
      </c>
      <c r="F199" s="123">
        <v>648.81092863111724</v>
      </c>
      <c r="G199" s="123">
        <v>708.79070419513448</v>
      </c>
      <c r="H199" s="123">
        <v>59.979775564017238</v>
      </c>
    </row>
    <row r="200">
      <c r="B200" s="156" t="s">
        <v>33</v>
      </c>
      <c r="C200" s="123">
        <v>8953.2466343970664</v>
      </c>
      <c r="D200" s="123">
        <v>13874.079209002519</v>
      </c>
      <c r="E200" s="123">
        <v>4920.8325746054516</v>
      </c>
      <c r="F200" s="123">
        <v>12998.377152424717</v>
      </c>
      <c r="G200" s="123">
        <v>15821.490680560921</v>
      </c>
      <c r="H200" s="123">
        <v>2823.1135281362031</v>
      </c>
    </row>
    <row r="201">
      <c r="B201" s="156" t="s">
        <v>34</v>
      </c>
      <c r="C201" s="123">
        <v>211.83358007757721</v>
      </c>
      <c r="D201" s="123">
        <v>461.32508369793163</v>
      </c>
      <c r="E201" s="123">
        <v>249.49150362035439</v>
      </c>
      <c r="F201" s="123">
        <v>206.29230193274046</v>
      </c>
      <c r="G201" s="123">
        <v>355.54139820932363</v>
      </c>
      <c r="H201" s="123">
        <v>149.24909627658317</v>
      </c>
    </row>
    <row r="202">
      <c r="B202" s="160" t="s">
        <v>35</v>
      </c>
      <c r="C202" s="161">
        <v>9165.0802144746358</v>
      </c>
      <c r="D202" s="161">
        <v>14335.40429270047</v>
      </c>
      <c r="E202" s="161">
        <v>5170.3240782258345</v>
      </c>
      <c r="F202" s="161">
        <v>13204.66945435748</v>
      </c>
      <c r="G202" s="161">
        <v>16177.032078770251</v>
      </c>
      <c r="H202" s="161">
        <v>2972.3626244127731</v>
      </c>
    </row>
    <row r="203">
      <c r="B203" s="160" t="s">
        <v>36</v>
      </c>
      <c r="C203" s="161">
        <v>9831.3190441242368</v>
      </c>
      <c r="D203" s="161">
        <v>15058.54266104439</v>
      </c>
      <c r="E203" s="161">
        <v>5227.2236169201542</v>
      </c>
      <c r="F203" s="161">
        <v>13853.480382988595</v>
      </c>
      <c r="G203" s="161">
        <v>16885.822782965362</v>
      </c>
      <c r="H203" s="161">
        <v>3032.3423999767674</v>
      </c>
    </row>
    <row r="204">
      <c r="B204" s="156" t="s">
        <v>37</v>
      </c>
      <c r="C204" s="123">
        <v>2985.1196392269067</v>
      </c>
      <c r="D204" s="123">
        <v>1974.7310911030988</v>
      </c>
      <c r="E204" s="123">
        <v>-1010.3885481238076</v>
      </c>
      <c r="F204" s="123">
        <v>3211.5316684004265</v>
      </c>
      <c r="G204" s="123">
        <v>1247.10747837879</v>
      </c>
      <c r="H204" s="123">
        <v>-1964.4241900216364</v>
      </c>
    </row>
    <row r="205">
      <c r="B205" s="156" t="s">
        <v>38</v>
      </c>
      <c r="C205" s="123">
        <v>207.10636589699632</v>
      </c>
      <c r="D205" s="123">
        <v>130.89791801565724</v>
      </c>
      <c r="E205" s="123">
        <v>-76.208447881339083</v>
      </c>
      <c r="F205" s="123">
        <v>222.81473883498629</v>
      </c>
      <c r="G205" s="123">
        <v>82.666330214282524</v>
      </c>
      <c r="H205" s="123">
        <v>-140.14840862070375</v>
      </c>
    </row>
    <row r="206">
      <c r="B206" s="160" t="s">
        <v>39</v>
      </c>
      <c r="C206" s="161">
        <v>3192.2260051239018</v>
      </c>
      <c r="D206" s="161">
        <v>2105.6290091187566</v>
      </c>
      <c r="E206" s="161">
        <v>-1086.596996005145</v>
      </c>
      <c r="F206" s="161">
        <v>3434.3464072354136</v>
      </c>
      <c r="G206" s="161">
        <v>1329.773808593073</v>
      </c>
      <c r="H206" s="161">
        <v>-2104.5725986423408</v>
      </c>
    </row>
    <row r="207">
      <c r="B207" s="160" t="s">
        <v>40</v>
      </c>
      <c r="C207" s="161">
        <v>14809.22293873834</v>
      </c>
      <c r="D207" s="161">
        <v>19579.081842740641</v>
      </c>
      <c r="E207" s="161">
        <v>4769.8589040023016</v>
      </c>
      <c r="F207" s="161">
        <v>19205.439908188542</v>
      </c>
      <c r="G207" s="161">
        <v>19733.368572425541</v>
      </c>
      <c r="H207" s="161">
        <v>527.928664237</v>
      </c>
    </row>
    <row r="208">
      <c r="B208" s="156" t="s">
        <v>41</v>
      </c>
      <c r="C208" s="123">
        <v>301.84869371276875</v>
      </c>
      <c r="D208" s="123">
        <v>412.56143362921443</v>
      </c>
      <c r="E208" s="123">
        <v>110.71273991644569</v>
      </c>
      <c r="F208" s="123">
        <v>327.24104828751643</v>
      </c>
      <c r="G208" s="123">
        <v>183.51177767223339</v>
      </c>
      <c r="H208" s="123">
        <v>-143.72927061528307</v>
      </c>
    </row>
    <row r="209">
      <c r="B209" s="156" t="s">
        <v>42</v>
      </c>
      <c r="C209" s="123">
        <v>73.257490185599792</v>
      </c>
      <c r="D209" s="123">
        <v>760.71269157119377</v>
      </c>
      <c r="E209" s="123">
        <v>687.45520138559391</v>
      </c>
      <c r="F209" s="123">
        <v>75.274339455630638</v>
      </c>
      <c r="G209" s="123">
        <v>1055.1009379471079</v>
      </c>
      <c r="H209" s="123">
        <v>979.82659849147728</v>
      </c>
    </row>
    <row r="210">
      <c r="B210" s="156" t="s">
        <v>43</v>
      </c>
      <c r="C210" s="123">
        <v>2836.9170322936461</v>
      </c>
      <c r="D210" s="123">
        <v>3239.8437362325822</v>
      </c>
      <c r="E210" s="123">
        <v>402.92670393893587</v>
      </c>
      <c r="F210" s="123">
        <v>3114.5357013152789</v>
      </c>
      <c r="G210" s="123">
        <v>3239.7602137000617</v>
      </c>
      <c r="H210" s="123">
        <v>125.22451238478301</v>
      </c>
    </row>
    <row r="211">
      <c r="B211" s="156" t="s">
        <v>44</v>
      </c>
      <c r="C211" s="123">
        <v>1614.2127324597072</v>
      </c>
      <c r="D211" s="123">
        <v>1870.6775373493567</v>
      </c>
      <c r="E211" s="123">
        <v>256.4648048896496</v>
      </c>
      <c r="F211" s="123">
        <v>2463.061438470118</v>
      </c>
      <c r="G211" s="123">
        <v>2379.5497612380314</v>
      </c>
      <c r="H211" s="123">
        <v>-83.511677232086654</v>
      </c>
    </row>
    <row r="212">
      <c r="B212" s="160" t="s">
        <v>45</v>
      </c>
      <c r="C212" s="161">
        <v>4451.129764753352</v>
      </c>
      <c r="D212" s="161">
        <v>5110.5212735819387</v>
      </c>
      <c r="E212" s="161">
        <v>659.39150882858689</v>
      </c>
      <c r="F212" s="161">
        <v>5577.5971397853973</v>
      </c>
      <c r="G212" s="161">
        <v>5619.3099749380908</v>
      </c>
      <c r="H212" s="161">
        <v>41.712835152694026</v>
      </c>
    </row>
    <row r="213">
      <c r="B213" s="156" t="s">
        <v>46</v>
      </c>
      <c r="C213" s="123">
        <v>0.104083575920813</v>
      </c>
      <c r="D213" s="123">
        <v>0.31762534094733375</v>
      </c>
      <c r="E213" s="123">
        <v>0.21354176502652075</v>
      </c>
      <c r="F213" s="123">
        <v>0.1040835759201309</v>
      </c>
      <c r="G213" s="123">
        <v>0.43970108086423587</v>
      </c>
      <c r="H213" s="123">
        <v>0.33561750494410497</v>
      </c>
    </row>
    <row r="214">
      <c r="B214" s="160" t="s">
        <v>47</v>
      </c>
      <c r="C214" s="161">
        <v>19635.562970965977</v>
      </c>
      <c r="D214" s="161">
        <v>25863.194866863931</v>
      </c>
      <c r="E214" s="161">
        <v>6227.6318958979546</v>
      </c>
      <c r="F214" s="161">
        <v>25185.65651929301</v>
      </c>
      <c r="G214" s="161">
        <v>26591.730964063823</v>
      </c>
      <c r="H214" s="161">
        <v>1406.074444770813</v>
      </c>
    </row>
    <row r="215">
      <c r="B215" s="156" t="s">
        <v>48</v>
      </c>
      <c r="C215" s="123">
        <v>0</v>
      </c>
      <c r="D215" s="123">
        <v>0</v>
      </c>
      <c r="E215" s="123">
        <v>0</v>
      </c>
      <c r="F215" s="123">
        <v>0</v>
      </c>
      <c r="G215" s="123">
        <v>0</v>
      </c>
      <c r="H215" s="123">
        <v>0</v>
      </c>
    </row>
    <row r="216">
      <c r="B216" s="156" t="s">
        <v>49</v>
      </c>
      <c r="C216" s="123">
        <v>0</v>
      </c>
      <c r="D216" s="123">
        <v>0</v>
      </c>
      <c r="E216" s="123">
        <v>0</v>
      </c>
      <c r="F216" s="123">
        <v>0</v>
      </c>
      <c r="G216" s="123">
        <v>0</v>
      </c>
      <c r="H216" s="123">
        <v>0</v>
      </c>
    </row>
    <row r="217">
      <c r="B217" s="156" t="s">
        <v>50</v>
      </c>
      <c r="C217" s="123">
        <v>0</v>
      </c>
      <c r="D217" s="123">
        <v>0</v>
      </c>
      <c r="E217" s="123">
        <v>0</v>
      </c>
      <c r="F217" s="123">
        <v>0</v>
      </c>
      <c r="G217" s="123">
        <v>0</v>
      </c>
      <c r="H217" s="123">
        <v>0</v>
      </c>
    </row>
    <row r="218">
      <c r="B218" s="160" t="s">
        <v>51</v>
      </c>
      <c r="C218" s="161">
        <v>0</v>
      </c>
      <c r="D218" s="161">
        <v>0</v>
      </c>
      <c r="E218" s="161">
        <v>0</v>
      </c>
      <c r="F218" s="161">
        <v>0</v>
      </c>
      <c r="G218" s="161">
        <v>0</v>
      </c>
      <c r="H218" s="161">
        <v>0</v>
      </c>
    </row>
    <row r="219">
      <c r="B219" s="160" t="s">
        <v>52</v>
      </c>
      <c r="C219" s="161">
        <v>206397.37913148958</v>
      </c>
      <c r="D219" s="161">
        <v>145833.53994415241</v>
      </c>
      <c r="E219" s="161">
        <v>-60563.839187337158</v>
      </c>
      <c r="F219" s="161">
        <v>227336.99475528052</v>
      </c>
      <c r="G219" s="161">
        <v>168750.45370365921</v>
      </c>
      <c r="H219" s="161">
        <v>-58586.541051621316</v>
      </c>
    </row>
    <row r="220"/>
    <row r="221">
      <c r="B221" s="156" t="s">
        <v>53</v>
      </c>
      <c r="C221" s="123">
        <v>42514.018499057027</v>
      </c>
      <c r="D221" s="123">
        <v>42931.586901211063</v>
      </c>
      <c r="E221" s="123">
        <v>417.56840215403588</v>
      </c>
      <c r="F221" s="123">
        <v>43716.95198041416</v>
      </c>
      <c r="G221" s="123">
        <v>43754.86372441244</v>
      </c>
      <c r="H221" s="123">
        <v>37.911743998281658</v>
      </c>
    </row>
    <row r="222">
      <c r="B222" s="156" t="s">
        <v>54</v>
      </c>
      <c r="C222" s="123">
        <v>0</v>
      </c>
      <c r="D222" s="123">
        <v>2372.7651853523089</v>
      </c>
      <c r="E222" s="123">
        <v>2372.7651853523089</v>
      </c>
      <c r="F222" s="123">
        <v>0</v>
      </c>
      <c r="G222" s="123">
        <v>2101.6421679456321</v>
      </c>
      <c r="H222" s="123">
        <v>2101.6421679456321</v>
      </c>
    </row>
    <row r="223">
      <c r="B223" s="156" t="s">
        <v>55</v>
      </c>
      <c r="C223" s="123">
        <v>0</v>
      </c>
      <c r="D223" s="123">
        <v>13633.32615113771</v>
      </c>
      <c r="E223" s="123">
        <v>13633.32615113771</v>
      </c>
      <c r="F223" s="123">
        <v>0</v>
      </c>
      <c r="G223" s="123">
        <v>13176.879211304362</v>
      </c>
      <c r="H223" s="123">
        <v>13176.879211304362</v>
      </c>
    </row>
    <row r="224">
      <c r="B224" s="156" t="s">
        <v>56</v>
      </c>
      <c r="C224" s="123">
        <v>0</v>
      </c>
      <c r="D224" s="123">
        <v>3576.8741629605115</v>
      </c>
      <c r="E224" s="123">
        <v>3576.8741629605115</v>
      </c>
      <c r="F224" s="123">
        <v>0</v>
      </c>
      <c r="G224" s="123">
        <v>3131.5019671936161</v>
      </c>
      <c r="H224" s="123">
        <v>3131.5019671936161</v>
      </c>
    </row>
    <row r="225">
      <c r="B225" s="156" t="s">
        <v>57</v>
      </c>
      <c r="C225" s="123">
        <v>9971.3774623078352</v>
      </c>
      <c r="D225" s="123">
        <v>9537.9477931688161</v>
      </c>
      <c r="E225" s="123">
        <v>-433.4296691390183</v>
      </c>
      <c r="F225" s="123">
        <v>9971.377462307848</v>
      </c>
      <c r="G225" s="123">
        <v>9537.9477931687379</v>
      </c>
      <c r="H225" s="123">
        <v>-433.42966913910954</v>
      </c>
    </row>
    <row r="226">
      <c r="B226" s="160" t="s">
        <v>58</v>
      </c>
      <c r="C226" s="161">
        <v>52485.395961364848</v>
      </c>
      <c r="D226" s="161">
        <v>72052.500193830376</v>
      </c>
      <c r="E226" s="161">
        <v>19567.104232465521</v>
      </c>
      <c r="F226" s="161">
        <v>53688.329442722</v>
      </c>
      <c r="G226" s="161">
        <v>71702.834864024757</v>
      </c>
      <c r="H226" s="161">
        <v>18014.505421302758</v>
      </c>
    </row>
    <row r="227">
      <c r="B227" s="156" t="s">
        <v>49</v>
      </c>
      <c r="C227" s="123">
        <v>0</v>
      </c>
      <c r="D227" s="123">
        <v>0</v>
      </c>
      <c r="E227" s="123">
        <v>0</v>
      </c>
      <c r="F227" s="123">
        <v>0</v>
      </c>
      <c r="G227" s="123">
        <v>0</v>
      </c>
      <c r="H227" s="123">
        <v>0</v>
      </c>
    </row>
    <row r="228">
      <c r="B228" s="160" t="s">
        <v>59</v>
      </c>
      <c r="C228" s="161">
        <v>0</v>
      </c>
      <c r="D228" s="161">
        <v>0</v>
      </c>
      <c r="E228" s="161">
        <v>0</v>
      </c>
      <c r="F228" s="161">
        <v>0</v>
      </c>
      <c r="G228" s="161">
        <v>0</v>
      </c>
      <c r="H228" s="161">
        <v>0</v>
      </c>
    </row>
    <row r="229">
      <c r="B229" s="160" t="s">
        <v>60</v>
      </c>
      <c r="C229" s="161">
        <v>52485.395961364848</v>
      </c>
      <c r="D229" s="161">
        <v>72052.500193830376</v>
      </c>
      <c r="E229" s="161">
        <v>19567.104232465521</v>
      </c>
      <c r="F229" s="161">
        <v>53688.329442722</v>
      </c>
      <c r="G229" s="161">
        <v>71702.834864024757</v>
      </c>
      <c r="H229" s="161">
        <v>18014.505421302758</v>
      </c>
    </row>
    <row r="230">
      <c r="C230" s="5"/>
      <c r="D230" s="5"/>
      <c r="E230" s="5"/>
      <c r="F230" s="5"/>
      <c r="G230" s="5"/>
      <c r="H230" s="5"/>
    </row>
    <row r="231">
      <c r="C231" s="5"/>
      <c r="D231" s="5"/>
      <c r="E231" s="5"/>
      <c r="F231" s="5"/>
      <c r="G231" s="5"/>
      <c r="H231" s="5"/>
    </row>
    <row r="232">
      <c r="B232" s="18" t="s">
        <v>66</v>
      </c>
      <c r="C232" s="24"/>
      <c r="D232" s="24"/>
      <c r="E232" s="24"/>
      <c r="F232" s="24"/>
      <c r="G232" s="24" t="s">
        <v>64</v>
      </c>
      <c r="H232" s="106">
        <v>0.005</v>
      </c>
    </row>
    <row r="233">
      <c r="B233" s="103" t="s">
        <v>1</v>
      </c>
      <c r="C233" s="104"/>
      <c r="D233" s="30" t="s">
        <v>12</v>
      </c>
      <c r="E233" s="105"/>
      <c r="F233" s="104"/>
      <c r="G233" s="30" t="s">
        <v>13</v>
      </c>
      <c r="H233" s="30"/>
    </row>
    <row r="234">
      <c r="B234" s="103"/>
      <c r="C234" s="3" t="s">
        <v>4</v>
      </c>
      <c r="D234" s="3" t="s">
        <v>5</v>
      </c>
      <c r="E234" s="15" t="s">
        <v>14</v>
      </c>
      <c r="F234" s="3" t="s">
        <v>4</v>
      </c>
      <c r="G234" s="3" t="s">
        <v>5</v>
      </c>
      <c r="H234" s="3" t="s">
        <v>14</v>
      </c>
    </row>
    <row r="235">
      <c r="B235" s="156" t="s">
        <v>15</v>
      </c>
      <c r="C235" s="122">
        <v>0</v>
      </c>
      <c r="D235" s="122">
        <v>0</v>
      </c>
      <c r="E235" s="122">
        <v>0</v>
      </c>
      <c r="F235" s="122">
        <v>0</v>
      </c>
      <c r="G235" s="122">
        <v>0</v>
      </c>
      <c r="H235" s="122">
        <v>0</v>
      </c>
    </row>
    <row r="236">
      <c r="B236" s="156" t="s">
        <v>16</v>
      </c>
      <c r="C236" s="122">
        <v>3.213072537</v>
      </c>
      <c r="D236" s="122">
        <v>4.3914727205999995</v>
      </c>
      <c r="E236" s="122">
        <v>1.1784001835999995</v>
      </c>
      <c r="F236" s="122">
        <v>3.3498300454000005</v>
      </c>
      <c r="G236" s="122">
        <v>4.6918878069</v>
      </c>
      <c r="H236" s="122">
        <v>1.3420577614999991</v>
      </c>
    </row>
    <row r="237">
      <c r="B237" s="160" t="s">
        <v>17</v>
      </c>
      <c r="C237" s="162">
        <v>2.8536800731103065</v>
      </c>
      <c r="D237" s="162">
        <v>3.7813781610668493</v>
      </c>
      <c r="E237" s="162">
        <v>0.92769808795654285</v>
      </c>
      <c r="F237" s="162">
        <v>2.9751408157718089</v>
      </c>
      <c r="G237" s="162">
        <v>4.0400574513334266</v>
      </c>
      <c r="H237" s="162">
        <v>1.0649166355616178</v>
      </c>
    </row>
    <row r="238">
      <c r="B238" s="156" t="s">
        <v>18</v>
      </c>
      <c r="C238" s="122">
        <v>2.9471646639</v>
      </c>
      <c r="D238" s="122">
        <v>3.7037300354</v>
      </c>
      <c r="E238" s="122">
        <v>0.75656537149999981</v>
      </c>
      <c r="F238" s="122">
        <v>3.0001780482</v>
      </c>
      <c r="G238" s="122">
        <v>3.6988869626999996</v>
      </c>
      <c r="H238" s="122">
        <v>0.69870891449999961</v>
      </c>
    </row>
    <row r="239">
      <c r="B239" s="156" t="s">
        <v>19</v>
      </c>
      <c r="C239" s="122">
        <v>2.9471646639</v>
      </c>
      <c r="D239" s="122">
        <v>2.52457870735</v>
      </c>
      <c r="E239" s="122">
        <v>-0.42258595655000031</v>
      </c>
      <c r="F239" s="122">
        <v>3.0001780482</v>
      </c>
      <c r="G239" s="122">
        <v>2.1932699916</v>
      </c>
      <c r="H239" s="122">
        <v>-0.8069080566000002</v>
      </c>
    </row>
    <row r="240">
      <c r="B240" s="160" t="s">
        <v>20</v>
      </c>
      <c r="C240" s="162">
        <v>2.9471646639</v>
      </c>
      <c r="D240" s="162">
        <v>2.52457870735</v>
      </c>
      <c r="E240" s="162">
        <v>-0.42258595655000031</v>
      </c>
      <c r="F240" s="162">
        <v>3.0001780482</v>
      </c>
      <c r="G240" s="162">
        <v>2.1932699916</v>
      </c>
      <c r="H240" s="162">
        <v>-0.8069080566000002</v>
      </c>
    </row>
    <row r="241">
      <c r="B241" s="156" t="s">
        <v>21</v>
      </c>
      <c r="C241" s="122">
        <v>3.0193209352999997</v>
      </c>
      <c r="D241" s="122">
        <v>2.4761950162999997</v>
      </c>
      <c r="E241" s="122">
        <v>-0.543125919</v>
      </c>
      <c r="F241" s="122">
        <v>3.0725223720000003</v>
      </c>
      <c r="G241" s="122">
        <v>2.5580950923500003</v>
      </c>
      <c r="H241" s="122">
        <v>-0.51442727965</v>
      </c>
    </row>
    <row r="242">
      <c r="B242" s="156" t="s">
        <v>22</v>
      </c>
      <c r="C242" s="122">
        <v>4.4942414455167885</v>
      </c>
      <c r="D242" s="122">
        <v>5.2413027894594135</v>
      </c>
      <c r="E242" s="122">
        <v>0.747061343942625</v>
      </c>
      <c r="F242" s="122">
        <v>4.5377196677180134</v>
      </c>
      <c r="G242" s="122">
        <v>5.1076207116698864</v>
      </c>
      <c r="H242" s="122">
        <v>0.569901043951873</v>
      </c>
    </row>
    <row r="243">
      <c r="B243" s="160" t="s">
        <v>23</v>
      </c>
      <c r="C243" s="162">
        <v>4.4942414455167885</v>
      </c>
      <c r="D243" s="162">
        <v>5.2413027894594135</v>
      </c>
      <c r="E243" s="162">
        <v>0.747061343942625</v>
      </c>
      <c r="F243" s="162">
        <v>4.5377196677180134</v>
      </c>
      <c r="G243" s="162">
        <v>5.1076207116698864</v>
      </c>
      <c r="H243" s="162">
        <v>0.569901043951873</v>
      </c>
    </row>
    <row r="244">
      <c r="B244" s="156" t="s">
        <v>24</v>
      </c>
      <c r="C244" s="122">
        <v>4.351444010399999</v>
      </c>
      <c r="D244" s="122">
        <v>5.2610723126000005</v>
      </c>
      <c r="E244" s="122">
        <v>0.90962830220000157</v>
      </c>
      <c r="F244" s="122">
        <v>4.4081180797</v>
      </c>
      <c r="G244" s="122">
        <v>5.1030137765</v>
      </c>
      <c r="H244" s="122">
        <v>0.69489569679999974</v>
      </c>
    </row>
    <row r="245">
      <c r="B245" s="160" t="s">
        <v>25</v>
      </c>
      <c r="C245" s="162">
        <v>4.351444010399999</v>
      </c>
      <c r="D245" s="162">
        <v>5.2610723126000005</v>
      </c>
      <c r="E245" s="162">
        <v>0.90962830220000157</v>
      </c>
      <c r="F245" s="162">
        <v>4.4081180797</v>
      </c>
      <c r="G245" s="162">
        <v>5.1030137765</v>
      </c>
      <c r="H245" s="162">
        <v>0.69489569679999974</v>
      </c>
    </row>
    <row r="246">
      <c r="B246" s="160" t="s">
        <v>26</v>
      </c>
      <c r="C246" s="162">
        <v>4.487866196809005</v>
      </c>
      <c r="D246" s="162">
        <v>5.2426649621484351</v>
      </c>
      <c r="E246" s="162">
        <v>0.75479876533943013</v>
      </c>
      <c r="F246" s="162">
        <v>4.5377196677180134</v>
      </c>
      <c r="G246" s="162">
        <v>5.106830506951705</v>
      </c>
      <c r="H246" s="162">
        <v>0.56911083923369166</v>
      </c>
    </row>
    <row r="247">
      <c r="B247" s="160" t="s">
        <v>27</v>
      </c>
      <c r="C247" s="162">
        <v>4.3674428674977825</v>
      </c>
      <c r="D247" s="162">
        <v>3.8430232824790918</v>
      </c>
      <c r="E247" s="162">
        <v>-0.52441958501869079</v>
      </c>
      <c r="F247" s="162">
        <v>4.5377196677180134</v>
      </c>
      <c r="G247" s="162">
        <v>3.7654718557340665</v>
      </c>
      <c r="H247" s="162">
        <v>-0.77224781198394687</v>
      </c>
    </row>
    <row r="248">
      <c r="B248" s="156" t="s">
        <v>28</v>
      </c>
      <c r="C248" s="122">
        <v>7.0256622439</v>
      </c>
      <c r="D248" s="122">
        <v>8.2754419815886635</v>
      </c>
      <c r="E248" s="122">
        <v>1.2497797376886632</v>
      </c>
      <c r="F248" s="122">
        <v>7.0236568543</v>
      </c>
      <c r="G248" s="122">
        <v>8.3189554498265235</v>
      </c>
      <c r="H248" s="122">
        <v>1.295298595526523</v>
      </c>
    </row>
    <row r="249">
      <c r="B249" s="156" t="s">
        <v>29</v>
      </c>
      <c r="C249" s="122">
        <v>7.0256622439</v>
      </c>
      <c r="D249" s="122">
        <v>8.2754419815884379</v>
      </c>
      <c r="E249" s="122">
        <v>1.2497797376884376</v>
      </c>
      <c r="F249" s="122">
        <v>7.0236568543</v>
      </c>
      <c r="G249" s="122">
        <v>8.3189554498265057</v>
      </c>
      <c r="H249" s="122">
        <v>1.2952985955265053</v>
      </c>
    </row>
    <row r="250">
      <c r="B250" s="160" t="s">
        <v>30</v>
      </c>
      <c r="C250" s="162">
        <v>7.0256622439</v>
      </c>
      <c r="D250" s="162">
        <v>8.2754419815885178</v>
      </c>
      <c r="E250" s="162">
        <v>1.2497797376885176</v>
      </c>
      <c r="F250" s="162">
        <v>7.0236568543</v>
      </c>
      <c r="G250" s="162">
        <v>8.3189554498265164</v>
      </c>
      <c r="H250" s="162">
        <v>1.2952985955265159</v>
      </c>
    </row>
    <row r="251">
      <c r="B251" s="156" t="s">
        <v>31</v>
      </c>
      <c r="C251" s="122">
        <v>6.1739570463000009</v>
      </c>
      <c r="D251" s="122">
        <v>7.3415098234965432</v>
      </c>
      <c r="E251" s="122">
        <v>1.1675527771965424</v>
      </c>
      <c r="F251" s="122">
        <v>6.218234056700001</v>
      </c>
      <c r="G251" s="122">
        <v>7.346212234077405</v>
      </c>
      <c r="H251" s="122">
        <v>1.127978177377404</v>
      </c>
    </row>
    <row r="252">
      <c r="B252" s="156" t="s">
        <v>32</v>
      </c>
      <c r="C252" s="122">
        <v>7.5071860382</v>
      </c>
      <c r="D252" s="122">
        <v>8.3388340358</v>
      </c>
      <c r="E252" s="122">
        <v>0.8316479975999993</v>
      </c>
      <c r="F252" s="122">
        <v>7.6448351008999991</v>
      </c>
      <c r="G252" s="122">
        <v>8.6361882432</v>
      </c>
      <c r="H252" s="122">
        <v>0.99135314230000038</v>
      </c>
    </row>
    <row r="253">
      <c r="B253" s="156" t="s">
        <v>33</v>
      </c>
      <c r="C253" s="122">
        <v>5.718986888699999</v>
      </c>
      <c r="D253" s="122">
        <v>5.8397855316332068</v>
      </c>
      <c r="E253" s="122">
        <v>0.12079864293320775</v>
      </c>
      <c r="F253" s="122">
        <v>5.7297781188</v>
      </c>
      <c r="G253" s="122">
        <v>5.8932732607496972</v>
      </c>
      <c r="H253" s="122">
        <v>0.1634951419496975</v>
      </c>
    </row>
    <row r="254">
      <c r="B254" s="156" t="s">
        <v>34</v>
      </c>
      <c r="C254" s="122">
        <v>7.5071860382</v>
      </c>
      <c r="D254" s="122">
        <v>8.0122996706992957</v>
      </c>
      <c r="E254" s="122">
        <v>0.50511363249929531</v>
      </c>
      <c r="F254" s="122">
        <v>7.6448351008999991</v>
      </c>
      <c r="G254" s="122">
        <v>8.2179485908696979</v>
      </c>
      <c r="H254" s="122">
        <v>0.5731134899696988</v>
      </c>
    </row>
    <row r="255">
      <c r="B255" s="160" t="s">
        <v>35</v>
      </c>
      <c r="C255" s="162">
        <v>5.7621956689460054</v>
      </c>
      <c r="D255" s="162">
        <v>5.9104375737877879</v>
      </c>
      <c r="E255" s="162">
        <v>0.14824190484178246</v>
      </c>
      <c r="F255" s="162">
        <v>5.7600189106413273</v>
      </c>
      <c r="G255" s="162">
        <v>5.9444993001342858</v>
      </c>
      <c r="H255" s="162">
        <v>0.18448038949295853</v>
      </c>
    </row>
    <row r="256">
      <c r="B256" s="160" t="s">
        <v>36</v>
      </c>
      <c r="C256" s="162">
        <v>5.8841073754609612</v>
      </c>
      <c r="D256" s="162">
        <v>6.0276570044673514</v>
      </c>
      <c r="E256" s="162">
        <v>0.14354962900639023</v>
      </c>
      <c r="F256" s="162">
        <v>5.8491374001771952</v>
      </c>
      <c r="G256" s="162">
        <v>6.057802069534663</v>
      </c>
      <c r="H256" s="162">
        <v>0.20866466935746786</v>
      </c>
    </row>
    <row r="257">
      <c r="B257" s="156" t="s">
        <v>37</v>
      </c>
      <c r="C257" s="122">
        <v>6.1739570463000009</v>
      </c>
      <c r="D257" s="122">
        <v>7.3150443477034743</v>
      </c>
      <c r="E257" s="122">
        <v>1.1410873014034735</v>
      </c>
      <c r="F257" s="122">
        <v>6.218234056700001</v>
      </c>
      <c r="G257" s="122">
        <v>7.3435939896827991</v>
      </c>
      <c r="H257" s="122">
        <v>1.1253599329827981</v>
      </c>
    </row>
    <row r="258">
      <c r="B258" s="156" t="s">
        <v>38</v>
      </c>
      <c r="C258" s="122">
        <v>6.1739570463000009</v>
      </c>
      <c r="D258" s="122">
        <v>7.3150443477034628</v>
      </c>
      <c r="E258" s="122">
        <v>1.1410873014034619</v>
      </c>
      <c r="F258" s="122">
        <v>6.218234056700001</v>
      </c>
      <c r="G258" s="122">
        <v>7.3435939896827991</v>
      </c>
      <c r="H258" s="122">
        <v>1.1253599329827981</v>
      </c>
    </row>
    <row r="259">
      <c r="B259" s="160" t="s">
        <v>39</v>
      </c>
      <c r="C259" s="162">
        <v>6.1739570463000009</v>
      </c>
      <c r="D259" s="162">
        <v>7.3150443477034743</v>
      </c>
      <c r="E259" s="162">
        <v>1.1410873014034735</v>
      </c>
      <c r="F259" s="162">
        <v>6.218234056700001</v>
      </c>
      <c r="G259" s="162">
        <v>7.3435939896827991</v>
      </c>
      <c r="H259" s="162">
        <v>1.1253599329827981</v>
      </c>
    </row>
    <row r="260">
      <c r="B260" s="160" t="s">
        <v>40</v>
      </c>
      <c r="C260" s="162">
        <v>5.9872811268146071</v>
      </c>
      <c r="D260" s="162">
        <v>6.3658075281394844</v>
      </c>
      <c r="E260" s="162">
        <v>0.37852640132487725</v>
      </c>
      <c r="F260" s="162">
        <v>5.9542331634956689</v>
      </c>
      <c r="G260" s="162">
        <v>6.2743204527431091</v>
      </c>
      <c r="H260" s="162">
        <v>0.32008728924744023</v>
      </c>
    </row>
    <row r="261">
      <c r="B261" s="156" t="s">
        <v>41</v>
      </c>
      <c r="C261" s="122">
        <v>6.1739570463000009</v>
      </c>
      <c r="D261" s="122">
        <v>7.7053288833873372</v>
      </c>
      <c r="E261" s="122">
        <v>1.5313718370873364</v>
      </c>
      <c r="F261" s="122">
        <v>6.218234056700001</v>
      </c>
      <c r="G261" s="122">
        <v>7.4896809550609449</v>
      </c>
      <c r="H261" s="122">
        <v>1.2714468983609439</v>
      </c>
    </row>
    <row r="262">
      <c r="B262" s="156" t="s">
        <v>42</v>
      </c>
      <c r="C262" s="122">
        <v>6.7075014710000005</v>
      </c>
      <c r="D262" s="122">
        <v>8.0690985379336748</v>
      </c>
      <c r="E262" s="122">
        <v>1.3615970669336743</v>
      </c>
      <c r="F262" s="122">
        <v>6.7149762090000005</v>
      </c>
      <c r="G262" s="122">
        <v>8.0256056358395789</v>
      </c>
      <c r="H262" s="122">
        <v>1.3106294268395784</v>
      </c>
    </row>
    <row r="263">
      <c r="B263" s="156" t="s">
        <v>43</v>
      </c>
      <c r="C263" s="122">
        <v>4.67175951</v>
      </c>
      <c r="D263" s="122">
        <v>5.7716394055999993</v>
      </c>
      <c r="E263" s="122">
        <v>1.0998798955999991</v>
      </c>
      <c r="F263" s="122">
        <v>4.6838999890999995</v>
      </c>
      <c r="G263" s="122">
        <v>5.7535358674999992</v>
      </c>
      <c r="H263" s="122">
        <v>1.0696358783999997</v>
      </c>
    </row>
    <row r="264">
      <c r="B264" s="156" t="s">
        <v>44</v>
      </c>
      <c r="C264" s="122">
        <v>11.037394958000002</v>
      </c>
      <c r="D264" s="122">
        <v>12.084059286</v>
      </c>
      <c r="E264" s="122">
        <v>1.0466643279999985</v>
      </c>
      <c r="F264" s="122">
        <v>11.074623032</v>
      </c>
      <c r="G264" s="122">
        <v>12.127486163999999</v>
      </c>
      <c r="H264" s="122">
        <v>1.0528631319999988</v>
      </c>
    </row>
    <row r="265">
      <c r="B265" s="160" t="s">
        <v>45</v>
      </c>
      <c r="C265" s="162">
        <v>6.9707325464250269</v>
      </c>
      <c r="D265" s="162">
        <v>8.07377394407345</v>
      </c>
      <c r="E265" s="162">
        <v>1.1030413976484228</v>
      </c>
      <c r="F265" s="162">
        <v>7.4971938194557461</v>
      </c>
      <c r="G265" s="162">
        <v>8.45215314980899</v>
      </c>
      <c r="H265" s="162">
        <v>0.9549593303532431</v>
      </c>
    </row>
    <row r="266">
      <c r="B266" s="156" t="s">
        <v>46</v>
      </c>
      <c r="C266" s="122">
        <v>6.7075014710000005</v>
      </c>
      <c r="D266" s="122">
        <v>8.0690985379836473</v>
      </c>
      <c r="E266" s="122">
        <v>1.3615970669836468</v>
      </c>
      <c r="F266" s="122">
        <v>6.7149762090000005</v>
      </c>
      <c r="G266" s="122">
        <v>8.028746053148085</v>
      </c>
      <c r="H266" s="122">
        <v>1.3137698441480845</v>
      </c>
    </row>
    <row r="267">
      <c r="B267" s="160" t="s">
        <v>47</v>
      </c>
      <c r="C267" s="162">
        <v>6.2155861834806325</v>
      </c>
      <c r="D267" s="162">
        <v>6.7748426754829358</v>
      </c>
      <c r="E267" s="162">
        <v>0.55925649200230332</v>
      </c>
      <c r="F267" s="162">
        <v>6.3034372646214942</v>
      </c>
      <c r="G267" s="162">
        <v>6.8198176346850268</v>
      </c>
      <c r="H267" s="162">
        <v>0.51638037006353255</v>
      </c>
    </row>
    <row r="268">
      <c r="B268" s="156" t="s">
        <v>48</v>
      </c>
      <c r="C268" s="122">
        <v>0</v>
      </c>
      <c r="D268" s="122">
        <v>0</v>
      </c>
      <c r="E268" s="122">
        <v>0</v>
      </c>
      <c r="F268" s="122">
        <v>0</v>
      </c>
      <c r="G268" s="122">
        <v>0</v>
      </c>
      <c r="H268" s="122">
        <v>0</v>
      </c>
    </row>
    <row r="269">
      <c r="B269" s="156" t="s">
        <v>49</v>
      </c>
      <c r="C269" s="122">
        <v>0</v>
      </c>
      <c r="D269" s="122">
        <v>0</v>
      </c>
      <c r="E269" s="122">
        <v>0</v>
      </c>
      <c r="F269" s="122">
        <v>0</v>
      </c>
      <c r="G269" s="122">
        <v>0</v>
      </c>
      <c r="H269" s="122">
        <v>0</v>
      </c>
    </row>
    <row r="270">
      <c r="B270" s="156" t="s">
        <v>50</v>
      </c>
      <c r="C270" s="122">
        <v>0</v>
      </c>
      <c r="D270" s="122">
        <v>0</v>
      </c>
      <c r="E270" s="122">
        <v>0</v>
      </c>
      <c r="F270" s="122">
        <v>0</v>
      </c>
      <c r="G270" s="122">
        <v>0</v>
      </c>
      <c r="H270" s="122">
        <v>0</v>
      </c>
    </row>
    <row r="271">
      <c r="B271" s="160" t="s">
        <v>51</v>
      </c>
      <c r="C271" s="162">
        <v>0</v>
      </c>
      <c r="D271" s="162">
        <v>0</v>
      </c>
      <c r="E271" s="162">
        <v>0</v>
      </c>
      <c r="F271" s="162">
        <v>0</v>
      </c>
      <c r="G271" s="162">
        <v>0</v>
      </c>
      <c r="H271" s="162">
        <v>0</v>
      </c>
    </row>
    <row r="272">
      <c r="B272" s="160" t="s">
        <v>52</v>
      </c>
      <c r="C272" s="162">
        <v>3.1705768622527546</v>
      </c>
      <c r="D272" s="162">
        <v>4.3195297275500568</v>
      </c>
      <c r="E272" s="162">
        <v>1.1489528652973022</v>
      </c>
      <c r="F272" s="162">
        <v>3.3445112388432032</v>
      </c>
      <c r="G272" s="162">
        <v>4.4823307795938652</v>
      </c>
      <c r="H272" s="162">
        <v>1.1378195407506619</v>
      </c>
    </row>
    <row r="273"/>
    <row r="274">
      <c r="B274" s="156" t="s">
        <v>53</v>
      </c>
      <c r="C274" s="122">
        <v>2.1641599879944518</v>
      </c>
      <c r="D274" s="122">
        <v>2.9493102050460749</v>
      </c>
      <c r="E274" s="122">
        <v>0.78515021705162313</v>
      </c>
      <c r="F274" s="122">
        <v>2.5833181503134957</v>
      </c>
      <c r="G274" s="122">
        <v>3.5765896707034233</v>
      </c>
      <c r="H274" s="122">
        <v>0.99327152038992761</v>
      </c>
    </row>
    <row r="275">
      <c r="B275" s="156" t="s">
        <v>54</v>
      </c>
      <c r="C275" s="122">
        <v>0</v>
      </c>
      <c r="D275" s="122">
        <v>0.88027256677529431</v>
      </c>
      <c r="E275" s="122">
        <v>0.88027256677529431</v>
      </c>
      <c r="F275" s="122">
        <v>0</v>
      </c>
      <c r="G275" s="122">
        <v>1.3357763777493072</v>
      </c>
      <c r="H275" s="122">
        <v>1.3357763777493072</v>
      </c>
    </row>
    <row r="276">
      <c r="B276" s="156" t="s">
        <v>55</v>
      </c>
      <c r="C276" s="122">
        <v>0</v>
      </c>
      <c r="D276" s="122">
        <v>0.5629675457689447</v>
      </c>
      <c r="E276" s="122">
        <v>0.5629675457689447</v>
      </c>
      <c r="F276" s="122">
        <v>0</v>
      </c>
      <c r="G276" s="122">
        <v>0.6541165494805552</v>
      </c>
      <c r="H276" s="122">
        <v>0.6541165494805552</v>
      </c>
    </row>
    <row r="277">
      <c r="B277" s="156" t="s">
        <v>56</v>
      </c>
      <c r="C277" s="122">
        <v>0</v>
      </c>
      <c r="D277" s="122">
        <v>0.49469114476725773</v>
      </c>
      <c r="E277" s="122">
        <v>0.49469114476725773</v>
      </c>
      <c r="F277" s="122">
        <v>0</v>
      </c>
      <c r="G277" s="122">
        <v>0.81501754168902385</v>
      </c>
      <c r="H277" s="122">
        <v>0.81501754168902385</v>
      </c>
    </row>
    <row r="278">
      <c r="B278" s="156" t="s">
        <v>57</v>
      </c>
      <c r="C278" s="122">
        <v>0</v>
      </c>
      <c r="D278" s="122">
        <v>0</v>
      </c>
      <c r="E278" s="122">
        <v>0</v>
      </c>
      <c r="F278" s="122">
        <v>0</v>
      </c>
      <c r="G278" s="122">
        <v>0</v>
      </c>
      <c r="H278" s="122">
        <v>0</v>
      </c>
    </row>
    <row r="279">
      <c r="B279" s="160" t="s">
        <v>58</v>
      </c>
      <c r="C279" s="162">
        <v>1.7547767505687844</v>
      </c>
      <c r="D279" s="162">
        <v>1.930735780145566</v>
      </c>
      <c r="E279" s="162">
        <v>0.17595902957678167</v>
      </c>
      <c r="F279" s="162">
        <v>2.0797366343143566</v>
      </c>
      <c r="G279" s="162">
        <v>2.3468596576434639</v>
      </c>
      <c r="H279" s="162">
        <v>0.26712302332910731</v>
      </c>
    </row>
    <row r="280">
      <c r="B280" s="156" t="s">
        <v>49</v>
      </c>
      <c r="C280" s="122">
        <v>0</v>
      </c>
      <c r="D280" s="122">
        <v>0</v>
      </c>
      <c r="E280" s="122">
        <v>0</v>
      </c>
      <c r="F280" s="122">
        <v>0</v>
      </c>
      <c r="G280" s="122">
        <v>0</v>
      </c>
      <c r="H280" s="122">
        <v>0</v>
      </c>
    </row>
    <row r="281">
      <c r="B281" s="160" t="s">
        <v>59</v>
      </c>
      <c r="C281" s="162">
        <v>0</v>
      </c>
      <c r="D281" s="162">
        <v>0</v>
      </c>
      <c r="E281" s="162">
        <v>0</v>
      </c>
      <c r="F281" s="162">
        <v>0</v>
      </c>
      <c r="G281" s="162">
        <v>0</v>
      </c>
      <c r="H281" s="162">
        <v>0</v>
      </c>
    </row>
    <row r="282">
      <c r="B282" s="160" t="s">
        <v>60</v>
      </c>
      <c r="C282" s="162">
        <v>1.7547767505687844</v>
      </c>
      <c r="D282" s="162">
        <v>1.930735780145566</v>
      </c>
      <c r="E282" s="162">
        <v>0.17595902957678167</v>
      </c>
      <c r="F282" s="162">
        <v>2.0797366343143566</v>
      </c>
      <c r="G282" s="162">
        <v>2.3468596576434639</v>
      </c>
      <c r="H282" s="162">
        <v>0.26712302332910731</v>
      </c>
    </row>
    <row r="283">
      <c r="C283" s="13"/>
      <c r="D283" s="13"/>
      <c r="E283" s="13"/>
      <c r="F283" s="13"/>
      <c r="G283" s="13"/>
      <c r="H283" s="13"/>
    </row>
    <row r="284">
      <c r="C284" s="13"/>
      <c r="D284" s="13"/>
      <c r="E284" s="13"/>
      <c r="F284" s="13"/>
      <c r="G284" s="13"/>
      <c r="H284" s="13"/>
    </row>
    <row r="285">
      <c r="B285" s="18" t="s">
        <v>67</v>
      </c>
      <c r="C285" s="24"/>
      <c r="D285" s="24"/>
      <c r="E285" s="24"/>
      <c r="F285" s="24"/>
      <c r="G285" s="24"/>
      <c r="H285" s="24"/>
    </row>
    <row r="286">
      <c r="B286" s="103" t="s">
        <v>1</v>
      </c>
      <c r="C286" s="104"/>
      <c r="D286" s="30" t="s">
        <v>12</v>
      </c>
      <c r="E286" s="105"/>
      <c r="F286" s="104"/>
      <c r="G286" s="30" t="s">
        <v>13</v>
      </c>
      <c r="H286" s="30"/>
    </row>
    <row r="287">
      <c r="B287" s="103"/>
      <c r="C287" s="3" t="s">
        <v>4</v>
      </c>
      <c r="D287" s="3" t="s">
        <v>5</v>
      </c>
      <c r="E287" s="15" t="s">
        <v>14</v>
      </c>
      <c r="F287" s="3" t="s">
        <v>4</v>
      </c>
      <c r="G287" s="3" t="s">
        <v>5</v>
      </c>
      <c r="H287" s="3" t="s">
        <v>14</v>
      </c>
    </row>
    <row r="288">
      <c r="B288" s="156" t="s">
        <v>28</v>
      </c>
      <c r="C288" s="123">
        <v>4.3391440083414</v>
      </c>
      <c r="D288" s="123">
        <v>6.4332314646180855</v>
      </c>
      <c r="E288" s="123">
        <v>2.0940874562766858</v>
      </c>
      <c r="F288" s="123">
        <v>4.3391440083328581</v>
      </c>
      <c r="G288" s="123">
        <v>6.4332314644447983</v>
      </c>
      <c r="H288" s="123">
        <v>2.09408745611194</v>
      </c>
    </row>
    <row r="289">
      <c r="B289" s="156" t="s">
        <v>29</v>
      </c>
      <c r="C289" s="123">
        <v>9.5159229992134513</v>
      </c>
      <c r="D289" s="123">
        <v>11.049963810164682</v>
      </c>
      <c r="E289" s="123">
        <v>1.53404081095123</v>
      </c>
      <c r="F289" s="123">
        <v>9.51592299919458</v>
      </c>
      <c r="G289" s="123">
        <v>11.049963809852725</v>
      </c>
      <c r="H289" s="123">
        <v>1.5340408106581454</v>
      </c>
    </row>
    <row r="290">
      <c r="B290" s="160" t="s">
        <v>30</v>
      </c>
      <c r="C290" s="161">
        <v>13.855067007554849</v>
      </c>
      <c r="D290" s="161">
        <v>17.483195274782759</v>
      </c>
      <c r="E290" s="161">
        <v>3.6281282672279103</v>
      </c>
      <c r="F290" s="161">
        <v>13.855067007527451</v>
      </c>
      <c r="G290" s="161">
        <v>17.483195274297529</v>
      </c>
      <c r="H290" s="161">
        <v>3.6281282667700796</v>
      </c>
    </row>
    <row r="291">
      <c r="B291" s="156" t="s">
        <v>31</v>
      </c>
      <c r="C291" s="123">
        <v>17.003150868956791</v>
      </c>
      <c r="D291" s="123">
        <v>14.32335645710471</v>
      </c>
      <c r="E291" s="123">
        <v>-2.6797944118520789</v>
      </c>
      <c r="F291" s="123">
        <v>25.81211126077363</v>
      </c>
      <c r="G291" s="123">
        <v>18.29684466281838</v>
      </c>
      <c r="H291" s="123">
        <v>-7.5152665979552475</v>
      </c>
    </row>
    <row r="292">
      <c r="B292" s="156" t="s">
        <v>32</v>
      </c>
      <c r="C292" s="123">
        <v>13.980424501962402</v>
      </c>
      <c r="D292" s="123">
        <v>15.43946344726138</v>
      </c>
      <c r="E292" s="123">
        <v>1.4590389452989785</v>
      </c>
      <c r="F292" s="123">
        <v>13.6406516242421</v>
      </c>
      <c r="G292" s="123">
        <v>15.13304223195272</v>
      </c>
      <c r="H292" s="123">
        <v>1.4923906077106204</v>
      </c>
    </row>
    <row r="293">
      <c r="B293" s="156" t="s">
        <v>33</v>
      </c>
      <c r="C293" s="123">
        <v>71.908904919325693</v>
      </c>
      <c r="D293" s="123">
        <v>67.131563112886937</v>
      </c>
      <c r="E293" s="123">
        <v>-4.7773418064387512</v>
      </c>
      <c r="F293" s="123">
        <v>153.7804382813851</v>
      </c>
      <c r="G293" s="123">
        <v>146.82689723371698</v>
      </c>
      <c r="H293" s="123">
        <v>-6.9535410476681427</v>
      </c>
    </row>
    <row r="294">
      <c r="B294" s="156" t="s">
        <v>34</v>
      </c>
      <c r="C294" s="123">
        <v>4.445137751596449</v>
      </c>
      <c r="D294" s="123">
        <v>6.0687990994834209</v>
      </c>
      <c r="E294" s="123">
        <v>1.6236613478869721</v>
      </c>
      <c r="F294" s="123">
        <v>4.3371054636279514</v>
      </c>
      <c r="G294" s="123">
        <v>5.7811361143413613</v>
      </c>
      <c r="H294" s="123">
        <v>1.44403065071341</v>
      </c>
    </row>
    <row r="295">
      <c r="B295" s="160" t="s">
        <v>35</v>
      </c>
      <c r="C295" s="161">
        <v>76.3540426709221</v>
      </c>
      <c r="D295" s="161">
        <v>73.200362212370337</v>
      </c>
      <c r="E295" s="161">
        <v>-3.1536804585517531</v>
      </c>
      <c r="F295" s="161">
        <v>158.11754374501331</v>
      </c>
      <c r="G295" s="161">
        <v>152.60803334805817</v>
      </c>
      <c r="H295" s="161">
        <v>-5.5095103969551271</v>
      </c>
    </row>
    <row r="296">
      <c r="B296" s="160" t="s">
        <v>36</v>
      </c>
      <c r="C296" s="161">
        <v>90.334467172884487</v>
      </c>
      <c r="D296" s="161">
        <v>88.639825659631754</v>
      </c>
      <c r="E296" s="161">
        <v>-1.6946415132527326</v>
      </c>
      <c r="F296" s="161">
        <v>171.75819536925522</v>
      </c>
      <c r="G296" s="161">
        <v>167.74107558001097</v>
      </c>
      <c r="H296" s="161">
        <v>-4.0171197892442283</v>
      </c>
    </row>
    <row r="297">
      <c r="B297" s="156" t="s">
        <v>37</v>
      </c>
      <c r="C297" s="123">
        <v>29.178847341232316</v>
      </c>
      <c r="D297" s="123">
        <v>28.533320405777808</v>
      </c>
      <c r="E297" s="123">
        <v>-0.64552693545450535</v>
      </c>
      <c r="F297" s="123">
        <v>44.295769639266858</v>
      </c>
      <c r="G297" s="123">
        <v>35.665951055055992</v>
      </c>
      <c r="H297" s="123">
        <v>-8.6298185842108648</v>
      </c>
    </row>
    <row r="298">
      <c r="B298" s="156" t="s">
        <v>38</v>
      </c>
      <c r="C298" s="123">
        <v>2.024416359898686</v>
      </c>
      <c r="D298" s="123">
        <v>1.891372578281008</v>
      </c>
      <c r="E298" s="123">
        <v>-0.13304378161767796</v>
      </c>
      <c r="F298" s="123">
        <v>3.0732221764402641</v>
      </c>
      <c r="G298" s="123">
        <v>2.3641693586379233</v>
      </c>
      <c r="H298" s="123">
        <v>-0.70905281780234053</v>
      </c>
    </row>
    <row r="299">
      <c r="B299" s="160" t="s">
        <v>39</v>
      </c>
      <c r="C299" s="161">
        <v>31.203263701131</v>
      </c>
      <c r="D299" s="161">
        <v>30.424692984058822</v>
      </c>
      <c r="E299" s="161">
        <v>-0.77857071707217618</v>
      </c>
      <c r="F299" s="161">
        <v>47.368991815707091</v>
      </c>
      <c r="G299" s="161">
        <v>38.030120413693908</v>
      </c>
      <c r="H299" s="161">
        <v>-9.3388714020131882</v>
      </c>
    </row>
    <row r="300">
      <c r="B300" s="160" t="s">
        <v>40</v>
      </c>
      <c r="C300" s="161">
        <v>152.39594875052717</v>
      </c>
      <c r="D300" s="161">
        <v>150.87107037557794</v>
      </c>
      <c r="E300" s="161">
        <v>-1.5248783749492141</v>
      </c>
      <c r="F300" s="161">
        <v>258.79436545326354</v>
      </c>
      <c r="G300" s="161">
        <v>241.55123593082081</v>
      </c>
      <c r="H300" s="161">
        <v>-17.2431295224427</v>
      </c>
    </row>
    <row r="301">
      <c r="B301" s="156" t="s">
        <v>41</v>
      </c>
      <c r="C301" s="123">
        <v>2.9682931643197992</v>
      </c>
      <c r="D301" s="123">
        <v>3.25283624134424</v>
      </c>
      <c r="E301" s="123">
        <v>0.28454307702444109</v>
      </c>
      <c r="F301" s="123">
        <v>4.5025831114520791</v>
      </c>
      <c r="G301" s="123">
        <v>4.7394709520399676</v>
      </c>
      <c r="H301" s="123">
        <v>0.23688784058788862</v>
      </c>
    </row>
    <row r="302">
      <c r="B302" s="156" t="s">
        <v>42</v>
      </c>
      <c r="C302" s="123">
        <v>14.651498036893569</v>
      </c>
      <c r="D302" s="123">
        <v>16.618677621648569</v>
      </c>
      <c r="E302" s="123">
        <v>1.967179584755002</v>
      </c>
      <c r="F302" s="123">
        <v>14.654867891034829</v>
      </c>
      <c r="G302" s="123">
        <v>16.62204747540968</v>
      </c>
      <c r="H302" s="123">
        <v>1.9671795843748496</v>
      </c>
    </row>
    <row r="303">
      <c r="B303" s="156" t="s">
        <v>43</v>
      </c>
      <c r="C303" s="123">
        <v>41.177076800608148</v>
      </c>
      <c r="D303" s="123">
        <v>44.508384678786229</v>
      </c>
      <c r="E303" s="123">
        <v>3.3313078781780785</v>
      </c>
      <c r="F303" s="123">
        <v>46.661664483776718</v>
      </c>
      <c r="G303" s="123">
        <v>51.513598222956539</v>
      </c>
      <c r="H303" s="123">
        <v>4.8519337391798256</v>
      </c>
    </row>
    <row r="304">
      <c r="B304" s="156" t="s">
        <v>44</v>
      </c>
      <c r="C304" s="123">
        <v>80.65341921977469</v>
      </c>
      <c r="D304" s="123">
        <v>79.141818193620523</v>
      </c>
      <c r="E304" s="123">
        <v>-1.5116010261541668</v>
      </c>
      <c r="F304" s="123">
        <v>100.47929060129887</v>
      </c>
      <c r="G304" s="123">
        <v>99.523422286949227</v>
      </c>
      <c r="H304" s="123">
        <v>-0.95586831434964548</v>
      </c>
    </row>
    <row r="305">
      <c r="B305" s="160" t="s">
        <v>45</v>
      </c>
      <c r="C305" s="161">
        <v>121.83049602038284</v>
      </c>
      <c r="D305" s="161">
        <v>123.6502028724067</v>
      </c>
      <c r="E305" s="161">
        <v>1.8197068520238535</v>
      </c>
      <c r="F305" s="161">
        <v>147.1409550850754</v>
      </c>
      <c r="G305" s="161">
        <v>151.03702050990583</v>
      </c>
      <c r="H305" s="161">
        <v>3.89606542483042</v>
      </c>
    </row>
    <row r="306">
      <c r="B306" s="156" t="s">
        <v>46</v>
      </c>
      <c r="C306" s="123">
        <v>0.02081671518424168</v>
      </c>
      <c r="D306" s="123">
        <v>0.0069389050639979324</v>
      </c>
      <c r="E306" s="123">
        <v>-0.013877810120243748</v>
      </c>
      <c r="F306" s="123">
        <v>0.020816715183713343</v>
      </c>
      <c r="G306" s="123">
        <v>0.0069389050569003807</v>
      </c>
      <c r="H306" s="123">
        <v>-0.013877810126812962</v>
      </c>
    </row>
    <row r="307">
      <c r="B307" s="160" t="s">
        <v>47</v>
      </c>
      <c r="C307" s="161">
        <v>291.86705268730765</v>
      </c>
      <c r="D307" s="161">
        <v>294.39972601604165</v>
      </c>
      <c r="E307" s="161">
        <v>2.5326733287340031</v>
      </c>
      <c r="F307" s="161">
        <v>425.11358825600956</v>
      </c>
      <c r="G307" s="161">
        <v>413.95671377323333</v>
      </c>
      <c r="H307" s="161">
        <v>-11.156874482776214</v>
      </c>
    </row>
    <row r="308">
      <c r="C308" s="5"/>
      <c r="D308" s="5"/>
      <c r="E308" s="5"/>
      <c r="F308" s="5"/>
      <c r="G308" s="5"/>
      <c r="H308" s="5"/>
    </row>
    <row r="309">
      <c r="C309" s="5"/>
      <c r="D309" s="5"/>
      <c r="E309" s="5"/>
      <c r="F309" s="5"/>
      <c r="G309" s="5"/>
      <c r="H309" s="5"/>
    </row>
    <row r="310">
      <c r="B310" s="18" t="s">
        <v>68</v>
      </c>
      <c r="C310" s="24"/>
      <c r="D310" s="24"/>
      <c r="E310" s="24"/>
      <c r="F310" s="24"/>
      <c r="G310" s="24"/>
      <c r="H310" s="24"/>
    </row>
    <row r="311">
      <c r="B311" s="103" t="s">
        <v>1</v>
      </c>
      <c r="C311" s="104"/>
      <c r="D311" s="30" t="s">
        <v>12</v>
      </c>
      <c r="E311" s="105"/>
      <c r="F311" s="104"/>
      <c r="G311" s="30" t="s">
        <v>13</v>
      </c>
      <c r="H311" s="30"/>
    </row>
    <row r="312">
      <c r="B312" s="103"/>
      <c r="C312" s="3" t="s">
        <v>4</v>
      </c>
      <c r="D312" s="3" t="s">
        <v>5</v>
      </c>
      <c r="E312" s="15" t="s">
        <v>14</v>
      </c>
      <c r="F312" s="3" t="s">
        <v>4</v>
      </c>
      <c r="G312" s="3" t="s">
        <v>5</v>
      </c>
      <c r="H312" s="3" t="s">
        <v>14</v>
      </c>
    </row>
    <row r="313">
      <c r="B313" s="156" t="s">
        <v>28</v>
      </c>
      <c r="C313" s="123">
        <v>8.210236135606</v>
      </c>
      <c r="D313" s="123">
        <v>16.0867831389879</v>
      </c>
      <c r="E313" s="123">
        <v>7.8765470033819005</v>
      </c>
      <c r="F313" s="123">
        <v>4.3488060632692793</v>
      </c>
      <c r="G313" s="123">
        <v>14.5404671334614</v>
      </c>
      <c r="H313" s="123">
        <v>10.19166107019212</v>
      </c>
    </row>
    <row r="314">
      <c r="B314" s="156" t="s">
        <v>29</v>
      </c>
      <c r="C314" s="123">
        <v>18.0053887867275</v>
      </c>
      <c r="D314" s="123">
        <v>27.6312724771864</v>
      </c>
      <c r="E314" s="123">
        <v>9.6258836904589</v>
      </c>
      <c r="F314" s="123">
        <v>9.53711228690022</v>
      </c>
      <c r="G314" s="123">
        <v>24.9752611096328</v>
      </c>
      <c r="H314" s="123">
        <v>15.438148822732581</v>
      </c>
    </row>
    <row r="315">
      <c r="B315" s="160" t="s">
        <v>30</v>
      </c>
      <c r="C315" s="161">
        <v>26.2156249223335</v>
      </c>
      <c r="D315" s="161">
        <v>43.718055616174404</v>
      </c>
      <c r="E315" s="161">
        <v>17.502430693840903</v>
      </c>
      <c r="F315" s="161">
        <v>13.8859183501695</v>
      </c>
      <c r="G315" s="161">
        <v>39.5157282430942</v>
      </c>
      <c r="H315" s="161">
        <v>25.629809892924698</v>
      </c>
    </row>
    <row r="316">
      <c r="B316" s="156" t="s">
        <v>31</v>
      </c>
      <c r="C316" s="123">
        <v>126.008524051028</v>
      </c>
      <c r="D316" s="123">
        <v>101.886456009858</v>
      </c>
      <c r="E316" s="123">
        <v>-24.122068041170003</v>
      </c>
      <c r="F316" s="123">
        <v>244.463990181621</v>
      </c>
      <c r="G316" s="123">
        <v>135.262667607173</v>
      </c>
      <c r="H316" s="123">
        <v>-109.20132257444799</v>
      </c>
    </row>
    <row r="317">
      <c r="B317" s="156" t="s">
        <v>32</v>
      </c>
      <c r="C317" s="123">
        <v>25.1890648605792</v>
      </c>
      <c r="D317" s="123">
        <v>28.1208605606905</v>
      </c>
      <c r="E317" s="123">
        <v>2.9317957001112989</v>
      </c>
      <c r="F317" s="123">
        <v>24.4044509096062</v>
      </c>
      <c r="G317" s="123">
        <v>27.479137600635</v>
      </c>
      <c r="H317" s="123">
        <v>3.0746866910288007</v>
      </c>
    </row>
    <row r="318">
      <c r="B318" s="156" t="s">
        <v>33</v>
      </c>
      <c r="C318" s="123">
        <v>721.379758491677</v>
      </c>
      <c r="D318" s="123">
        <v>473.789766647782</v>
      </c>
      <c r="E318" s="123">
        <v>-247.589991843895</v>
      </c>
      <c r="F318" s="123">
        <v>719.476058550412</v>
      </c>
      <c r="G318" s="123">
        <v>505.412226306208</v>
      </c>
      <c r="H318" s="123">
        <v>-214.06383224420395</v>
      </c>
    </row>
    <row r="319">
      <c r="B319" s="156" t="s">
        <v>34</v>
      </c>
      <c r="C319" s="123">
        <v>8.00897448596533</v>
      </c>
      <c r="D319" s="123">
        <v>10.4028302432459</v>
      </c>
      <c r="E319" s="123">
        <v>2.39385575728057</v>
      </c>
      <c r="F319" s="123">
        <v>7.75950301294874</v>
      </c>
      <c r="G319" s="123">
        <v>11.7479488058563</v>
      </c>
      <c r="H319" s="123">
        <v>3.9884457929075596</v>
      </c>
    </row>
    <row r="320">
      <c r="B320" s="160" t="s">
        <v>35</v>
      </c>
      <c r="C320" s="161">
        <v>729.388732977642</v>
      </c>
      <c r="D320" s="161">
        <v>484.192596891028</v>
      </c>
      <c r="E320" s="161">
        <v>-245.196136086614</v>
      </c>
      <c r="F320" s="161">
        <v>727.235561563361</v>
      </c>
      <c r="G320" s="161">
        <v>517.160175112064</v>
      </c>
      <c r="H320" s="161">
        <v>-210.07538645129696</v>
      </c>
    </row>
    <row r="321">
      <c r="B321" s="160" t="s">
        <v>36</v>
      </c>
      <c r="C321" s="161">
        <v>754.57779783822093</v>
      </c>
      <c r="D321" s="161">
        <v>512.31345745171893</v>
      </c>
      <c r="E321" s="161">
        <v>-242.26434038650197</v>
      </c>
      <c r="F321" s="161">
        <v>751.640012472968</v>
      </c>
      <c r="G321" s="161">
        <v>544.63931271269894</v>
      </c>
      <c r="H321" s="161">
        <v>-207.00069976026902</v>
      </c>
    </row>
    <row r="322">
      <c r="B322" s="156" t="s">
        <v>37</v>
      </c>
      <c r="C322" s="123">
        <v>216.241302292493</v>
      </c>
      <c r="D322" s="123">
        <v>195.89831300879598</v>
      </c>
      <c r="E322" s="123">
        <v>-20.342989283697012</v>
      </c>
      <c r="F322" s="123">
        <v>419.520917323698</v>
      </c>
      <c r="G322" s="123">
        <v>252.28416471120102</v>
      </c>
      <c r="H322" s="123">
        <v>-167.23675261249699</v>
      </c>
    </row>
    <row r="323">
      <c r="B323" s="156" t="s">
        <v>38</v>
      </c>
      <c r="C323" s="123">
        <v>15.0027321136885</v>
      </c>
      <c r="D323" s="123">
        <v>12.985404155107501</v>
      </c>
      <c r="E323" s="123">
        <v>-2.017327958581</v>
      </c>
      <c r="F323" s="123">
        <v>29.1061877262605</v>
      </c>
      <c r="G323" s="123">
        <v>16.723022216948202</v>
      </c>
      <c r="H323" s="123">
        <v>-12.3831655093123</v>
      </c>
    </row>
    <row r="324">
      <c r="B324" s="160" t="s">
        <v>39</v>
      </c>
      <c r="C324" s="161">
        <v>231.244034406181</v>
      </c>
      <c r="D324" s="161">
        <v>208.88371716390398</v>
      </c>
      <c r="E324" s="161">
        <v>-22.360317242277</v>
      </c>
      <c r="F324" s="161">
        <v>448.62710504995897</v>
      </c>
      <c r="G324" s="161">
        <v>269.007186928149</v>
      </c>
      <c r="H324" s="161">
        <v>-179.61991812180995</v>
      </c>
    </row>
    <row r="325">
      <c r="B325" s="160" t="s">
        <v>40</v>
      </c>
      <c r="C325" s="161">
        <v>1138.0459812177599</v>
      </c>
      <c r="D325" s="161">
        <v>866.801686241655</v>
      </c>
      <c r="E325" s="161">
        <v>-271.24429497610487</v>
      </c>
      <c r="F325" s="161">
        <v>1458.6170260547199</v>
      </c>
      <c r="G325" s="161">
        <v>988.42489549111508</v>
      </c>
      <c r="H325" s="161">
        <v>-470.19213056360491</v>
      </c>
    </row>
    <row r="326">
      <c r="B326" s="156" t="s">
        <v>41</v>
      </c>
      <c r="C326" s="123">
        <v>21.8904775511661</v>
      </c>
      <c r="D326" s="123">
        <v>25.454179680628</v>
      </c>
      <c r="E326" s="123">
        <v>3.5637021294619009</v>
      </c>
      <c r="F326" s="123">
        <v>42.6082543041227</v>
      </c>
      <c r="G326" s="123">
        <v>33.6866955135364</v>
      </c>
      <c r="H326" s="123">
        <v>-8.9215587905863067</v>
      </c>
    </row>
    <row r="327">
      <c r="B327" s="156" t="s">
        <v>42</v>
      </c>
      <c r="C327" s="123">
        <v>40.592069869870905</v>
      </c>
      <c r="D327" s="123">
        <v>59.419288222171495</v>
      </c>
      <c r="E327" s="123">
        <v>18.827218352300594</v>
      </c>
      <c r="F327" s="123">
        <v>28.5557093776994</v>
      </c>
      <c r="G327" s="123">
        <v>62.0993504600494</v>
      </c>
      <c r="H327" s="123">
        <v>33.54364108235</v>
      </c>
    </row>
    <row r="328">
      <c r="B328" s="156" t="s">
        <v>43</v>
      </c>
      <c r="C328" s="123">
        <v>62.3610032746647</v>
      </c>
      <c r="D328" s="123">
        <v>91.9685615003335</v>
      </c>
      <c r="E328" s="123">
        <v>29.6075582256688</v>
      </c>
      <c r="F328" s="123">
        <v>70.636238167443992</v>
      </c>
      <c r="G328" s="123">
        <v>99.888355404347891</v>
      </c>
      <c r="H328" s="123">
        <v>29.2521172369039</v>
      </c>
    </row>
    <row r="329">
      <c r="B329" s="156" t="s">
        <v>44</v>
      </c>
      <c r="C329" s="123">
        <v>97.91607163381029</v>
      </c>
      <c r="D329" s="123">
        <v>116.356778725493</v>
      </c>
      <c r="E329" s="123">
        <v>18.440707091682707</v>
      </c>
      <c r="F329" s="123">
        <v>85.8649182275187</v>
      </c>
      <c r="G329" s="123">
        <v>104.634379101039</v>
      </c>
      <c r="H329" s="123">
        <v>18.769460873520291</v>
      </c>
    </row>
    <row r="330">
      <c r="B330" s="160" t="s">
        <v>45</v>
      </c>
      <c r="C330" s="161">
        <v>160.27707490847502</v>
      </c>
      <c r="D330" s="161">
        <v>208.325340225827</v>
      </c>
      <c r="E330" s="161">
        <v>48.048265317351991</v>
      </c>
      <c r="F330" s="161">
        <v>156.501156394963</v>
      </c>
      <c r="G330" s="161">
        <v>204.522734505387</v>
      </c>
      <c r="H330" s="161">
        <v>48.021578110423988</v>
      </c>
    </row>
    <row r="331">
      <c r="B331" s="156" t="s">
        <v>46</v>
      </c>
      <c r="C331" s="123">
        <v>0.0576621471235775</v>
      </c>
      <c r="D331" s="123">
        <v>0.024786472179323202</v>
      </c>
      <c r="E331" s="123">
        <v>-0.032875674944254293</v>
      </c>
      <c r="F331" s="123">
        <v>0.0405259562522952</v>
      </c>
      <c r="G331" s="123">
        <v>0.025895928513581603</v>
      </c>
      <c r="H331" s="123">
        <v>-0.014630027738713601</v>
      </c>
    </row>
    <row r="332">
      <c r="B332" s="160" t="s">
        <v>47</v>
      </c>
      <c r="C332" s="161">
        <v>1360.8632656944</v>
      </c>
      <c r="D332" s="161">
        <v>1160.02528084246</v>
      </c>
      <c r="E332" s="161">
        <v>-200.83798485194006</v>
      </c>
      <c r="F332" s="161">
        <v>1686.3226720877499</v>
      </c>
      <c r="G332" s="161">
        <v>1288.7595718986001</v>
      </c>
      <c r="H332" s="161">
        <v>-397.56310018914985</v>
      </c>
    </row>
    <row r="333">
      <c r="C333" s="5"/>
      <c r="D333" s="5"/>
      <c r="E333" s="5"/>
      <c r="F333" s="5"/>
      <c r="G333" s="5"/>
      <c r="H333" s="5"/>
    </row>
    <row r="334">
      <c r="C334" s="5"/>
      <c r="D334" s="5"/>
      <c r="E334" s="5"/>
      <c r="F334" s="5"/>
      <c r="G334" s="5"/>
      <c r="H334" s="5"/>
    </row>
    <row r="336">
      <c r="B336" s="18" t="s">
        <v>69</v>
      </c>
      <c r="C336" s="24"/>
      <c r="D336" s="24"/>
      <c r="E336" s="24"/>
      <c r="F336" s="24"/>
      <c r="G336" s="24"/>
      <c r="H336" s="24"/>
    </row>
    <row r="338" s="108" customFormat="1">
      <c r="B338" s="107"/>
    </row>
    <row r="339" s="108" customFormat="1">
      <c r="B339" s="107"/>
    </row>
    <row r="340" s="108" customFormat="1">
      <c r="B340" s="107"/>
      <c r="C340" s="108" t="s">
        <v>70</v>
      </c>
      <c r="D340" s="108" t="s">
        <v>71</v>
      </c>
      <c r="E340" s="108" t="s">
        <v>72</v>
      </c>
      <c r="F340" s="108" t="s">
        <v>73</v>
      </c>
      <c r="G340" s="108" t="s">
        <v>74</v>
      </c>
      <c r="H340" s="108" t="s">
        <v>75</v>
      </c>
      <c r="I340" s="108" t="s">
        <v>76</v>
      </c>
      <c r="J340" s="108" t="s">
        <v>77</v>
      </c>
    </row>
    <row r="341" s="108" customFormat="1">
      <c r="B341" s="107" t="s">
        <v>78</v>
      </c>
      <c r="C341" s="108">
        <v>1410.25</v>
      </c>
      <c r="D341" s="108">
        <v>1366</v>
      </c>
      <c r="E341" s="108">
        <v>1406.5</v>
      </c>
      <c r="F341" s="108">
        <v>1440</v>
      </c>
    </row>
    <row r="342" s="108" customFormat="1">
      <c r="B342" s="107" t="s">
        <v>79</v>
      </c>
      <c r="C342" s="108">
        <v>1450.289677050692</v>
      </c>
      <c r="D342" s="108">
        <v>1457.0058224813631</v>
      </c>
      <c r="E342" s="108">
        <v>1441.7033559482341</v>
      </c>
      <c r="F342" s="108">
        <v>1523.1733687484041</v>
      </c>
      <c r="G342" s="108">
        <v>1520.3987998818391</v>
      </c>
      <c r="H342" s="108">
        <v>1478.1925973788159</v>
      </c>
      <c r="I342" s="108">
        <v>1424.8443937374229</v>
      </c>
      <c r="J342" s="108">
        <v>1391.796532412445</v>
      </c>
    </row>
    <row r="343" s="108" customFormat="1">
      <c r="B343" s="107"/>
    </row>
    <row r="344" s="108" customFormat="1">
      <c r="B344" s="107"/>
    </row>
    <row r="345" s="108" customFormat="1">
      <c r="B345" s="107"/>
    </row>
    <row r="346" s="108" customFormat="1">
      <c r="B346" s="107"/>
    </row>
    <row r="357">
      <c r="B357" s="18" t="s">
        <v>80</v>
      </c>
      <c r="C357" s="24"/>
      <c r="D357" s="24"/>
      <c r="E357" s="24"/>
    </row>
    <row r="358" ht="24.75" customHeight="1">
      <c r="B358" s="109" t="s">
        <v>81</v>
      </c>
      <c r="C358" s="110" t="s">
        <v>82</v>
      </c>
      <c r="D358" s="110" t="s">
        <v>83</v>
      </c>
      <c r="E358" s="110" t="s">
        <v>84</v>
      </c>
    </row>
    <row r="359">
      <c r="B359" s="111" t="s">
        <v>85</v>
      </c>
      <c r="C359" s="112">
        <v>1664</v>
      </c>
      <c r="D359" s="112">
        <v>1686.6988006798672</v>
      </c>
      <c r="E359" s="113">
        <v>1.3641106177804803</v>
      </c>
    </row>
    <row r="360">
      <c r="B360" s="111" t="s">
        <v>86</v>
      </c>
      <c r="C360" s="112">
        <v>1525</v>
      </c>
      <c r="D360" s="112">
        <v>1497.1810395733071</v>
      </c>
      <c r="E360" s="113">
        <v>-1.8241941263405188</v>
      </c>
    </row>
    <row r="361">
      <c r="B361" s="111" t="s">
        <v>87</v>
      </c>
      <c r="C361" s="112">
        <v>90</v>
      </c>
      <c r="D361" s="112">
        <v>80.8881116823417</v>
      </c>
      <c r="E361" s="113">
        <v>-10.124320352953665</v>
      </c>
    </row>
    <row r="362">
      <c r="B362" s="111" t="s">
        <v>88</v>
      </c>
      <c r="C362" s="112">
        <v>49</v>
      </c>
      <c r="D362" s="112">
        <v>108.6296494242184</v>
      </c>
      <c r="E362" s="113">
        <v>121.69316209024163</v>
      </c>
    </row>
    <row r="363">
      <c r="B363" s="111" t="s">
        <v>89</v>
      </c>
      <c r="C363" s="112">
        <v>157</v>
      </c>
      <c r="D363" s="112">
        <v>166.30000079802909</v>
      </c>
      <c r="E363" s="113">
        <v>5.9235673872796744</v>
      </c>
    </row>
    <row r="364">
      <c r="B364" s="111" t="s">
        <v>90</v>
      </c>
      <c r="C364" s="112">
        <v>1507</v>
      </c>
      <c r="D364" s="112">
        <v>1520.3987998818382</v>
      </c>
      <c r="E364" s="113">
        <v>0.88910417265017638</v>
      </c>
    </row>
    <row r="365">
      <c r="B365" s="111" t="s">
        <v>91</v>
      </c>
      <c r="C365" s="112">
        <v>896</v>
      </c>
      <c r="D365" s="112">
        <v>896.666666666667</v>
      </c>
      <c r="E365" s="113">
        <v>0.074404761904795738</v>
      </c>
    </row>
    <row r="366">
      <c r="B366" s="111" t="s">
        <v>92</v>
      </c>
      <c r="C366" s="112">
        <v>266</v>
      </c>
      <c r="D366" s="112">
        <v>261.99999999999989</v>
      </c>
      <c r="E366" s="113">
        <v>-1.5037593984962834</v>
      </c>
    </row>
    <row r="367">
      <c r="B367" s="111" t="s">
        <v>93</v>
      </c>
      <c r="C367" s="112">
        <v>1162</v>
      </c>
      <c r="D367" s="112">
        <v>1158.6666666666661</v>
      </c>
      <c r="E367" s="113">
        <v>-0.28686173264491738</v>
      </c>
    </row>
    <row r="368">
      <c r="B368" s="111" t="s">
        <v>94</v>
      </c>
      <c r="C368" s="112">
        <v>40</v>
      </c>
      <c r="D368" s="112">
        <v>53.3333333333334</v>
      </c>
      <c r="E368" s="113">
        <v>1.3641106177804803</v>
      </c>
    </row>
    <row r="369">
      <c r="B369" s="111" t="s">
        <v>95</v>
      </c>
      <c r="C369" s="112">
        <v>0</v>
      </c>
      <c r="D369" s="112"/>
      <c r="E369" s="113"/>
    </row>
    <row r="370">
      <c r="B370" s="111" t="s">
        <v>96</v>
      </c>
      <c r="C370" s="112">
        <v>156</v>
      </c>
      <c r="D370" s="112">
        <v>140.46555480083381</v>
      </c>
      <c r="E370" s="113">
        <v>-9.9579776917731966</v>
      </c>
    </row>
    <row r="371">
      <c r="B371" s="111" t="s">
        <v>97</v>
      </c>
      <c r="C371" s="112">
        <v>415</v>
      </c>
      <c r="D371" s="112">
        <v>429.933245081004</v>
      </c>
      <c r="E371" s="113">
        <v>3.5983723086756565</v>
      </c>
    </row>
    <row r="373">
      <c r="B373" s="18" t="s">
        <v>98</v>
      </c>
      <c r="C373" s="24"/>
      <c r="D373" s="24"/>
      <c r="E373" s="24"/>
    </row>
    <row r="374" ht="42.75">
      <c r="B374" s="109" t="s">
        <v>81</v>
      </c>
      <c r="C374" s="110" t="s">
        <v>99</v>
      </c>
      <c r="D374" s="110" t="s">
        <v>100</v>
      </c>
      <c r="E374" s="110" t="s">
        <v>84</v>
      </c>
    </row>
    <row r="375">
      <c r="B375" s="111" t="s">
        <v>85</v>
      </c>
      <c r="C375" s="112">
        <v>6353</v>
      </c>
      <c r="D375" s="112">
        <v>6838.1636934194357</v>
      </c>
      <c r="E375" s="113">
        <v>7.6367652041466352</v>
      </c>
    </row>
    <row r="376">
      <c r="B376" s="111" t="s">
        <v>86</v>
      </c>
      <c r="C376" s="112">
        <v>6023</v>
      </c>
      <c r="D376" s="112">
        <v>6058.5433302085994</v>
      </c>
      <c r="E376" s="113">
        <v>0.59012668451933259</v>
      </c>
    </row>
    <row r="377">
      <c r="B377" s="111" t="s">
        <v>87</v>
      </c>
      <c r="C377" s="112">
        <v>241</v>
      </c>
      <c r="D377" s="112">
        <v>391.5182672191242</v>
      </c>
      <c r="E377" s="113">
        <v>62.455712539055682</v>
      </c>
    </row>
    <row r="378">
      <c r="B378" s="111" t="s">
        <v>88</v>
      </c>
      <c r="C378" s="112">
        <v>89</v>
      </c>
      <c r="D378" s="112">
        <v>388.10209599171213</v>
      </c>
      <c r="E378" s="113">
        <v>336.06977077720467</v>
      </c>
    </row>
    <row r="379">
      <c r="B379" s="111" t="s">
        <v>89</v>
      </c>
      <c r="C379" s="112">
        <v>610</v>
      </c>
      <c r="D379" s="112">
        <v>1022.9313700089152</v>
      </c>
      <c r="E379" s="113">
        <v>67.693667214576266</v>
      </c>
    </row>
    <row r="380">
      <c r="B380" s="111" t="s">
        <v>90</v>
      </c>
      <c r="C380" s="112">
        <v>5743</v>
      </c>
      <c r="D380" s="112">
        <v>5815.2323234105206</v>
      </c>
      <c r="E380" s="113">
        <v>1.2577454886038764</v>
      </c>
    </row>
    <row r="381">
      <c r="B381" s="111" t="s">
        <v>91</v>
      </c>
      <c r="C381" s="112">
        <v>3662</v>
      </c>
      <c r="D381" s="112">
        <v>3586.6666666666679</v>
      </c>
      <c r="E381" s="113">
        <v>-2.0571636628435859</v>
      </c>
    </row>
    <row r="382">
      <c r="B382" s="111" t="s">
        <v>92</v>
      </c>
      <c r="C382" s="112">
        <v>1015</v>
      </c>
      <c r="D382" s="112">
        <v>1047.9999999999993</v>
      </c>
      <c r="E382" s="113">
        <v>3.251231527093529</v>
      </c>
    </row>
    <row r="383">
      <c r="B383" s="111" t="s">
        <v>93</v>
      </c>
      <c r="C383" s="112">
        <v>4677</v>
      </c>
      <c r="D383" s="112">
        <v>4634.6666666666642</v>
      </c>
      <c r="E383" s="113">
        <v>-0.9051386216235997</v>
      </c>
    </row>
    <row r="384">
      <c r="B384" s="111" t="s">
        <v>94</v>
      </c>
      <c r="C384" s="112">
        <v>235</v>
      </c>
      <c r="D384" s="112">
        <v>213.33333333333363</v>
      </c>
      <c r="E384" s="113">
        <v>7.6367652041466352</v>
      </c>
    </row>
    <row r="385">
      <c r="B385" s="111" t="s">
        <v>95</v>
      </c>
      <c r="C385" s="112">
        <v>0</v>
      </c>
      <c r="D385" s="112"/>
      <c r="E385" s="113"/>
    </row>
    <row r="386">
      <c r="B386" s="111" t="s">
        <v>96</v>
      </c>
      <c r="C386" s="112">
        <v>474</v>
      </c>
      <c r="D386" s="112">
        <v>496.26809596912244</v>
      </c>
      <c r="E386" s="113">
        <v>4.6979105420089535</v>
      </c>
    </row>
    <row r="387">
      <c r="B387" s="111" t="s">
        <v>97</v>
      </c>
      <c r="C387" s="112">
        <v>1372</v>
      </c>
      <c r="D387" s="112">
        <v>1518.9642274413986</v>
      </c>
      <c r="E387" s="113">
        <v>10.711678384941591</v>
      </c>
    </row>
    <row r="389">
      <c r="B389" s="114" t="s">
        <v>101</v>
      </c>
      <c r="C389" s="114"/>
      <c r="D389" s="114"/>
      <c r="E389" s="114"/>
    </row>
    <row r="390">
      <c r="B390" s="109" t="s">
        <v>81</v>
      </c>
      <c r="C390" s="110" t="s">
        <v>102</v>
      </c>
      <c r="D390" s="110" t="s">
        <v>103</v>
      </c>
      <c r="E390" s="115" t="s">
        <v>104</v>
      </c>
    </row>
    <row r="391">
      <c r="B391" s="116" t="s">
        <v>105</v>
      </c>
      <c r="C391" s="112">
        <v>8724</v>
      </c>
      <c r="D391" s="112">
        <v>8724</v>
      </c>
      <c r="E391" s="112">
        <f>C391-D391</f>
        <v>0</v>
      </c>
    </row>
    <row r="392">
      <c r="B392" s="116" t="s">
        <v>106</v>
      </c>
      <c r="C392" s="112">
        <v>23708</v>
      </c>
      <c r="D392" s="112">
        <v>23708</v>
      </c>
      <c r="E392" s="112">
        <f ref="E392:E401" t="shared" si="0">C392-D392</f>
        <v>0</v>
      </c>
    </row>
    <row r="393">
      <c r="B393" s="116" t="s">
        <v>107</v>
      </c>
      <c r="C393" s="112">
        <v>104979</v>
      </c>
      <c r="D393" s="112">
        <v>104979</v>
      </c>
      <c r="E393" s="112">
        <f t="shared" si="0"/>
        <v>0</v>
      </c>
    </row>
    <row r="394">
      <c r="B394" s="116" t="s">
        <v>108</v>
      </c>
      <c r="C394" s="112">
        <v>4127</v>
      </c>
      <c r="D394" s="112">
        <v>4127</v>
      </c>
      <c r="E394" s="112">
        <f t="shared" si="0"/>
        <v>0</v>
      </c>
    </row>
    <row r="395">
      <c r="B395" s="116" t="s">
        <v>109</v>
      </c>
      <c r="C395" s="112">
        <v>141538</v>
      </c>
      <c r="D395" s="112">
        <v>141538</v>
      </c>
      <c r="E395" s="112">
        <f t="shared" si="0"/>
        <v>0</v>
      </c>
    </row>
    <row r="396">
      <c r="B396" s="116" t="s">
        <v>58</v>
      </c>
      <c r="C396" s="112">
        <v>125524</v>
      </c>
      <c r="D396" s="112">
        <v>125524</v>
      </c>
      <c r="E396" s="112">
        <f t="shared" si="0"/>
        <v>0</v>
      </c>
    </row>
    <row r="397">
      <c r="B397" s="116" t="s">
        <v>110</v>
      </c>
      <c r="C397" s="112">
        <v>0</v>
      </c>
      <c r="D397" s="112">
        <v>0</v>
      </c>
      <c r="E397" s="112">
        <f t="shared" si="0"/>
        <v>0</v>
      </c>
    </row>
    <row r="398">
      <c r="B398" s="116" t="s">
        <v>111</v>
      </c>
      <c r="C398" s="112">
        <v>610</v>
      </c>
      <c r="D398" s="112">
        <v>610</v>
      </c>
      <c r="E398" s="112">
        <f t="shared" si="0"/>
        <v>0</v>
      </c>
    </row>
    <row r="399">
      <c r="B399" s="116" t="s">
        <v>112</v>
      </c>
      <c r="C399" s="112">
        <v>126134</v>
      </c>
      <c r="D399" s="112">
        <v>126134</v>
      </c>
      <c r="E399" s="112">
        <f t="shared" si="0"/>
        <v>0</v>
      </c>
    </row>
    <row r="400">
      <c r="B400" s="116" t="s">
        <v>113</v>
      </c>
      <c r="C400" s="112">
        <v>15404</v>
      </c>
      <c r="D400" s="112">
        <v>15404</v>
      </c>
      <c r="E400" s="112">
        <f t="shared" si="0"/>
        <v>0</v>
      </c>
    </row>
    <row r="401">
      <c r="B401" s="116" t="s">
        <v>114</v>
      </c>
      <c r="C401" s="112">
        <v>23708</v>
      </c>
      <c r="D401" s="112">
        <v>22344.577587200671</v>
      </c>
      <c r="E401" s="112">
        <f t="shared" si="0"/>
        <v>0</v>
      </c>
    </row>
  </sheetData>
  <conditionalFormatting sqref="E129:E176">
    <cfRule priority="1" type="cellIs" operator="greaterThan" stopIfTrue="1" dxfId="0">
      <formula>H$126 * 100.0</formula>
    </cfRule>
    <cfRule priority="2" type="cellIs" operator="lessThan" stopIfTrue="1" dxfId="1">
      <formula>-H$126 * 100.0</formula>
    </cfRule>
  </conditionalFormatting>
  <conditionalFormatting sqref="H129:H176">
    <cfRule priority="3" type="cellIs" operator="greaterThan" stopIfTrue="1" dxfId="0">
      <formula>H$126 * 100.0</formula>
    </cfRule>
    <cfRule priority="4" type="cellIs" operator="lessThan" stopIfTrue="1" dxfId="1">
      <formula>-H$126 * 100.0</formula>
    </cfRule>
  </conditionalFormatting>
  <conditionalFormatting sqref="E235:E282">
    <cfRule priority="5" type="cellIs" operator="greaterThan" stopIfTrue="1" dxfId="0">
      <formula>H$232 * 100.0</formula>
    </cfRule>
    <cfRule priority="6" type="cellIs" operator="lessThan" stopIfTrue="1" dxfId="1">
      <formula>-H$232 * 100.0</formula>
    </cfRule>
  </conditionalFormatting>
  <conditionalFormatting sqref="H235:H282">
    <cfRule priority="7" type="cellIs" operator="greaterThan" stopIfTrue="1" dxfId="0">
      <formula>H$232 * 100.0</formula>
    </cfRule>
    <cfRule priority="8" type="cellIs" operator="lessThan" stopIfTrue="1" dxfId="1">
      <formula>-H$232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