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3\"/>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E10" i="1"/>
  <c r="F10" i="1"/>
</calcChain>
</file>

<file path=xl/sharedStrings.xml><?xml version="1.0" encoding="utf-8"?>
<sst xmlns="http://schemas.openxmlformats.org/spreadsheetml/2006/main" count="99" uniqueCount="96">
  <si>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</si>
  <si>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</si>
  <si>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</si>
  <si>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</si>
  <si>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</si>
  <si>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</si>
  <si>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</si>
  <si>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</si>
  <si>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</si>
  <si>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</si>
  <si>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</si>
  <si>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</si>
  <si>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</si>
  <si>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</si>
  <si>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</si>
  <si>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</si>
  <si>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</si>
  <si>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</si>
  <si>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</si>
  <si>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</si>
  <si>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</si>
  <si>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</si>
  <si>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</si>
  <si>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</si>
  <si>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</si>
  <si>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</si>
  <si>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</si>
  <si>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</si>
  <si>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</si>
  <si>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</si>
  <si>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</si>
  <si>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</si>
  <si>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</si>
  <si>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</si>
  <si>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</si>
  <si>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</si>
  <si>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</si>
  <si>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</si>
  <si>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</si>
  <si>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</si>
  <si>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</si>
  <si>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</si>
  <si>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</si>
  <si>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</si>
  <si>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</si>
  <si>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</si>
  <si>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</si>
  <si>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</si>
  <si>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</si>
  <si>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</si>
  <si>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</si>
  <si>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</si>
  <si>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</si>
  <si>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2022           Evaluation Date: December 30, 2022</t>
  </si>
  <si>
    <t>Printed on: 02/14/2023 4:02:39PM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</si>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</sst>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598F-41B4-BC52-EAAE4F2E1EC1}"/>
              </c:ext>
            </c:extLst>
          </c:dPt>
          <c:dPt>
            <c:idx val="1"/>
            <c:bubble3D val="0"/>
            <c:spPr>
              <a:solidFill>
                <a:srgbClr val="0E153C"/>
              </a:solidFill>
            </c:spPr>
            <c:extLst>
              <c:ext xmlns:c16="http://schemas.microsoft.com/office/drawing/2014/chart" uri="{C3380CC4-5D6E-409C-BE32-E72D297353CC}">
                <c16:uniqueId val="{00000003-598F-41B4-BC52-EAAE4F2E1EC1}"/>
              </c:ext>
            </c:extLst>
          </c:dPt>
          <c:dPt>
            <c:idx val="2"/>
            <c:bubble3D val="0"/>
            <c:spPr>
              <a:solidFill>
                <a:srgbClr val="ED2F3A"/>
              </a:solidFill>
            </c:spPr>
            <c:extLst>
              <c:ext xmlns:c16="http://schemas.microsoft.com/office/drawing/2014/chart" uri="{C3380CC4-5D6E-409C-BE32-E72D297353CC}">
                <c16:uniqueId val="{00000005-598F-41B4-BC52-EAAE4F2E1EC1}"/>
              </c:ext>
            </c:extLst>
          </c:dPt>
          <c:dPt>
            <c:idx val="3"/>
            <c:bubble3D val="0"/>
            <c:spPr>
              <a:solidFill>
                <a:srgbClr val="FFFFC8"/>
              </a:solidFill>
            </c:spPr>
            <c:extLst>
              <c:ext xmlns:c16="http://schemas.microsoft.com/office/drawing/2014/chart" uri="{C3380CC4-5D6E-409C-BE32-E72D297353CC}">
                <c16:uniqueId val="{00000007-598F-41B4-BC52-EAAE4F2E1EC1}"/>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598F-41B4-BC52-EAAE4F2E1EC1}"/>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1722.6846449370692</c:v>
                </c:pt>
                <c:pt idx="1">
                  <c:v>2737.3153550629308</c:v>
                </c:pt>
                <c:pt idx="2">
                  <c:v>4841.4116827705684</c:v>
                </c:pt>
                <c:pt idx="3">
                  <c:v>9986.5883172294616</c:v>
                </c:pt>
                <c:pt idx="4">
                  <c:v>2787.250036395561</c:v>
                </c:pt>
                <c:pt idx="5">
                  <c:v>3356.7246306163147</c:v>
                </c:pt>
                <c:pt idx="6">
                  <c:v>372.96940340181288</c:v>
                </c:pt>
                <c:pt idx="7">
                  <c:v>32306.502930843129</c:v>
                </c:pt>
                <c:pt idx="8">
                  <c:v>13153.803035138721</c:v>
                </c:pt>
                <c:pt idx="9">
                  <c:v>17768.503760350522</c:v>
                </c:pt>
                <c:pt idx="10">
                  <c:v>867.33197214497</c:v>
                </c:pt>
                <c:pt idx="11">
                  <c:v>142.164267504485</c:v>
                </c:pt>
                <c:pt idx="12">
                  <c:v>284.7499636044343</c:v>
                </c:pt>
                <c:pt idx="13">
                  <c:v>3917.6850969277602</c:v>
                </c:pt>
                <c:pt idx="14">
                  <c:v>2242.3149030722398</c:v>
                </c:pt>
                <c:pt idx="15">
                  <c:v>6522.9999999999991</c:v>
                </c:pt>
                <c:pt idx="16">
                  <c:v>108.96133708656167</c:v>
                </c:pt>
                <c:pt idx="17">
                  <c:v>3377.0386629134391</c:v>
                </c:pt>
              </c:numCache>
            </c:numRef>
          </c:val>
          <c:extLst>
            <c:ext xmlns:c16="http://schemas.microsoft.com/office/drawing/2014/chart" uri="{C3380CC4-5D6E-409C-BE32-E72D297353CC}">
              <c16:uniqueId val="{00000008-598F-41B4-BC52-EAAE4F2E1EC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0108-45E0-A959-CC851F45CF63}"/>
              </c:ext>
            </c:extLst>
          </c:dPt>
          <c:dPt>
            <c:idx val="1"/>
            <c:bubble3D val="0"/>
            <c:spPr>
              <a:solidFill>
                <a:srgbClr val="0E153C"/>
              </a:solidFill>
            </c:spPr>
            <c:extLst>
              <c:ext xmlns:c16="http://schemas.microsoft.com/office/drawing/2014/chart" uri="{C3380CC4-5D6E-409C-BE32-E72D297353CC}">
                <c16:uniqueId val="{00000003-0108-45E0-A959-CC851F45CF63}"/>
              </c:ext>
            </c:extLst>
          </c:dPt>
          <c:dPt>
            <c:idx val="2"/>
            <c:bubble3D val="0"/>
            <c:spPr>
              <a:solidFill>
                <a:srgbClr val="ED2F3A"/>
              </a:solidFill>
            </c:spPr>
            <c:extLst>
              <c:ext xmlns:c16="http://schemas.microsoft.com/office/drawing/2014/chart" uri="{C3380CC4-5D6E-409C-BE32-E72D297353CC}">
                <c16:uniqueId val="{00000005-0108-45E0-A959-CC851F45CF63}"/>
              </c:ext>
            </c:extLst>
          </c:dPt>
          <c:dPt>
            <c:idx val="3"/>
            <c:bubble3D val="0"/>
            <c:spPr>
              <a:solidFill>
                <a:srgbClr val="FFFFC8"/>
              </a:solidFill>
            </c:spPr>
            <c:extLst>
              <c:ext xmlns:c16="http://schemas.microsoft.com/office/drawing/2014/chart" uri="{C3380CC4-5D6E-409C-BE32-E72D297353CC}">
                <c16:uniqueId val="{00000007-0108-45E0-A959-CC851F45CF63}"/>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106496.99999999936</c:v>
                </c:pt>
              </c:numCache>
            </c:numRef>
          </c:val>
          <c:extLst>
            <c:ext xmlns:c16="http://schemas.microsoft.com/office/drawing/2014/chart" uri="{C3380CC4-5D6E-409C-BE32-E72D297353CC}">
              <c16:uniqueId val="{00000008-0108-45E0-A959-CC851F45CF6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0"/>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5.5118345138097133</v>
      </c>
      <c r="F10" s="39">
        <f>(1-(C10/10000-U17/100)*AB17)*E17</f>
        <v>100.0380261478016</v>
      </c>
      <c r="G10" s="40">
        <f>(1-(C10/10000-U17/100)*AB17)*F17</f>
        <v>99.332183382687518</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77</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76</v>
      </c>
      <c r="C17" s="15">
        <f>IF(SUM(DATATEMP!H101:H112) = 0,"",SUMPRODUCT(DATATEMP!C101:C112,DATATEMP!H101:H112)/SUM(DATATEMP!H101:H112))</f>
        <v>0</v>
      </c>
      <c r="D17" s="15">
        <f>IF(SUM(DATATEMP!H101:H112) = 0,"",SUMPRODUCT(DATATEMP!D101:D112,DATATEMP!H101:H112)/SUM(DATATEMP!H101:H112))</f>
        <v>0</v>
      </c>
      <c r="E17" s="16">
        <f>IF(SUM(DATATEMP!H101:H112) = 0,"",SUMPRODUCT(DATATEMP!E101:E112,DATATEMP!H101:H112)/SUM(DATATEMP!H101:H112))</f>
        <v>99.888922566457822</v>
      </c>
      <c r="F17" s="16">
        <f>IF(SUM(DATATEMP!H101:H112) = 0,"",SUMPRODUCT(DATATEMP!F101:F112,DATATEMP!H101:H112)/SUM(DATATEMP!H101:H112))</f>
        <v>99.184131838136125</v>
      </c>
      <c r="G17" s="17">
        <f>SUM(DATATEMP!G101:G112)</f>
        <v>105628.12488365981</v>
      </c>
      <c r="H17" s="17">
        <f>SUM(DATATEMP!H101:H112)</f>
        <v>106496.99999999999</v>
      </c>
      <c r="I17" s="18">
        <f>IF(SUM(DATATEMP!H101:H112) = 0,"",SUMPRODUCT(DATATEMP!I101:I112,DATATEMP!H101:H112)/SUM(DATATEMP!H101:H112))</f>
        <v>5.6517044690519826</v>
      </c>
      <c r="J17" s="19"/>
      <c r="K17" s="19"/>
      <c r="L17" s="20">
        <f>IF(SUM(DATATEMP!H101:H112) = 0,"",SUMPRODUCT(DATATEMP!L101:L112,DATATEMP!H101:H112)/SUM(DATATEMP!H101:H112))</f>
        <v>0</v>
      </c>
      <c r="M17" s="17">
        <f>IF(SUM(DATATEMP!H101:H112) = 0,"",SUMPRODUCT(DATATEMP!M101:M112,DATATEMP!H101:H112)/SUM(DATATEMP!H101:H112))</f>
        <v>20.292792724691914</v>
      </c>
      <c r="N17" s="17">
        <f>IF(SUM(DATATEMP!G101:G112) = 0,"",SUMPRODUCT(DATATEMP!N101:N112,DATATEMP!G101:G112)/SUM(DATATEMP!G101:G112))</f>
        <v>153.7432036255563</v>
      </c>
      <c r="O17" s="17">
        <f>IF(SUM(DATATEMP!H101:H112) = 0,"",SUMPRODUCT(DATATEMP!O101:O112,DATATEMP!H101:H112)/SUM(DATATEMP!H101:H112))</f>
        <v>720.00000000000011</v>
      </c>
      <c r="P17" s="17">
        <f>IF(SUM(DATATEMP!H101:H112) = 0,"",SUMPRODUCT(DATATEMP!P101:P112,DATATEMP!H101:H112)/SUM(DATATEMP!H101:H112))</f>
        <v>75</v>
      </c>
      <c r="Q17" s="21">
        <f>IF(SUM(DATATEMP!G101:G112) = 0,"",SUMPRODUCT(DATATEMP!Q101:Q112,DATATEMP!G101:G112)/SUM(DATATEMP!G101:G112))</f>
        <v>5.5558528680978272</v>
      </c>
      <c r="R17" s="21">
        <f>IF(SUM(DATATEMP!G101:G112) = 0,"",SUMPRODUCT(DATATEMP!R101:R112,DATATEMP!G101:G112)/SUM(DATATEMP!G101:G112))</f>
        <v>4.1936985144140104</v>
      </c>
      <c r="S17" s="21">
        <f>IF(SUM(DATATEMP!G101:G112) = 0,"",SUMPRODUCT(DATATEMP!S101:S112,DATATEMP!G101:G112)/SUM(DATATEMP!G101:G112))</f>
        <v>1.5155810987628618E-2</v>
      </c>
      <c r="T17" s="21">
        <f>IF(SUM(DATATEMP!G101:G112) = 0,"",SUMPRODUCT(DATATEMP!T101:T112,DATATEMP!G101:G112)/SUM(DATATEMP!G101:G112))</f>
        <v>0.30298018840807434</v>
      </c>
      <c r="U17" s="21">
        <f>IF(SUM(DATATEMP!G101:G112) = 0,"",SUMPRODUCT(DATATEMP!U101:U112,DATATEMP!G101:G112)/SUM(DATATEMP!G101:G112))</f>
        <v>1.0440183542881138</v>
      </c>
      <c r="V17" s="21">
        <f>IF(SUM(DATATEMP!G101:G112) = 0,"",SUMPRODUCT(DATATEMP!V101:V112,DATATEMP!G101:G112)/SUM(DATATEMP!G101:G112))</f>
        <v>1.0939200814815819</v>
      </c>
      <c r="W17" s="16">
        <f>IF(SUM(DATATEMP!G101:G112) = 0,"",SUMPRODUCT(DATATEMP!W101:W112,DATATEMP!G101:G112)/SUM(DATATEMP!G101:G112))</f>
        <v>4.2509429174105042</v>
      </c>
      <c r="X17" s="16">
        <f>IF(SUM(DATATEMP!G101:G112) = 0,"",SUMPRODUCT(DATATEMP!X101:X112,DATATEMP!G101:G112)/SUM(DATATEMP!G101:G112))</f>
        <v>2.8414607673818209</v>
      </c>
      <c r="Y17" s="16">
        <f>IF(SUM(DATATEMP!G101:G112) = 0,"",SUMPRODUCT(DATATEMP!Y101:Y112,DATATEMP!G101:G112)/SUM(DATATEMP!G101:G112))</f>
        <v>0.38483226853982277</v>
      </c>
      <c r="Z17" s="22">
        <f>IF(SUM(DATATEMP!G101:G112) = 0,"",SUMPRODUCT(DATATEMP!Z101:Z112,DATATEMP!G101:G112)/SUM(DATATEMP!G101:G112))</f>
        <v>3.2887197029104051E-3</v>
      </c>
      <c r="AA17" s="16">
        <f>IF(SUM(DATATEMP!G101:G112) = 0,"",SUMPRODUCT(DATATEMP!AA101:AA112,DATATEMP!G101:G112)/SUM(DATATEMP!G101:G112))</f>
        <v>0.77672333230500812</v>
      </c>
      <c r="AB17" s="16">
        <f>IF(SUM(DATATEMP!G101:G112) = 0,"",SUMPRODUCT(DATATEMP!AB101:AB112,DATATEMP!G101:G112)/SUM(DATATEMP!G101:G112))</f>
        <v>3.3910714828123014</v>
      </c>
      <c r="AC17" s="16">
        <f>IF(SUM(DATATEMP!H101:H112) = 0,"",SUMPRODUCT(DATATEMP!AC101:AC112,DATATEMP!H101:H112)/SUM(DATATEMP!H101:H112))</f>
        <v>10.292065678032115</v>
      </c>
      <c r="AD17" s="16">
        <f>IF(SUM(DATATEMP!H101:H112) = 0,"",SUMPRODUCT(DATATEMP!AD101:AD112,DATATEMP!H101:H112)/SUM(DATATEMP!H101:H112))</f>
        <v>11.844617154600961</v>
      </c>
      <c r="AE17" s="16">
        <f>IF(SUM(DATATEMP!H101:H112) = 0,"",SUMPRODUCT(DATATEMP!AE101:AE112,DATATEMP!H101:H112)/SUM(DATATEMP!H101:H112))</f>
        <v>0.26209459611606162</v>
      </c>
      <c r="AF17" s="16">
        <f>IF(SUM(DATATEMP!H101:H112) = 0,"",SUMPRODUCT(DATATEMP!AF101:AF112,DATATEMP!H101:H112)/SUM(DATATEMP!H101:H112))</f>
        <v>0.33095790783913215</v>
      </c>
      <c r="AG17" s="17">
        <f>SUM(DATATEMP!AG101:AG112)</f>
        <v>915.76541167019263</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99.212071404996806</v>
      </c>
      <c r="F20" s="23">
        <v>98.768215777758741</v>
      </c>
      <c r="G20" s="26">
        <v>2087.9600815418198</v>
      </c>
      <c r="H20" s="26">
        <v>2114</v>
      </c>
      <c r="I20" s="27">
        <v>5.2443018518761297</v>
      </c>
      <c r="J20" s="28"/>
      <c r="K20" s="28"/>
      <c r="L20" s="29"/>
      <c r="M20" s="26">
        <v>20</v>
      </c>
      <c r="N20" s="26">
        <v>36.073921971252567</v>
      </c>
      <c r="O20" s="26">
        <v>720</v>
      </c>
      <c r="P20" s="26">
        <v>75</v>
      </c>
      <c r="Q20" s="30">
        <v>6.2474205999895931</v>
      </c>
      <c r="R20" s="30">
        <v>4.4752719868617419</v>
      </c>
      <c r="S20" s="30">
        <v>6.9463502681465999E-6</v>
      </c>
      <c r="T20" s="30">
        <v>0.50383175491501309</v>
      </c>
      <c r="U20" s="30">
        <v>1.26830991186257</v>
      </c>
      <c r="V20" s="30">
        <v>1.3117858066965999</v>
      </c>
      <c r="W20" s="23">
        <v>2.8366227418433998</v>
      </c>
      <c r="X20" s="23">
        <v>1.3267147205608412</v>
      </c>
      <c r="Y20" s="23">
        <v>5.9714635642546178E-2</v>
      </c>
      <c r="Z20" s="31">
        <v>0</v>
      </c>
      <c r="AA20" s="23">
        <v>0.70302047147079605</v>
      </c>
      <c r="AB20" s="23">
        <v>2.2221675231639648</v>
      </c>
      <c r="AC20" s="23">
        <v>0</v>
      </c>
      <c r="AD20" s="23">
        <v>0</v>
      </c>
      <c r="AE20" s="23">
        <v>0.48339000000000004</v>
      </c>
      <c r="AF20" s="23">
        <v>0.48339000000000004</v>
      </c>
      <c r="AG20" s="26">
        <v>22.847731023452603</v>
      </c>
    </row>
    <row r="21" spans="1:33" s="32" customFormat="1" ht="13.5" customHeight="1" x14ac:dyDescent="0.2">
      <c r="A21" s="24"/>
      <c r="B21" s="24" t="s">
        <v>58</v>
      </c>
      <c r="C21" s="25"/>
      <c r="D21" s="25"/>
      <c r="E21" s="23">
        <v>99.212071404996806</v>
      </c>
      <c r="F21" s="23">
        <v>98.768215777758741</v>
      </c>
      <c r="G21" s="26">
        <v>2317.1023421462201</v>
      </c>
      <c r="H21" s="26">
        <v>2346</v>
      </c>
      <c r="I21" s="27">
        <v>5.2443018518761404</v>
      </c>
      <c r="J21" s="28"/>
      <c r="K21" s="28"/>
      <c r="L21" s="29"/>
      <c r="M21" s="26">
        <v>20</v>
      </c>
      <c r="N21" s="26">
        <v>36.073921971252567</v>
      </c>
      <c r="O21" s="26">
        <v>720</v>
      </c>
      <c r="P21" s="26">
        <v>75</v>
      </c>
      <c r="Q21" s="30">
        <v>6.2474205999895922</v>
      </c>
      <c r="R21" s="30">
        <v>4.475271986861741</v>
      </c>
      <c r="S21" s="30">
        <v>6.9463502681465398E-6</v>
      </c>
      <c r="T21" s="30">
        <v>0.50383175491501309</v>
      </c>
      <c r="U21" s="30">
        <v>1.26830991186257</v>
      </c>
      <c r="V21" s="30">
        <v>1.3117858066965999</v>
      </c>
      <c r="W21" s="23">
        <v>2.83662274184339</v>
      </c>
      <c r="X21" s="23">
        <v>1.3267147205580314</v>
      </c>
      <c r="Y21" s="23">
        <v>5.9714635639094509E-2</v>
      </c>
      <c r="Z21" s="31">
        <v>0</v>
      </c>
      <c r="AA21" s="23">
        <v>0.70302047147079505</v>
      </c>
      <c r="AB21" s="23">
        <v>2.2221675231642473</v>
      </c>
      <c r="AC21" s="23">
        <v>0</v>
      </c>
      <c r="AD21" s="23">
        <v>0</v>
      </c>
      <c r="AE21" s="23">
        <v>0.48339000000000004</v>
      </c>
      <c r="AF21" s="23">
        <v>0.48339000000000004</v>
      </c>
      <c r="AG21" s="26">
        <v>25.355145213348003</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99.519388345804899</v>
      </c>
      <c r="F24" s="23">
        <v>98.5911381616977</v>
      </c>
      <c r="G24" s="26">
        <v>4598.2906838615709</v>
      </c>
      <c r="H24" s="26">
        <v>4663.99999999999</v>
      </c>
      <c r="I24" s="27">
        <v>5.0943693048893604</v>
      </c>
      <c r="J24" s="28"/>
      <c r="K24" s="28"/>
      <c r="L24" s="29"/>
      <c r="M24" s="26">
        <v>20</v>
      </c>
      <c r="N24" s="26">
        <v>135.06365503080082</v>
      </c>
      <c r="O24" s="26">
        <v>720</v>
      </c>
      <c r="P24" s="26">
        <v>75</v>
      </c>
      <c r="Q24" s="30">
        <v>5.402331431479805</v>
      </c>
      <c r="R24" s="30">
        <v>4.147589740521533</v>
      </c>
      <c r="S24" s="30">
        <v>4.9118613500626001E-6</v>
      </c>
      <c r="T24" s="30">
        <v>0.25715128105941504</v>
      </c>
      <c r="U24" s="30">
        <v>0.99758549803750707</v>
      </c>
      <c r="V24" s="30">
        <v>1.05266712765651</v>
      </c>
      <c r="W24" s="23">
        <v>6.0582203141602102</v>
      </c>
      <c r="X24" s="23">
        <v>3.4764365621771942</v>
      </c>
      <c r="Y24" s="23">
        <v>0.29559483893972627</v>
      </c>
      <c r="Z24" s="31">
        <v>0</v>
      </c>
      <c r="AA24" s="23">
        <v>0.91398811807071101</v>
      </c>
      <c r="AB24" s="23">
        <v>4.5817288826698128</v>
      </c>
      <c r="AC24" s="23">
        <v>0</v>
      </c>
      <c r="AD24" s="23">
        <v>0</v>
      </c>
      <c r="AE24" s="23">
        <v>0.24726000000000001</v>
      </c>
      <c r="AF24" s="23">
        <v>0.24726000000000001</v>
      </c>
      <c r="AG24" s="26">
        <v>53.8295671913042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105.817452264</v>
      </c>
      <c r="F27" s="23">
        <v>105.37431546004056</v>
      </c>
      <c r="G27" s="26">
        <v>2233.9354877528599</v>
      </c>
      <c r="H27" s="26">
        <v>2120</v>
      </c>
      <c r="I27" s="27">
        <v>7.5150089605000003</v>
      </c>
      <c r="J27" s="28"/>
      <c r="K27" s="28"/>
      <c r="L27" s="29"/>
      <c r="M27" s="26">
        <v>20</v>
      </c>
      <c r="N27" s="26">
        <v>120.01642710472279</v>
      </c>
      <c r="O27" s="26">
        <v>720</v>
      </c>
      <c r="P27" s="26">
        <v>75</v>
      </c>
      <c r="Q27" s="30">
        <v>6.2034345100000001</v>
      </c>
      <c r="R27" s="30">
        <v>4.1873676400000006</v>
      </c>
      <c r="S27" s="30">
        <v>6.3799999999999999E-6</v>
      </c>
      <c r="T27" s="30">
        <v>0.63733549999999994</v>
      </c>
      <c r="U27" s="30">
        <v>1.37872499</v>
      </c>
      <c r="V27" s="30">
        <v>1.3096451099999999</v>
      </c>
      <c r="W27" s="23">
        <v>2.5023486348000001</v>
      </c>
      <c r="X27" s="23">
        <v>0.8587431879914289</v>
      </c>
      <c r="Y27" s="23">
        <v>1.2439742845200297E-2</v>
      </c>
      <c r="Z27" s="31">
        <v>4.0296077700000002E-2</v>
      </c>
      <c r="AA27" s="23">
        <v>1.0065241979999999</v>
      </c>
      <c r="AB27" s="23">
        <v>2.1929760418677398</v>
      </c>
      <c r="AC27" s="23">
        <v>24.999823229999997</v>
      </c>
      <c r="AD27" s="23">
        <v>24.999683650000001</v>
      </c>
      <c r="AE27" s="23">
        <v>0.77122710999999999</v>
      </c>
      <c r="AF27" s="23">
        <v>0.63499089000000009</v>
      </c>
      <c r="AG27" s="26">
        <v>30.866855823202098</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99.616164868099801</v>
      </c>
      <c r="F30" s="23">
        <v>98.871671651399325</v>
      </c>
      <c r="G30" s="26">
        <v>67201.097788023093</v>
      </c>
      <c r="H30" s="26">
        <v>67968</v>
      </c>
      <c r="I30" s="27">
        <v>5.4859875946898597</v>
      </c>
      <c r="J30" s="28"/>
      <c r="K30" s="28"/>
      <c r="L30" s="29"/>
      <c r="M30" s="26">
        <v>20.459356561933774</v>
      </c>
      <c r="N30" s="26">
        <v>189.5359342915811</v>
      </c>
      <c r="O30" s="26">
        <v>720</v>
      </c>
      <c r="P30" s="26">
        <v>75</v>
      </c>
      <c r="Q30" s="30">
        <v>5.2025496361643411</v>
      </c>
      <c r="R30" s="30">
        <v>4.1521023336663738</v>
      </c>
      <c r="S30" s="30">
        <v>2.3816899613857998E-2</v>
      </c>
      <c r="T30" s="30">
        <v>0.15361562275216101</v>
      </c>
      <c r="U30" s="30">
        <v>0.873014780131948</v>
      </c>
      <c r="V30" s="30">
        <v>0.9443736310451889</v>
      </c>
      <c r="W30" s="23">
        <v>4.3548227195997704</v>
      </c>
      <c r="X30" s="23">
        <v>3.082417139051751</v>
      </c>
      <c r="Y30" s="23">
        <v>0.50164481170454012</v>
      </c>
      <c r="Z30" s="31">
        <v>3.8125121790229502E-3</v>
      </c>
      <c r="AA30" s="23">
        <v>0.72027847107890397</v>
      </c>
      <c r="AB30" s="23">
        <v>3.5342399350896874</v>
      </c>
      <c r="AC30" s="23">
        <v>12.756157678913699</v>
      </c>
      <c r="AD30" s="23">
        <v>15.187928751441099</v>
      </c>
      <c r="AE30" s="23">
        <v>0.104020539981643</v>
      </c>
      <c r="AF30" s="23">
        <v>0.21056123071069299</v>
      </c>
      <c r="AG30" s="26">
        <v>379.63199562389298</v>
      </c>
    </row>
    <row r="31" spans="1:33" s="41" customFormat="1" ht="13.5" customHeight="1" x14ac:dyDescent="0.2">
      <c r="A31" s="24"/>
      <c r="B31" s="24" t="s">
        <v>65</v>
      </c>
      <c r="C31" s="25"/>
      <c r="D31" s="25"/>
      <c r="E31" s="23">
        <v>98.400258136776003</v>
      </c>
      <c r="F31" s="23">
        <v>98.095109145730774</v>
      </c>
      <c r="G31" s="26">
        <v>933.86543906735892</v>
      </c>
      <c r="H31" s="26">
        <v>952.00000000000193</v>
      </c>
      <c r="I31" s="27">
        <v>4.9333783253018302</v>
      </c>
      <c r="J31" s="28"/>
      <c r="K31" s="28"/>
      <c r="L31" s="29"/>
      <c r="M31" s="26">
        <v>20</v>
      </c>
      <c r="N31" s="26">
        <v>75.696098562628336</v>
      </c>
      <c r="O31" s="26">
        <v>720</v>
      </c>
      <c r="P31" s="26">
        <v>75</v>
      </c>
      <c r="Q31" s="30">
        <v>6.3366871532537035</v>
      </c>
      <c r="R31" s="30">
        <v>4.3687399911806866</v>
      </c>
      <c r="S31" s="30">
        <v>6.1219004540595303E-6</v>
      </c>
      <c r="T31" s="30">
        <v>0.60477058314112297</v>
      </c>
      <c r="U31" s="30">
        <v>1.36317045703144</v>
      </c>
      <c r="V31" s="30">
        <v>1.2872443210447699</v>
      </c>
      <c r="W31" s="23">
        <v>1.6779531573206301</v>
      </c>
      <c r="X31" s="23">
        <v>0.53973025381939643</v>
      </c>
      <c r="Y31" s="23">
        <v>1.8502716429935586E-2</v>
      </c>
      <c r="Z31" s="31">
        <v>-6.44831771502652E-3</v>
      </c>
      <c r="AA31" s="23">
        <v>0.56652014954945684</v>
      </c>
      <c r="AB31" s="23">
        <v>1.4955239353276097</v>
      </c>
      <c r="AC31" s="23">
        <v>24.998430222486199</v>
      </c>
      <c r="AD31" s="23">
        <v>24.997919393146901</v>
      </c>
      <c r="AE31" s="23">
        <v>0.699666213330427</v>
      </c>
      <c r="AF31" s="23">
        <v>0.56145287830436996</v>
      </c>
      <c r="AG31" s="26">
        <v>8.8114337810901002</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99.578992879836207</v>
      </c>
      <c r="F34" s="23">
        <v>98.670255138894973</v>
      </c>
      <c r="G34" s="26">
        <v>8613.9132736255397</v>
      </c>
      <c r="H34" s="26">
        <v>8730.0000000000091</v>
      </c>
      <c r="I34" s="27">
        <v>5.0943693048893604</v>
      </c>
      <c r="J34" s="28"/>
      <c r="K34" s="28"/>
      <c r="L34" s="29"/>
      <c r="M34" s="26">
        <v>20</v>
      </c>
      <c r="N34" s="26">
        <v>135.03080082135523</v>
      </c>
      <c r="O34" s="26">
        <v>720</v>
      </c>
      <c r="P34" s="26">
        <v>75</v>
      </c>
      <c r="Q34" s="30">
        <v>5.3963245946717731</v>
      </c>
      <c r="R34" s="30">
        <v>4.142630723775051</v>
      </c>
      <c r="S34" s="30">
        <v>1.2573588166587301E-5</v>
      </c>
      <c r="T34" s="30">
        <v>0.256840756831273</v>
      </c>
      <c r="U34" s="30">
        <v>0.9968405404772821</v>
      </c>
      <c r="V34" s="30">
        <v>1.05372086324134</v>
      </c>
      <c r="W34" s="23">
        <v>5.9446741166168904</v>
      </c>
      <c r="X34" s="23">
        <v>3.3782100983205994</v>
      </c>
      <c r="Y34" s="23">
        <v>0.29081517083314035</v>
      </c>
      <c r="Z34" s="31">
        <v>0</v>
      </c>
      <c r="AA34" s="23">
        <v>0.89466029046083895</v>
      </c>
      <c r="AB34" s="23">
        <v>4.4826161599567813</v>
      </c>
      <c r="AC34" s="23">
        <v>0</v>
      </c>
      <c r="AD34" s="23">
        <v>0</v>
      </c>
      <c r="AE34" s="23">
        <v>0.24726000000000001</v>
      </c>
      <c r="AF34" s="23">
        <v>0.24726000000000001</v>
      </c>
      <c r="AG34" s="26">
        <v>98.639329401815189</v>
      </c>
    </row>
    <row r="35" spans="1:33" s="41" customFormat="1" ht="13.5" customHeight="1" x14ac:dyDescent="0.2">
      <c r="A35" s="24"/>
      <c r="B35" s="24" t="s">
        <v>68</v>
      </c>
      <c r="C35" s="25"/>
      <c r="D35" s="25"/>
      <c r="E35" s="23">
        <v>99.578992879843597</v>
      </c>
      <c r="F35" s="23">
        <v>98.670255138895399</v>
      </c>
      <c r="G35" s="26">
        <v>537.75289050697893</v>
      </c>
      <c r="H35" s="26">
        <v>544.99999999999898</v>
      </c>
      <c r="I35" s="27">
        <v>5.0943693048893604</v>
      </c>
      <c r="J35" s="28"/>
      <c r="K35" s="28"/>
      <c r="L35" s="29"/>
      <c r="M35" s="26">
        <v>20</v>
      </c>
      <c r="N35" s="26">
        <v>135.03080082135523</v>
      </c>
      <c r="O35" s="26">
        <v>720</v>
      </c>
      <c r="P35" s="26">
        <v>75</v>
      </c>
      <c r="Q35" s="30">
        <v>5.3963245946717731</v>
      </c>
      <c r="R35" s="30">
        <v>4.142630723775051</v>
      </c>
      <c r="S35" s="30">
        <v>1.2573588166587399E-5</v>
      </c>
      <c r="T35" s="30">
        <v>0.256840756831273</v>
      </c>
      <c r="U35" s="30">
        <v>0.9968405404772821</v>
      </c>
      <c r="V35" s="30">
        <v>1.05372086324134</v>
      </c>
      <c r="W35" s="23">
        <v>5.9446741166168904</v>
      </c>
      <c r="X35" s="23">
        <v>3.37821009832115</v>
      </c>
      <c r="Y35" s="23">
        <v>0.29081517083808739</v>
      </c>
      <c r="Z35" s="31">
        <v>0</v>
      </c>
      <c r="AA35" s="23">
        <v>0.89466029046100903</v>
      </c>
      <c r="AB35" s="23">
        <v>4.4826161599575922</v>
      </c>
      <c r="AC35" s="23">
        <v>0</v>
      </c>
      <c r="AD35" s="23">
        <v>0</v>
      </c>
      <c r="AE35" s="23">
        <v>0.24726000000000001</v>
      </c>
      <c r="AF35" s="23">
        <v>0.24726000000000001</v>
      </c>
      <c r="AG35" s="26">
        <v>6.1578962799527002</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102.622871083501</v>
      </c>
      <c r="F38" s="23">
        <v>102.15536135707683</v>
      </c>
      <c r="G38" s="26">
        <v>908.161162464413</v>
      </c>
      <c r="H38" s="26">
        <v>889</v>
      </c>
      <c r="I38" s="27">
        <v>5.9597848507291804</v>
      </c>
      <c r="J38" s="28"/>
      <c r="K38" s="28"/>
      <c r="L38" s="29"/>
      <c r="M38" s="26">
        <v>20</v>
      </c>
      <c r="N38" s="26">
        <v>68.533880903490768</v>
      </c>
      <c r="O38" s="26">
        <v>720</v>
      </c>
      <c r="P38" s="26">
        <v>75</v>
      </c>
      <c r="Q38" s="30">
        <v>5.5983548261547842</v>
      </c>
      <c r="R38" s="30">
        <v>4.3591729506329164</v>
      </c>
      <c r="S38" s="30">
        <v>9.8656761712108903E-7</v>
      </c>
      <c r="T38" s="30">
        <v>0.25089311621988403</v>
      </c>
      <c r="U38" s="30">
        <v>0.98828777273436696</v>
      </c>
      <c r="V38" s="30">
        <v>0.97299086192756001</v>
      </c>
      <c r="W38" s="23">
        <v>3.1968617779302</v>
      </c>
      <c r="X38" s="23">
        <v>2.0654883273848426</v>
      </c>
      <c r="Y38" s="23">
        <v>0.17305147130745646</v>
      </c>
      <c r="Z38" s="31">
        <v>0</v>
      </c>
      <c r="AA38" s="23">
        <v>0.62101942404989796</v>
      </c>
      <c r="AB38" s="23">
        <v>2.400411554646702</v>
      </c>
      <c r="AC38" s="23">
        <v>0</v>
      </c>
      <c r="AD38" s="23">
        <v>0</v>
      </c>
      <c r="AE38" s="23">
        <v>0.24726000000000001</v>
      </c>
      <c r="AF38" s="23">
        <v>0.24726000000000001</v>
      </c>
      <c r="AG38" s="26">
        <v>5.1676098078577999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102.101040655283</v>
      </c>
      <c r="F41" s="23">
        <v>101.35419925208556</v>
      </c>
      <c r="G41" s="26">
        <v>6243.4186739284605</v>
      </c>
      <c r="H41" s="26">
        <v>6159.99999999999</v>
      </c>
      <c r="I41" s="27">
        <v>5.7453444984279898</v>
      </c>
      <c r="J41" s="28"/>
      <c r="K41" s="28"/>
      <c r="L41" s="29"/>
      <c r="M41" s="26">
        <v>19.993506493506487</v>
      </c>
      <c r="N41" s="26">
        <v>67.876796714579058</v>
      </c>
      <c r="O41" s="26">
        <v>720</v>
      </c>
      <c r="P41" s="26">
        <v>75</v>
      </c>
      <c r="Q41" s="30">
        <v>5.702749196560041</v>
      </c>
      <c r="R41" s="30">
        <v>4.2560195637814697</v>
      </c>
      <c r="S41" s="30">
        <v>-5.3544040998382497E-6</v>
      </c>
      <c r="T41" s="30">
        <v>0.35114999611728104</v>
      </c>
      <c r="U41" s="30">
        <v>1.0955849910653901</v>
      </c>
      <c r="V41" s="30">
        <v>1.1431911200460902</v>
      </c>
      <c r="W41" s="23">
        <v>5.1220700646937898</v>
      </c>
      <c r="X41" s="23">
        <v>3.1011331812586884</v>
      </c>
      <c r="Y41" s="23">
        <v>0.29058050794622858</v>
      </c>
      <c r="Z41" s="31">
        <v>-1.9707618045843699E-6</v>
      </c>
      <c r="AA41" s="23">
        <v>0.89413231091337986</v>
      </c>
      <c r="AB41" s="23">
        <v>3.7612357423675409</v>
      </c>
      <c r="AC41" s="23">
        <v>0</v>
      </c>
      <c r="AD41" s="23">
        <v>1.09433954772727E-2</v>
      </c>
      <c r="AE41" s="23">
        <v>0.34408824675324701</v>
      </c>
      <c r="AF41" s="23">
        <v>0.34408824675324701</v>
      </c>
      <c r="AG41" s="26">
        <v>79.806828527229797</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101.213966548915</v>
      </c>
      <c r="F44" s="23">
        <v>100.87923331370857</v>
      </c>
      <c r="G44" s="26">
        <v>6580.3523890532097</v>
      </c>
      <c r="H44" s="26">
        <v>6523</v>
      </c>
      <c r="I44" s="27">
        <v>7.1816729908963888</v>
      </c>
      <c r="J44" s="28"/>
      <c r="K44" s="28"/>
      <c r="L44" s="29"/>
      <c r="M44" s="26">
        <v>20</v>
      </c>
      <c r="N44" s="26">
        <v>65.182751540041068</v>
      </c>
      <c r="O44" s="26">
        <v>720</v>
      </c>
      <c r="P44" s="26">
        <v>75</v>
      </c>
      <c r="Q44" s="30">
        <v>6.5892272550266107</v>
      </c>
      <c r="R44" s="30">
        <v>4.351300976343901</v>
      </c>
      <c r="S44" s="30">
        <v>6.0576544097774201E-6</v>
      </c>
      <c r="T44" s="30">
        <v>0.72693275788880996</v>
      </c>
      <c r="U44" s="30">
        <v>1.51098746313949</v>
      </c>
      <c r="V44" s="30">
        <v>1.4451307790975201</v>
      </c>
      <c r="W44" s="23">
        <v>1.8609212330096501</v>
      </c>
      <c r="X44" s="23">
        <v>1.6182438202753942</v>
      </c>
      <c r="Y44" s="23">
        <v>5.8735142398805271E-2</v>
      </c>
      <c r="Z44" s="31">
        <v>4.2122401631712299E-3</v>
      </c>
      <c r="AA44" s="23">
        <v>0.69388871606443714</v>
      </c>
      <c r="AB44" s="23">
        <v>1.6399939177950049</v>
      </c>
      <c r="AC44" s="23">
        <v>17.999198442357297</v>
      </c>
      <c r="AD44" s="23">
        <v>17.9984529360826</v>
      </c>
      <c r="AE44" s="23">
        <v>0.63598134337104595</v>
      </c>
      <c r="AF44" s="23">
        <v>0.71459215472235404</v>
      </c>
      <c r="AG44" s="26">
        <v>83.988581280998204</v>
      </c>
    </row>
    <row r="45" spans="1:33" s="41" customFormat="1" ht="13.5" customHeight="1" x14ac:dyDescent="0.2">
      <c r="A45" s="24"/>
      <c r="B45" s="24" t="s">
        <v>75</v>
      </c>
      <c r="C45" s="25"/>
      <c r="D45" s="25"/>
      <c r="E45" s="23">
        <v>97.1075091678738</v>
      </c>
      <c r="F45" s="23">
        <v>96.737655527489395</v>
      </c>
      <c r="G45" s="26">
        <v>3372.2746716882803</v>
      </c>
      <c r="H45" s="26">
        <v>3486</v>
      </c>
      <c r="I45" s="27">
        <v>7.5886250947645202</v>
      </c>
      <c r="J45" s="28"/>
      <c r="K45" s="28"/>
      <c r="L45" s="29"/>
      <c r="M45" s="26">
        <v>20</v>
      </c>
      <c r="N45" s="26">
        <v>69.125256673511288</v>
      </c>
      <c r="O45" s="26">
        <v>720</v>
      </c>
      <c r="P45" s="26">
        <v>75</v>
      </c>
      <c r="Q45" s="30">
        <v>9.3901492034319105</v>
      </c>
      <c r="R45" s="30">
        <v>4.3445050875693312</v>
      </c>
      <c r="S45" s="30">
        <v>4.8200102719598194E-5</v>
      </c>
      <c r="T45" s="30">
        <v>1.9973049463784505</v>
      </c>
      <c r="U45" s="30">
        <v>3.04829096938141</v>
      </c>
      <c r="V45" s="30">
        <v>3.0143493975329401</v>
      </c>
      <c r="W45" s="23">
        <v>2.1731775804642401</v>
      </c>
      <c r="X45" s="23">
        <v>1.7619214668464083</v>
      </c>
      <c r="Y45" s="23">
        <v>7.4539261556943515E-2</v>
      </c>
      <c r="Z45" s="31">
        <v>-6.0868130682029701E-3</v>
      </c>
      <c r="AA45" s="23">
        <v>1.3827570815693699</v>
      </c>
      <c r="AB45" s="23">
        <v>1.7961618245355815</v>
      </c>
      <c r="AC45" s="23">
        <v>9.9990508129879707</v>
      </c>
      <c r="AD45" s="23">
        <v>9.9983887886136387</v>
      </c>
      <c r="AE45" s="23">
        <v>1.8504750000000001</v>
      </c>
      <c r="AF45" s="23">
        <v>1.8504750000000001</v>
      </c>
      <c r="AG45" s="26">
        <v>120.662437716049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24"/>
      <c r="C47" s="25"/>
      <c r="D47" s="25"/>
      <c r="E47" s="23"/>
      <c r="F47" s="23"/>
      <c r="G47" s="26"/>
      <c r="H47" s="26"/>
      <c r="I47" s="27"/>
      <c r="J47" s="28"/>
      <c r="K47" s="28"/>
      <c r="L47" s="29"/>
      <c r="M47" s="26"/>
      <c r="N47" s="26"/>
      <c r="O47" s="26"/>
      <c r="P47" s="26"/>
      <c r="Q47" s="30"/>
      <c r="R47" s="30"/>
      <c r="S47" s="30"/>
      <c r="T47" s="30"/>
      <c r="U47" s="30"/>
      <c r="V47" s="30"/>
      <c r="W47" s="23"/>
      <c r="X47" s="23"/>
      <c r="Y47" s="23"/>
      <c r="Z47" s="31"/>
      <c r="AA47" s="23"/>
      <c r="AB47" s="23"/>
      <c r="AC47" s="23"/>
      <c r="AD47" s="23"/>
      <c r="AE47" s="23"/>
      <c r="AF47" s="23"/>
      <c r="AG47" s="26"/>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2:33" ht="12" customHeight="1" x14ac:dyDescent="0.2">
      <c r="B49" s="59" t="s">
        <v>55</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1"/>
      <c r="AC49" s="34"/>
      <c r="AD49" s="34"/>
      <c r="AE49" s="34"/>
      <c r="AF49" s="34"/>
      <c r="AG49" s="34"/>
    </row>
    <row r="50" spans="2:33" ht="12" customHeight="1" x14ac:dyDescent="0.2">
      <c r="B50" s="62"/>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4"/>
      <c r="AC50" s="34"/>
      <c r="AD50" s="34"/>
      <c r="AE50" s="34"/>
      <c r="AF50" s="34"/>
      <c r="AG50" s="34"/>
    </row>
    <row r="51" spans="2:33" ht="12" customHeight="1" x14ac:dyDescent="0.2">
      <c r="B51" s="62"/>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4"/>
      <c r="AC51" s="34"/>
      <c r="AD51" s="34"/>
      <c r="AE51" s="34"/>
      <c r="AF51" s="34"/>
      <c r="AG51" s="34"/>
    </row>
    <row r="52" spans="2:33" ht="12" customHeight="1" x14ac:dyDescent="0.2">
      <c r="B52" s="62"/>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4"/>
      <c r="AC52" s="34"/>
      <c r="AD52" s="34"/>
      <c r="AE52" s="34"/>
      <c r="AF52" s="34"/>
      <c r="AG52" s="34"/>
    </row>
    <row r="53" spans="2: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2: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2: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2: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2: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2: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2: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2: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2: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2: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2: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2: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75"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row>
    <row r="79" spans="2:33" ht="12.75"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row>
    <row r="80" spans="2:33" ht="12.75" customHeight="1" x14ac:dyDescent="0.2">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7"/>
    </row>
    <row r="426" ht="13.5" x14ac:dyDescent="0.2"/>
    <row r="468" ht="13.5" x14ac:dyDescent="0.2"/>
    <row r="498" ht="13.5" x14ac:dyDescent="0.2"/>
    <row r="530" ht="13.5" x14ac:dyDescent="0.2"/>
    <row r="540" ht="13.5" x14ac:dyDescent="0.2"/>
  </sheetData>
  <mergeCells count="60">
    <mergeCell ref="B37:AG37"/>
    <mergeCell ref="B40:AG40"/>
    <mergeCell ref="B43:AG43"/>
    <mergeCell ref="B19:AG19"/>
    <mergeCell ref="B23:AG23"/>
    <mergeCell ref="B26:AG26"/>
    <mergeCell ref="B29:AG29"/>
    <mergeCell ref="B33:AG33"/>
    <mergeCell ref="B49:AB80"/>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78</v>
      </c>
      <c r="B1" s="5">
        <v>1722.6846449370692</v>
      </c>
      <c r="C1" s="5"/>
      <c r="D1" s="7" t="s">
        <v>0</v>
      </c>
      <c r="E1" s="5">
        <v>106496.99999999936</v>
      </c>
      <c r="F1" s="5"/>
      <c r="G1" s="5"/>
      <c r="H1" s="5"/>
      <c r="I1" s="5"/>
      <c r="J1" s="5"/>
      <c r="K1" s="5" t="s">
        <v>1</v>
      </c>
    </row>
    <row r="2" spans="1:11" x14ac:dyDescent="0.2">
      <c r="A2" s="5" t="s">
        <v>79</v>
      </c>
      <c r="B2" s="5">
        <v>2737.3153550629308</v>
      </c>
      <c r="C2" s="5"/>
      <c r="D2" s="7"/>
      <c r="E2" s="5"/>
      <c r="F2" s="5"/>
      <c r="G2" s="5"/>
      <c r="H2" s="5"/>
      <c r="I2" s="5"/>
      <c r="J2" s="5"/>
      <c r="K2" s="5"/>
    </row>
    <row r="3" spans="1:11" x14ac:dyDescent="0.2">
      <c r="A3" s="5" t="s">
        <v>80</v>
      </c>
      <c r="B3" s="5">
        <v>4841.4116827705684</v>
      </c>
      <c r="C3" s="5"/>
      <c r="D3" s="7"/>
      <c r="E3" s="5"/>
      <c r="F3" s="5"/>
      <c r="G3" s="5"/>
      <c r="H3" s="5"/>
      <c r="I3" s="5"/>
      <c r="J3" s="5"/>
      <c r="K3" s="5"/>
    </row>
    <row r="4" spans="1:11" x14ac:dyDescent="0.2">
      <c r="A4" s="5" t="s">
        <v>81</v>
      </c>
      <c r="B4" s="5">
        <v>9986.5883172294616</v>
      </c>
      <c r="C4" s="5"/>
      <c r="D4" s="7"/>
      <c r="E4" s="5"/>
      <c r="F4" s="5"/>
      <c r="G4" s="5"/>
      <c r="H4" s="5"/>
      <c r="I4" s="5"/>
      <c r="J4" s="5"/>
      <c r="K4" s="5"/>
    </row>
    <row r="5" spans="1:11" x14ac:dyDescent="0.2">
      <c r="A5" s="5" t="s">
        <v>82</v>
      </c>
      <c r="B5" s="5">
        <v>2787.250036395561</v>
      </c>
      <c r="C5" s="5"/>
      <c r="D5" s="5"/>
      <c r="E5" s="5"/>
      <c r="F5" s="5"/>
      <c r="G5" s="5"/>
      <c r="H5" s="5"/>
      <c r="I5" s="5"/>
      <c r="J5" s="5"/>
      <c r="K5" s="5"/>
    </row>
    <row r="6" spans="1:11" x14ac:dyDescent="0.2">
      <c r="A6" s="5" t="s">
        <v>83</v>
      </c>
      <c r="B6" s="5">
        <v>3356.7246306163147</v>
      </c>
      <c r="C6" s="5"/>
      <c r="D6" s="5"/>
      <c r="E6" s="5"/>
      <c r="F6" s="5"/>
      <c r="G6" s="5"/>
      <c r="H6" s="5"/>
      <c r="I6" s="5"/>
      <c r="J6" s="5"/>
      <c r="K6" s="5"/>
    </row>
    <row r="7" spans="1:11" x14ac:dyDescent="0.2">
      <c r="A7" s="5" t="s">
        <v>84</v>
      </c>
      <c r="B7" s="5">
        <v>372.96940340181288</v>
      </c>
      <c r="C7" s="5"/>
      <c r="D7" s="5"/>
      <c r="E7" s="5"/>
      <c r="F7" s="5"/>
      <c r="G7" s="5"/>
      <c r="H7" s="5"/>
      <c r="I7" s="5"/>
      <c r="J7" s="5"/>
      <c r="K7" s="5"/>
    </row>
    <row r="8" spans="1:11" x14ac:dyDescent="0.2">
      <c r="A8" s="5" t="s">
        <v>85</v>
      </c>
      <c r="B8" s="5">
        <v>32306.502930843129</v>
      </c>
      <c r="C8" s="5"/>
      <c r="D8" s="5"/>
      <c r="E8" s="5"/>
      <c r="F8" s="5"/>
      <c r="G8" s="5"/>
      <c r="H8" s="5"/>
      <c r="I8" s="5"/>
      <c r="J8" s="5"/>
      <c r="K8" s="5"/>
    </row>
    <row r="9" spans="1:11" x14ac:dyDescent="0.2">
      <c r="A9" s="5" t="s">
        <v>86</v>
      </c>
      <c r="B9" s="5">
        <v>13153.803035138721</v>
      </c>
      <c r="C9" s="5"/>
      <c r="D9" s="5"/>
      <c r="E9" s="5"/>
      <c r="F9" s="5"/>
      <c r="G9" s="5"/>
      <c r="H9" s="5"/>
      <c r="I9" s="5"/>
      <c r="J9" s="5"/>
      <c r="K9" s="5"/>
    </row>
    <row r="10" spans="1:11" x14ac:dyDescent="0.2">
      <c r="A10" s="5" t="s">
        <v>87</v>
      </c>
      <c r="B10" s="5">
        <v>17768.503760350522</v>
      </c>
      <c r="C10" s="5"/>
      <c r="D10" s="5"/>
      <c r="E10" s="5"/>
      <c r="F10" s="5"/>
      <c r="G10" s="5"/>
      <c r="H10" s="5"/>
      <c r="I10" s="5"/>
      <c r="J10" s="5"/>
      <c r="K10" s="5"/>
    </row>
    <row r="11" spans="1:11" x14ac:dyDescent="0.2">
      <c r="A11" s="5" t="s">
        <v>88</v>
      </c>
      <c r="B11" s="5">
        <v>867.33197214497</v>
      </c>
      <c r="C11" s="5"/>
      <c r="D11" s="5"/>
      <c r="E11" s="5"/>
      <c r="F11" s="5"/>
      <c r="G11" s="5"/>
      <c r="H11" s="5"/>
      <c r="I11" s="5"/>
      <c r="J11" s="5"/>
      <c r="K11" s="5"/>
    </row>
    <row r="12" spans="1:11" x14ac:dyDescent="0.2">
      <c r="A12" s="5" t="s">
        <v>89</v>
      </c>
      <c r="B12" s="5">
        <v>142.164267504485</v>
      </c>
      <c r="C12" s="5"/>
      <c r="D12" s="5"/>
      <c r="E12" s="5"/>
      <c r="F12" s="5"/>
      <c r="G12" s="5"/>
      <c r="H12" s="5"/>
      <c r="I12" s="5"/>
      <c r="J12" s="5"/>
      <c r="K12" s="5"/>
    </row>
    <row r="13" spans="1:11" x14ac:dyDescent="0.2">
      <c r="A13" s="5" t="s">
        <v>90</v>
      </c>
      <c r="B13" s="5">
        <v>284.7499636044343</v>
      </c>
      <c r="C13" s="5"/>
      <c r="D13" s="5"/>
      <c r="E13" s="5"/>
      <c r="F13" s="5"/>
      <c r="G13" s="5"/>
      <c r="H13" s="5"/>
      <c r="I13" s="5"/>
      <c r="J13" s="5"/>
      <c r="K13" s="5"/>
    </row>
    <row r="14" spans="1:11" x14ac:dyDescent="0.2">
      <c r="A14" s="5" t="s">
        <v>91</v>
      </c>
      <c r="B14" s="5">
        <v>3917.6850969277602</v>
      </c>
      <c r="C14" s="5"/>
      <c r="D14" s="5"/>
      <c r="E14" s="5"/>
      <c r="F14" s="5"/>
      <c r="G14" s="5"/>
      <c r="H14" s="5"/>
      <c r="I14" s="5"/>
      <c r="J14" s="5"/>
      <c r="K14" s="5"/>
    </row>
    <row r="15" spans="1:11" x14ac:dyDescent="0.2">
      <c r="A15" s="5" t="s">
        <v>92</v>
      </c>
      <c r="B15" s="5">
        <v>2242.3149030722398</v>
      </c>
      <c r="C15" s="5"/>
      <c r="D15" s="5"/>
      <c r="E15" s="5"/>
      <c r="F15" s="5"/>
      <c r="G15" s="5"/>
      <c r="H15" s="5"/>
      <c r="I15" s="5"/>
      <c r="J15" s="5"/>
      <c r="K15" s="5"/>
    </row>
    <row r="16" spans="1:11" x14ac:dyDescent="0.2">
      <c r="A16" s="5" t="s">
        <v>93</v>
      </c>
      <c r="B16" s="5">
        <v>6522.9999999999991</v>
      </c>
      <c r="C16" s="5"/>
      <c r="D16" s="5"/>
      <c r="E16" s="5"/>
      <c r="F16" s="5"/>
      <c r="G16" s="5"/>
      <c r="H16" s="5"/>
      <c r="I16" s="5"/>
      <c r="J16" s="5"/>
      <c r="K16" s="5"/>
    </row>
    <row r="17" spans="1:11" x14ac:dyDescent="0.2">
      <c r="A17" s="5" t="s">
        <v>94</v>
      </c>
      <c r="B17" s="5">
        <v>108.96133708656167</v>
      </c>
      <c r="C17" s="5"/>
      <c r="D17" s="5"/>
      <c r="E17" s="5"/>
      <c r="F17" s="5"/>
      <c r="G17" s="5"/>
      <c r="H17" s="5"/>
      <c r="I17" s="5"/>
      <c r="J17" s="5"/>
      <c r="K17" s="5"/>
    </row>
    <row r="18" spans="1:11" x14ac:dyDescent="0.2">
      <c r="A18" s="5" t="s">
        <v>95</v>
      </c>
      <c r="B18" s="5">
        <v>3377.0386629134391</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99.212071404996806</v>
      </c>
      <c r="F101" s="5">
        <f>'Mortgage Performance'!F20</f>
        <v>98.768215777758741</v>
      </c>
      <c r="G101" s="5">
        <f>'Mortgage Performance'!G20</f>
        <v>2087.9600815418198</v>
      </c>
      <c r="H101" s="5">
        <f>'Mortgage Performance'!H20</f>
        <v>2114</v>
      </c>
      <c r="I101" s="5">
        <f>'Mortgage Performance'!I20</f>
        <v>5.2443018518761297</v>
      </c>
      <c r="J101" s="5">
        <f>'Mortgage Performance'!J20</f>
        <v>0</v>
      </c>
      <c r="K101" s="5">
        <f>'Mortgage Performance'!K20</f>
        <v>0</v>
      </c>
      <c r="L101" s="6">
        <f>'Mortgage Performance'!L20</f>
        <v>0</v>
      </c>
      <c r="M101" s="5">
        <f>'Mortgage Performance'!M20</f>
        <v>20</v>
      </c>
      <c r="N101" s="5">
        <f>'Mortgage Performance'!N20</f>
        <v>36.073921971252567</v>
      </c>
      <c r="O101" s="5">
        <f>'Mortgage Performance'!O20</f>
        <v>720</v>
      </c>
      <c r="P101" s="5">
        <f>'Mortgage Performance'!P20</f>
        <v>75</v>
      </c>
      <c r="Q101" s="5">
        <f>'Mortgage Performance'!Q20</f>
        <v>6.2474205999895931</v>
      </c>
      <c r="R101" s="5">
        <f>'Mortgage Performance'!R20</f>
        <v>4.4752719868617419</v>
      </c>
      <c r="S101" s="5">
        <f>'Mortgage Performance'!S20</f>
        <v>6.9463502681465999E-6</v>
      </c>
      <c r="T101" s="5">
        <f>'Mortgage Performance'!T20</f>
        <v>0.50383175491501309</v>
      </c>
      <c r="U101" s="5">
        <f>'Mortgage Performance'!U20</f>
        <v>1.26830991186257</v>
      </c>
      <c r="V101" s="5">
        <f>'Mortgage Performance'!V20</f>
        <v>1.3117858066965999</v>
      </c>
      <c r="W101" s="5">
        <f>'Mortgage Performance'!W20</f>
        <v>2.8366227418433998</v>
      </c>
      <c r="X101" s="5">
        <f>'Mortgage Performance'!X20</f>
        <v>1.3267147205608412</v>
      </c>
      <c r="Y101" s="5">
        <f>'Mortgage Performance'!Y20</f>
        <v>5.9714635642546178E-2</v>
      </c>
      <c r="Z101" s="5">
        <f>'Mortgage Performance'!Z20</f>
        <v>0</v>
      </c>
      <c r="AA101" s="5">
        <f>'Mortgage Performance'!AA20</f>
        <v>0.70302047147079605</v>
      </c>
      <c r="AB101" s="5">
        <f>'Mortgage Performance'!AB20</f>
        <v>2.2221675231639648</v>
      </c>
      <c r="AC101" s="5">
        <f>'Mortgage Performance'!AC20</f>
        <v>0</v>
      </c>
      <c r="AD101" s="5">
        <f>'Mortgage Performance'!AD20</f>
        <v>0</v>
      </c>
      <c r="AE101" s="5">
        <f>'Mortgage Performance'!AE20</f>
        <v>0.48339000000000004</v>
      </c>
      <c r="AF101" s="5">
        <f>'Mortgage Performance'!AF20</f>
        <v>0.48339000000000004</v>
      </c>
      <c r="AG101" s="5">
        <f>'Mortgage Performance'!AG20</f>
        <v>22.847731023452603</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99.212071404996806</v>
      </c>
      <c r="F102" s="5">
        <f>'Mortgage Performance'!F21</f>
        <v>98.768215777758741</v>
      </c>
      <c r="G102" s="5">
        <f>'Mortgage Performance'!G21</f>
        <v>2317.1023421462201</v>
      </c>
      <c r="H102" s="5">
        <f>'Mortgage Performance'!H21</f>
        <v>2346</v>
      </c>
      <c r="I102" s="5">
        <f>'Mortgage Performance'!I21</f>
        <v>5.2443018518761404</v>
      </c>
      <c r="J102" s="5">
        <f>'Mortgage Performance'!J21</f>
        <v>0</v>
      </c>
      <c r="K102" s="5">
        <f>'Mortgage Performance'!K21</f>
        <v>0</v>
      </c>
      <c r="L102" s="6">
        <f>'Mortgage Performance'!L21</f>
        <v>0</v>
      </c>
      <c r="M102" s="5">
        <f>'Mortgage Performance'!M21</f>
        <v>20</v>
      </c>
      <c r="N102" s="5">
        <f>'Mortgage Performance'!N21</f>
        <v>36.073921971252567</v>
      </c>
      <c r="O102" s="5">
        <f>'Mortgage Performance'!O21</f>
        <v>720</v>
      </c>
      <c r="P102" s="5">
        <f>'Mortgage Performance'!P21</f>
        <v>75</v>
      </c>
      <c r="Q102" s="5">
        <f>'Mortgage Performance'!Q21</f>
        <v>6.2474205999895922</v>
      </c>
      <c r="R102" s="5">
        <f>'Mortgage Performance'!R21</f>
        <v>4.475271986861741</v>
      </c>
      <c r="S102" s="5">
        <f>'Mortgage Performance'!S21</f>
        <v>6.9463502681465398E-6</v>
      </c>
      <c r="T102" s="5">
        <f>'Mortgage Performance'!T21</f>
        <v>0.50383175491501309</v>
      </c>
      <c r="U102" s="5">
        <f>'Mortgage Performance'!U21</f>
        <v>1.26830991186257</v>
      </c>
      <c r="V102" s="5">
        <f>'Mortgage Performance'!V21</f>
        <v>1.3117858066965999</v>
      </c>
      <c r="W102" s="5">
        <f>'Mortgage Performance'!W21</f>
        <v>2.83662274184339</v>
      </c>
      <c r="X102" s="5">
        <f>'Mortgage Performance'!X21</f>
        <v>1.3267147205580314</v>
      </c>
      <c r="Y102" s="5">
        <f>'Mortgage Performance'!Y21</f>
        <v>5.9714635639094509E-2</v>
      </c>
      <c r="Z102" s="5">
        <f>'Mortgage Performance'!Z21</f>
        <v>0</v>
      </c>
      <c r="AA102" s="5">
        <f>'Mortgage Performance'!AA21</f>
        <v>0.70302047147079505</v>
      </c>
      <c r="AB102" s="5">
        <f>'Mortgage Performance'!AB21</f>
        <v>2.2221675231642473</v>
      </c>
      <c r="AC102" s="5">
        <f>'Mortgage Performance'!AC21</f>
        <v>0</v>
      </c>
      <c r="AD102" s="5">
        <f>'Mortgage Performance'!AD21</f>
        <v>0</v>
      </c>
      <c r="AE102" s="5">
        <f>'Mortgage Performance'!AE21</f>
        <v>0.48339000000000004</v>
      </c>
      <c r="AF102" s="5">
        <f>'Mortgage Performance'!AF21</f>
        <v>0.48339000000000004</v>
      </c>
      <c r="AG102" s="5">
        <f>'Mortgage Performance'!AG21</f>
        <v>25.355145213348003</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99.519388345804899</v>
      </c>
      <c r="F103" s="5">
        <f>'Mortgage Performance'!F24</f>
        <v>98.5911381616977</v>
      </c>
      <c r="G103" s="5">
        <f>'Mortgage Performance'!G24</f>
        <v>4598.2906838615709</v>
      </c>
      <c r="H103" s="5">
        <f>'Mortgage Performance'!H24</f>
        <v>4663.99999999999</v>
      </c>
      <c r="I103" s="5">
        <f>'Mortgage Performance'!I24</f>
        <v>5.0943693048893604</v>
      </c>
      <c r="J103" s="5">
        <f>'Mortgage Performance'!J24</f>
        <v>0</v>
      </c>
      <c r="K103" s="5">
        <f>'Mortgage Performance'!K24</f>
        <v>0</v>
      </c>
      <c r="L103" s="6">
        <f>'Mortgage Performance'!L24</f>
        <v>0</v>
      </c>
      <c r="M103" s="5">
        <f>'Mortgage Performance'!M24</f>
        <v>20</v>
      </c>
      <c r="N103" s="5">
        <f>'Mortgage Performance'!N24</f>
        <v>135.06365503080082</v>
      </c>
      <c r="O103" s="5">
        <f>'Mortgage Performance'!O24</f>
        <v>720</v>
      </c>
      <c r="P103" s="5">
        <f>'Mortgage Performance'!P24</f>
        <v>75</v>
      </c>
      <c r="Q103" s="5">
        <f>'Mortgage Performance'!Q24</f>
        <v>5.402331431479805</v>
      </c>
      <c r="R103" s="5">
        <f>'Mortgage Performance'!R24</f>
        <v>4.147589740521533</v>
      </c>
      <c r="S103" s="5">
        <f>'Mortgage Performance'!S24</f>
        <v>4.9118613500626001E-6</v>
      </c>
      <c r="T103" s="5">
        <f>'Mortgage Performance'!T24</f>
        <v>0.25715128105941504</v>
      </c>
      <c r="U103" s="5">
        <f>'Mortgage Performance'!U24</f>
        <v>0.99758549803750707</v>
      </c>
      <c r="V103" s="5">
        <f>'Mortgage Performance'!V24</f>
        <v>1.05266712765651</v>
      </c>
      <c r="W103" s="5">
        <f>'Mortgage Performance'!W24</f>
        <v>6.0582203141602102</v>
      </c>
      <c r="X103" s="5">
        <f>'Mortgage Performance'!X24</f>
        <v>3.4764365621771942</v>
      </c>
      <c r="Y103" s="5">
        <f>'Mortgage Performance'!Y24</f>
        <v>0.29559483893972627</v>
      </c>
      <c r="Z103" s="5">
        <f>'Mortgage Performance'!Z24</f>
        <v>0</v>
      </c>
      <c r="AA103" s="5">
        <f>'Mortgage Performance'!AA24</f>
        <v>0.91398811807071101</v>
      </c>
      <c r="AB103" s="5">
        <f>'Mortgage Performance'!AB24</f>
        <v>4.5817288826698128</v>
      </c>
      <c r="AC103" s="5">
        <f>'Mortgage Performance'!AC24</f>
        <v>0</v>
      </c>
      <c r="AD103" s="5">
        <f>'Mortgage Performance'!AD24</f>
        <v>0</v>
      </c>
      <c r="AE103" s="5">
        <f>'Mortgage Performance'!AE24</f>
        <v>0.24726000000000001</v>
      </c>
      <c r="AF103" s="5">
        <f>'Mortgage Performance'!AF24</f>
        <v>0.24726000000000001</v>
      </c>
      <c r="AG103" s="5">
        <f>'Mortgage Performance'!AG24</f>
        <v>53.8295671913042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105.817452264</v>
      </c>
      <c r="F104" s="5">
        <f>'Mortgage Performance'!F27</f>
        <v>105.37431546004056</v>
      </c>
      <c r="G104" s="5">
        <f>'Mortgage Performance'!G27</f>
        <v>2233.9354877528599</v>
      </c>
      <c r="H104" s="5">
        <f>'Mortgage Performance'!H27</f>
        <v>2120</v>
      </c>
      <c r="I104" s="5">
        <f>'Mortgage Performance'!I27</f>
        <v>7.5150089605000003</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6.2034345100000001</v>
      </c>
      <c r="R104" s="5">
        <f>'Mortgage Performance'!R27</f>
        <v>4.1873676400000006</v>
      </c>
      <c r="S104" s="5">
        <f>'Mortgage Performance'!S27</f>
        <v>6.3799999999999999E-6</v>
      </c>
      <c r="T104" s="5">
        <f>'Mortgage Performance'!T27</f>
        <v>0.63733549999999994</v>
      </c>
      <c r="U104" s="5">
        <f>'Mortgage Performance'!U27</f>
        <v>1.37872499</v>
      </c>
      <c r="V104" s="5">
        <f>'Mortgage Performance'!V27</f>
        <v>1.3096451099999999</v>
      </c>
      <c r="W104" s="5">
        <f>'Mortgage Performance'!W27</f>
        <v>2.5023486348000001</v>
      </c>
      <c r="X104" s="5">
        <f>'Mortgage Performance'!X27</f>
        <v>0.8587431879914289</v>
      </c>
      <c r="Y104" s="5">
        <f>'Mortgage Performance'!Y27</f>
        <v>1.2439742845200297E-2</v>
      </c>
      <c r="Z104" s="5">
        <f>'Mortgage Performance'!Z27</f>
        <v>4.0296077700000002E-2</v>
      </c>
      <c r="AA104" s="5">
        <f>'Mortgage Performance'!AA27</f>
        <v>1.0065241979999999</v>
      </c>
      <c r="AB104" s="5">
        <f>'Mortgage Performance'!AB27</f>
        <v>2.1929760418677398</v>
      </c>
      <c r="AC104" s="5">
        <f>'Mortgage Performance'!AC27</f>
        <v>24.999823229999997</v>
      </c>
      <c r="AD104" s="5">
        <f>'Mortgage Performance'!AD27</f>
        <v>24.999683650000001</v>
      </c>
      <c r="AE104" s="5">
        <f>'Mortgage Performance'!AE27</f>
        <v>0.77122710999999999</v>
      </c>
      <c r="AF104" s="5">
        <f>'Mortgage Performance'!AF27</f>
        <v>0.63499089000000009</v>
      </c>
      <c r="AG104" s="5">
        <f>'Mortgage Performance'!AG27</f>
        <v>30.866855823202098</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99.616164868099801</v>
      </c>
      <c r="F105" s="5">
        <f>'Mortgage Performance'!F30</f>
        <v>98.871671651399325</v>
      </c>
      <c r="G105" s="5">
        <f>'Mortgage Performance'!G30</f>
        <v>67201.097788023093</v>
      </c>
      <c r="H105" s="5">
        <f>'Mortgage Performance'!H30</f>
        <v>67968</v>
      </c>
      <c r="I105" s="5">
        <f>'Mortgage Performance'!I30</f>
        <v>5.4859875946898597</v>
      </c>
      <c r="J105" s="5">
        <f>'Mortgage Performance'!J30</f>
        <v>0</v>
      </c>
      <c r="K105" s="5">
        <f>'Mortgage Performance'!K30</f>
        <v>0</v>
      </c>
      <c r="L105" s="6">
        <f>'Mortgage Performance'!L30</f>
        <v>0</v>
      </c>
      <c r="M105" s="5">
        <f>'Mortgage Performance'!M30</f>
        <v>20.459356561933774</v>
      </c>
      <c r="N105" s="5">
        <f>'Mortgage Performance'!N30</f>
        <v>189.5359342915811</v>
      </c>
      <c r="O105" s="5">
        <f>'Mortgage Performance'!O30</f>
        <v>720</v>
      </c>
      <c r="P105" s="5">
        <f>'Mortgage Performance'!P30</f>
        <v>75</v>
      </c>
      <c r="Q105" s="5">
        <f>'Mortgage Performance'!Q30</f>
        <v>5.2025496361643411</v>
      </c>
      <c r="R105" s="5">
        <f>'Mortgage Performance'!R30</f>
        <v>4.1521023336663738</v>
      </c>
      <c r="S105" s="5">
        <f>'Mortgage Performance'!S30</f>
        <v>2.3816899613857998E-2</v>
      </c>
      <c r="T105" s="5">
        <f>'Mortgage Performance'!T30</f>
        <v>0.15361562275216101</v>
      </c>
      <c r="U105" s="5">
        <f>'Mortgage Performance'!U30</f>
        <v>0.873014780131948</v>
      </c>
      <c r="V105" s="5">
        <f>'Mortgage Performance'!V30</f>
        <v>0.9443736310451889</v>
      </c>
      <c r="W105" s="5">
        <f>'Mortgage Performance'!W30</f>
        <v>4.3548227195997704</v>
      </c>
      <c r="X105" s="5">
        <f>'Mortgage Performance'!X30</f>
        <v>3.082417139051751</v>
      </c>
      <c r="Y105" s="5">
        <f>'Mortgage Performance'!Y30</f>
        <v>0.50164481170454012</v>
      </c>
      <c r="Z105" s="5">
        <f>'Mortgage Performance'!Z30</f>
        <v>3.8125121790229502E-3</v>
      </c>
      <c r="AA105" s="5">
        <f>'Mortgage Performance'!AA30</f>
        <v>0.72027847107890397</v>
      </c>
      <c r="AB105" s="5">
        <f>'Mortgage Performance'!AB30</f>
        <v>3.5342399350896874</v>
      </c>
      <c r="AC105" s="5">
        <f>'Mortgage Performance'!AC30</f>
        <v>12.756157678913699</v>
      </c>
      <c r="AD105" s="5">
        <f>'Mortgage Performance'!AD30</f>
        <v>15.187928751441099</v>
      </c>
      <c r="AE105" s="5">
        <f>'Mortgage Performance'!AE30</f>
        <v>0.104020539981643</v>
      </c>
      <c r="AF105" s="5">
        <f>'Mortgage Performance'!AF30</f>
        <v>0.21056123071069299</v>
      </c>
      <c r="AG105" s="5">
        <f>'Mortgage Performance'!AG30</f>
        <v>379.63199562389298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98.400258136776003</v>
      </c>
      <c r="F106" s="5">
        <f>'Mortgage Performance'!F31</f>
        <v>98.095109145730774</v>
      </c>
      <c r="G106" s="5">
        <f>'Mortgage Performance'!G31</f>
        <v>933.86543906735892</v>
      </c>
      <c r="H106" s="5">
        <f>'Mortgage Performance'!H31</f>
        <v>952.00000000000193</v>
      </c>
      <c r="I106" s="5">
        <f>'Mortgage Performance'!I31</f>
        <v>4.9333783253018302</v>
      </c>
      <c r="J106" s="5">
        <f>'Mortgage Performance'!J31</f>
        <v>0</v>
      </c>
      <c r="K106" s="5">
        <f>'Mortgage Performance'!K31</f>
        <v>0</v>
      </c>
      <c r="L106" s="6">
        <f>'Mortgage Performance'!L31</f>
        <v>0</v>
      </c>
      <c r="M106" s="5">
        <f>'Mortgage Performance'!M31</f>
        <v>20</v>
      </c>
      <c r="N106" s="5">
        <f>'Mortgage Performance'!N31</f>
        <v>75.696098562628336</v>
      </c>
      <c r="O106" s="5">
        <f>'Mortgage Performance'!O31</f>
        <v>720</v>
      </c>
      <c r="P106" s="5">
        <f>'Mortgage Performance'!P31</f>
        <v>75</v>
      </c>
      <c r="Q106" s="5">
        <f>'Mortgage Performance'!Q31</f>
        <v>6.3366871532537035</v>
      </c>
      <c r="R106" s="5">
        <f>'Mortgage Performance'!R31</f>
        <v>4.3687399911806866</v>
      </c>
      <c r="S106" s="5">
        <f>'Mortgage Performance'!S31</f>
        <v>6.1219004540595303E-6</v>
      </c>
      <c r="T106" s="5">
        <f>'Mortgage Performance'!T31</f>
        <v>0.60477058314112297</v>
      </c>
      <c r="U106" s="5">
        <f>'Mortgage Performance'!U31</f>
        <v>1.36317045703144</v>
      </c>
      <c r="V106" s="5">
        <f>'Mortgage Performance'!V31</f>
        <v>1.2872443210447699</v>
      </c>
      <c r="W106" s="5">
        <f>'Mortgage Performance'!W31</f>
        <v>1.6779531573206301</v>
      </c>
      <c r="X106" s="5">
        <f>'Mortgage Performance'!X31</f>
        <v>0.53973025381939643</v>
      </c>
      <c r="Y106" s="5">
        <f>'Mortgage Performance'!Y31</f>
        <v>1.8502716429935586E-2</v>
      </c>
      <c r="Z106" s="5">
        <f>'Mortgage Performance'!Z31</f>
        <v>-6.44831771502652E-3</v>
      </c>
      <c r="AA106" s="5">
        <f>'Mortgage Performance'!AA31</f>
        <v>0.56652014954945684</v>
      </c>
      <c r="AB106" s="5">
        <f>'Mortgage Performance'!AB31</f>
        <v>1.4955239353276097</v>
      </c>
      <c r="AC106" s="5">
        <f>'Mortgage Performance'!AC31</f>
        <v>24.998430222486199</v>
      </c>
      <c r="AD106" s="5">
        <f>'Mortgage Performance'!AD31</f>
        <v>24.997919393146901</v>
      </c>
      <c r="AE106" s="5">
        <f>'Mortgage Performance'!AE31</f>
        <v>0.699666213330427</v>
      </c>
      <c r="AF106" s="5">
        <f>'Mortgage Performance'!AF31</f>
        <v>0.56145287830436996</v>
      </c>
      <c r="AG106" s="5">
        <f>'Mortgage Performance'!AG31</f>
        <v>8.8114337810901002</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99.578992879836207</v>
      </c>
      <c r="F107" s="5">
        <f>'Mortgage Performance'!F34</f>
        <v>98.670255138894973</v>
      </c>
      <c r="G107" s="5">
        <f>'Mortgage Performance'!G34</f>
        <v>8613.9132736255397</v>
      </c>
      <c r="H107" s="5">
        <f>'Mortgage Performance'!H34</f>
        <v>8730.0000000000091</v>
      </c>
      <c r="I107" s="5">
        <f>'Mortgage Performance'!I34</f>
        <v>5.0943693048893604</v>
      </c>
      <c r="J107" s="5">
        <f>'Mortgage Performance'!J34</f>
        <v>0</v>
      </c>
      <c r="K107" s="5">
        <f>'Mortgage Performance'!K34</f>
        <v>0</v>
      </c>
      <c r="L107" s="6">
        <f>'Mortgage Performance'!L34</f>
        <v>0</v>
      </c>
      <c r="M107" s="5">
        <f>'Mortgage Performance'!M34</f>
        <v>20</v>
      </c>
      <c r="N107" s="5">
        <f>'Mortgage Performance'!N34</f>
        <v>135.03080082135523</v>
      </c>
      <c r="O107" s="5">
        <f>'Mortgage Performance'!O34</f>
        <v>720</v>
      </c>
      <c r="P107" s="5">
        <f>'Mortgage Performance'!P34</f>
        <v>75</v>
      </c>
      <c r="Q107" s="5">
        <f>'Mortgage Performance'!Q34</f>
        <v>5.3963245946717731</v>
      </c>
      <c r="R107" s="5">
        <f>'Mortgage Performance'!R34</f>
        <v>4.142630723775051</v>
      </c>
      <c r="S107" s="5">
        <f>'Mortgage Performance'!S34</f>
        <v>1.2573588166587301E-5</v>
      </c>
      <c r="T107" s="5">
        <f>'Mortgage Performance'!T34</f>
        <v>0.256840756831273</v>
      </c>
      <c r="U107" s="5">
        <f>'Mortgage Performance'!U34</f>
        <v>0.9968405404772821</v>
      </c>
      <c r="V107" s="5">
        <f>'Mortgage Performance'!V34</f>
        <v>1.05372086324134</v>
      </c>
      <c r="W107" s="5">
        <f>'Mortgage Performance'!W34</f>
        <v>5.9446741166168904</v>
      </c>
      <c r="X107" s="5">
        <f>'Mortgage Performance'!X34</f>
        <v>3.3782100983205994</v>
      </c>
      <c r="Y107" s="5">
        <f>'Mortgage Performance'!Y34</f>
        <v>0.29081517083314035</v>
      </c>
      <c r="Z107" s="5">
        <f>'Mortgage Performance'!Z34</f>
        <v>0</v>
      </c>
      <c r="AA107" s="5">
        <f>'Mortgage Performance'!AA34</f>
        <v>0.89466029046083895</v>
      </c>
      <c r="AB107" s="5">
        <f>'Mortgage Performance'!AB34</f>
        <v>4.4826161599567813</v>
      </c>
      <c r="AC107" s="5">
        <f>'Mortgage Performance'!AC34</f>
        <v>0</v>
      </c>
      <c r="AD107" s="5">
        <f>'Mortgage Performance'!AD34</f>
        <v>0</v>
      </c>
      <c r="AE107" s="5">
        <f>'Mortgage Performance'!AE34</f>
        <v>0.24726000000000001</v>
      </c>
      <c r="AF107" s="5">
        <f>'Mortgage Performance'!AF34</f>
        <v>0.24726000000000001</v>
      </c>
      <c r="AG107" s="5">
        <f>'Mortgage Performance'!AG34</f>
        <v>98.639329401815189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99.578992879843597</v>
      </c>
      <c r="F108" s="5">
        <f>'Mortgage Performance'!F35</f>
        <v>98.670255138895399</v>
      </c>
      <c r="G108" s="5">
        <f>'Mortgage Performance'!G35</f>
        <v>537.75289050697893</v>
      </c>
      <c r="H108" s="5">
        <f>'Mortgage Performance'!H35</f>
        <v>544.99999999999898</v>
      </c>
      <c r="I108" s="5">
        <f>'Mortgage Performance'!I35</f>
        <v>5.0943693048893604</v>
      </c>
      <c r="J108" s="5">
        <f>'Mortgage Performance'!J35</f>
        <v>0</v>
      </c>
      <c r="K108" s="5">
        <f>'Mortgage Performance'!K35</f>
        <v>0</v>
      </c>
      <c r="L108" s="6">
        <f>'Mortgage Performance'!L35</f>
        <v>0</v>
      </c>
      <c r="M108" s="5">
        <f>'Mortgage Performance'!M35</f>
        <v>20</v>
      </c>
      <c r="N108" s="5">
        <f>'Mortgage Performance'!N35</f>
        <v>135.03080082135523</v>
      </c>
      <c r="O108" s="5">
        <f>'Mortgage Performance'!O35</f>
        <v>720</v>
      </c>
      <c r="P108" s="5">
        <f>'Mortgage Performance'!P35</f>
        <v>75</v>
      </c>
      <c r="Q108" s="5">
        <f>'Mortgage Performance'!Q35</f>
        <v>5.3963245946717731</v>
      </c>
      <c r="R108" s="5">
        <f>'Mortgage Performance'!R35</f>
        <v>4.142630723775051</v>
      </c>
      <c r="S108" s="5">
        <f>'Mortgage Performance'!S35</f>
        <v>1.2573588166587399E-5</v>
      </c>
      <c r="T108" s="5">
        <f>'Mortgage Performance'!T35</f>
        <v>0.256840756831273</v>
      </c>
      <c r="U108" s="5">
        <f>'Mortgage Performance'!U35</f>
        <v>0.9968405404772821</v>
      </c>
      <c r="V108" s="5">
        <f>'Mortgage Performance'!V35</f>
        <v>1.05372086324134</v>
      </c>
      <c r="W108" s="5">
        <f>'Mortgage Performance'!W35</f>
        <v>5.9446741166168904</v>
      </c>
      <c r="X108" s="5">
        <f>'Mortgage Performance'!X35</f>
        <v>3.37821009832115</v>
      </c>
      <c r="Y108" s="5">
        <f>'Mortgage Performance'!Y35</f>
        <v>0.29081517083808739</v>
      </c>
      <c r="Z108" s="5">
        <f>'Mortgage Performance'!Z35</f>
        <v>0</v>
      </c>
      <c r="AA108" s="5">
        <f>'Mortgage Performance'!AA35</f>
        <v>0.89466029046100903</v>
      </c>
      <c r="AB108" s="5">
        <f>'Mortgage Performance'!AB35</f>
        <v>4.4826161599575922</v>
      </c>
      <c r="AC108" s="5">
        <f>'Mortgage Performance'!AC35</f>
        <v>0</v>
      </c>
      <c r="AD108" s="5">
        <f>'Mortgage Performance'!AD35</f>
        <v>0</v>
      </c>
      <c r="AE108" s="5">
        <f>'Mortgage Performance'!AE35</f>
        <v>0.24726000000000001</v>
      </c>
      <c r="AF108" s="5">
        <f>'Mortgage Performance'!AF35</f>
        <v>0.24726000000000001</v>
      </c>
      <c r="AG108" s="5">
        <f>'Mortgage Performance'!AG35</f>
        <v>6.1578962799527002</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102.622871083501</v>
      </c>
      <c r="F109" s="5">
        <f>'Mortgage Performance'!F38</f>
        <v>102.15536135707683</v>
      </c>
      <c r="G109" s="5">
        <f>'Mortgage Performance'!G38</f>
        <v>908.161162464413</v>
      </c>
      <c r="H109" s="5">
        <f>'Mortgage Performance'!H38</f>
        <v>889</v>
      </c>
      <c r="I109" s="5">
        <f>'Mortgage Performance'!I38</f>
        <v>5.9597848507291804</v>
      </c>
      <c r="J109" s="5">
        <f>'Mortgage Performance'!J38</f>
        <v>0</v>
      </c>
      <c r="K109" s="5">
        <f>'Mortgage Performance'!K38</f>
        <v>0</v>
      </c>
      <c r="L109" s="6">
        <f>'Mortgage Performance'!L38</f>
        <v>0</v>
      </c>
      <c r="M109" s="5">
        <f>'Mortgage Performance'!M38</f>
        <v>20</v>
      </c>
      <c r="N109" s="5">
        <f>'Mortgage Performance'!N38</f>
        <v>68.533880903490768</v>
      </c>
      <c r="O109" s="5">
        <f>'Mortgage Performance'!O38</f>
        <v>720</v>
      </c>
      <c r="P109" s="5">
        <f>'Mortgage Performance'!P38</f>
        <v>75</v>
      </c>
      <c r="Q109" s="5">
        <f>'Mortgage Performance'!Q38</f>
        <v>5.5983548261547842</v>
      </c>
      <c r="R109" s="5">
        <f>'Mortgage Performance'!R38</f>
        <v>4.3591729506329164</v>
      </c>
      <c r="S109" s="5">
        <f>'Mortgage Performance'!S38</f>
        <v>9.8656761712108903E-7</v>
      </c>
      <c r="T109" s="5">
        <f>'Mortgage Performance'!T38</f>
        <v>0.25089311621988403</v>
      </c>
      <c r="U109" s="5">
        <f>'Mortgage Performance'!U38</f>
        <v>0.98828777273436696</v>
      </c>
      <c r="V109" s="5">
        <f>'Mortgage Performance'!V38</f>
        <v>0.97299086192756001</v>
      </c>
      <c r="W109" s="5">
        <f>'Mortgage Performance'!W38</f>
        <v>3.1968617779302</v>
      </c>
      <c r="X109" s="5">
        <f>'Mortgage Performance'!X38</f>
        <v>2.0654883273848426</v>
      </c>
      <c r="Y109" s="5">
        <f>'Mortgage Performance'!Y38</f>
        <v>0.17305147130745646</v>
      </c>
      <c r="Z109" s="5">
        <f>'Mortgage Performance'!Z38</f>
        <v>0</v>
      </c>
      <c r="AA109" s="5">
        <f>'Mortgage Performance'!AA38</f>
        <v>0.62101942404989796</v>
      </c>
      <c r="AB109" s="5">
        <f>'Mortgage Performance'!AB38</f>
        <v>2.400411554646702</v>
      </c>
      <c r="AC109" s="5">
        <f>'Mortgage Performance'!AC38</f>
        <v>0</v>
      </c>
      <c r="AD109" s="5">
        <f>'Mortgage Performance'!AD38</f>
        <v>0</v>
      </c>
      <c r="AE109" s="5">
        <f>'Mortgage Performance'!AE38</f>
        <v>0.24726000000000001</v>
      </c>
      <c r="AF109" s="5">
        <f>'Mortgage Performance'!AF38</f>
        <v>0.24726000000000001</v>
      </c>
      <c r="AG109" s="5">
        <f>'Mortgage Performance'!AG38</f>
        <v>5.1676098078577999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102.101040655283</v>
      </c>
      <c r="F110" s="5">
        <f>'Mortgage Performance'!F41</f>
        <v>101.35419925208556</v>
      </c>
      <c r="G110" s="5">
        <f>'Mortgage Performance'!G41</f>
        <v>6243.4186739284605</v>
      </c>
      <c r="H110" s="5">
        <f>'Mortgage Performance'!H41</f>
        <v>6159.99999999999</v>
      </c>
      <c r="I110" s="5">
        <f>'Mortgage Performance'!I41</f>
        <v>5.7453444984279898</v>
      </c>
      <c r="J110" s="5">
        <f>'Mortgage Performance'!J41</f>
        <v>0</v>
      </c>
      <c r="K110" s="5">
        <f>'Mortgage Performance'!K41</f>
        <v>0</v>
      </c>
      <c r="L110" s="6">
        <f>'Mortgage Performance'!L41</f>
        <v>0</v>
      </c>
      <c r="M110" s="5">
        <f>'Mortgage Performance'!M41</f>
        <v>19.993506493506487</v>
      </c>
      <c r="N110" s="5">
        <f>'Mortgage Performance'!N41</f>
        <v>67.876796714579058</v>
      </c>
      <c r="O110" s="5">
        <f>'Mortgage Performance'!O41</f>
        <v>720</v>
      </c>
      <c r="P110" s="5">
        <f>'Mortgage Performance'!P41</f>
        <v>75</v>
      </c>
      <c r="Q110" s="5">
        <f>'Mortgage Performance'!Q41</f>
        <v>5.702749196560041</v>
      </c>
      <c r="R110" s="5">
        <f>'Mortgage Performance'!R41</f>
        <v>4.2560195637814697</v>
      </c>
      <c r="S110" s="5">
        <f>'Mortgage Performance'!S41</f>
        <v>-5.3544040998382497E-6</v>
      </c>
      <c r="T110" s="5">
        <f>'Mortgage Performance'!T41</f>
        <v>0.35114999611728104</v>
      </c>
      <c r="U110" s="5">
        <f>'Mortgage Performance'!U41</f>
        <v>1.0955849910653901</v>
      </c>
      <c r="V110" s="5">
        <f>'Mortgage Performance'!V41</f>
        <v>1.1431911200460902</v>
      </c>
      <c r="W110" s="5">
        <f>'Mortgage Performance'!W41</f>
        <v>5.1220700646937898</v>
      </c>
      <c r="X110" s="5">
        <f>'Mortgage Performance'!X41</f>
        <v>3.1011331812586884</v>
      </c>
      <c r="Y110" s="5">
        <f>'Mortgage Performance'!Y41</f>
        <v>0.29058050794622858</v>
      </c>
      <c r="Z110" s="5">
        <f>'Mortgage Performance'!Z41</f>
        <v>-1.9707618045843699E-6</v>
      </c>
      <c r="AA110" s="5">
        <f>'Mortgage Performance'!AA41</f>
        <v>0.89413231091337986</v>
      </c>
      <c r="AB110" s="5">
        <f>'Mortgage Performance'!AB41</f>
        <v>3.7612357423675409</v>
      </c>
      <c r="AC110" s="5">
        <f>'Mortgage Performance'!AC41</f>
        <v>0</v>
      </c>
      <c r="AD110" s="5">
        <f>'Mortgage Performance'!AD41</f>
        <v>1.09433954772727E-2</v>
      </c>
      <c r="AE110" s="5">
        <f>'Mortgage Performance'!AE41</f>
        <v>0.34408824675324701</v>
      </c>
      <c r="AF110" s="5">
        <f>'Mortgage Performance'!AF41</f>
        <v>0.34408824675324701</v>
      </c>
      <c r="AG110" s="5">
        <f>'Mortgage Performance'!AG41</f>
        <v>79.806828527229797</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101.213966548915</v>
      </c>
      <c r="F111" s="5">
        <f>'Mortgage Performance'!F44</f>
        <v>100.87923331370857</v>
      </c>
      <c r="G111" s="5">
        <f>'Mortgage Performance'!G44</f>
        <v>6580.3523890532097</v>
      </c>
      <c r="H111" s="5">
        <f>'Mortgage Performance'!H44</f>
        <v>6523</v>
      </c>
      <c r="I111" s="5">
        <f>'Mortgage Performance'!I44</f>
        <v>7.1816729908963888</v>
      </c>
      <c r="J111" s="5">
        <f>'Mortgage Performance'!J44</f>
        <v>0</v>
      </c>
      <c r="K111" s="5">
        <f>'Mortgage Performance'!K44</f>
        <v>0</v>
      </c>
      <c r="L111" s="6">
        <f>'Mortgage Performance'!L44</f>
        <v>0</v>
      </c>
      <c r="M111" s="5">
        <f>'Mortgage Performance'!M44</f>
        <v>20</v>
      </c>
      <c r="N111" s="5">
        <f>'Mortgage Performance'!N44</f>
        <v>65.182751540041068</v>
      </c>
      <c r="O111" s="5">
        <f>'Mortgage Performance'!O44</f>
        <v>720</v>
      </c>
      <c r="P111" s="5">
        <f>'Mortgage Performance'!P44</f>
        <v>75</v>
      </c>
      <c r="Q111" s="5">
        <f>'Mortgage Performance'!Q44</f>
        <v>6.5892272550266107</v>
      </c>
      <c r="R111" s="5">
        <f>'Mortgage Performance'!R44</f>
        <v>4.351300976343901</v>
      </c>
      <c r="S111" s="5">
        <f>'Mortgage Performance'!S44</f>
        <v>6.0576544097774201E-6</v>
      </c>
      <c r="T111" s="5">
        <f>'Mortgage Performance'!T44</f>
        <v>0.72693275788880996</v>
      </c>
      <c r="U111" s="5">
        <f>'Mortgage Performance'!U44</f>
        <v>1.51098746313949</v>
      </c>
      <c r="V111" s="5">
        <f>'Mortgage Performance'!V44</f>
        <v>1.4451307790975201</v>
      </c>
      <c r="W111" s="5">
        <f>'Mortgage Performance'!W44</f>
        <v>1.8609212330096501</v>
      </c>
      <c r="X111" s="5">
        <f>'Mortgage Performance'!X44</f>
        <v>1.6182438202753942</v>
      </c>
      <c r="Y111" s="5">
        <f>'Mortgage Performance'!Y44</f>
        <v>5.8735142398805271E-2</v>
      </c>
      <c r="Z111" s="5">
        <f>'Mortgage Performance'!Z44</f>
        <v>4.2122401631712299E-3</v>
      </c>
      <c r="AA111" s="5">
        <f>'Mortgage Performance'!AA44</f>
        <v>0.69388871606443714</v>
      </c>
      <c r="AB111" s="5">
        <f>'Mortgage Performance'!AB44</f>
        <v>1.6399939177950049</v>
      </c>
      <c r="AC111" s="5">
        <f>'Mortgage Performance'!AC44</f>
        <v>17.999198442357297</v>
      </c>
      <c r="AD111" s="5">
        <f>'Mortgage Performance'!AD44</f>
        <v>17.9984529360826</v>
      </c>
      <c r="AE111" s="5">
        <f>'Mortgage Performance'!AE44</f>
        <v>0.63598134337104595</v>
      </c>
      <c r="AF111" s="5">
        <f>'Mortgage Performance'!AF44</f>
        <v>0.71459215472235404</v>
      </c>
      <c r="AG111" s="5">
        <f>'Mortgage Performance'!AG44</f>
        <v>83.988581280998204</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97.1075091678738</v>
      </c>
      <c r="F112" s="5">
        <f>'Mortgage Performance'!F45</f>
        <v>96.737655527489395</v>
      </c>
      <c r="G112" s="5">
        <f>'Mortgage Performance'!G45</f>
        <v>3372.2746716882803</v>
      </c>
      <c r="H112" s="5">
        <f>'Mortgage Performance'!H45</f>
        <v>3486</v>
      </c>
      <c r="I112" s="5">
        <f>'Mortgage Performance'!I45</f>
        <v>7.5886250947645202</v>
      </c>
      <c r="J112" s="5">
        <f>'Mortgage Performance'!J45</f>
        <v>0</v>
      </c>
      <c r="K112" s="5">
        <f>'Mortgage Performance'!K45</f>
        <v>0</v>
      </c>
      <c r="L112" s="6">
        <f>'Mortgage Performance'!L45</f>
        <v>0</v>
      </c>
      <c r="M112" s="5">
        <f>'Mortgage Performance'!M45</f>
        <v>20</v>
      </c>
      <c r="N112" s="5">
        <f>'Mortgage Performance'!N45</f>
        <v>69.125256673511288</v>
      </c>
      <c r="O112" s="5">
        <f>'Mortgage Performance'!O45</f>
        <v>720</v>
      </c>
      <c r="P112" s="5">
        <f>'Mortgage Performance'!P45</f>
        <v>75</v>
      </c>
      <c r="Q112" s="5">
        <f>'Mortgage Performance'!Q45</f>
        <v>9.3901492034319105</v>
      </c>
      <c r="R112" s="5">
        <f>'Mortgage Performance'!R45</f>
        <v>4.3445050875693312</v>
      </c>
      <c r="S112" s="5">
        <f>'Mortgage Performance'!S45</f>
        <v>4.8200102719598194E-5</v>
      </c>
      <c r="T112" s="5">
        <f>'Mortgage Performance'!T45</f>
        <v>1.9973049463784505</v>
      </c>
      <c r="U112" s="5">
        <f>'Mortgage Performance'!U45</f>
        <v>3.04829096938141</v>
      </c>
      <c r="V112" s="5">
        <f>'Mortgage Performance'!V45</f>
        <v>3.0143493975329401</v>
      </c>
      <c r="W112" s="5">
        <f>'Mortgage Performance'!W45</f>
        <v>2.1731775804642401</v>
      </c>
      <c r="X112" s="5">
        <f>'Mortgage Performance'!X45</f>
        <v>1.7619214668464083</v>
      </c>
      <c r="Y112" s="5">
        <f>'Mortgage Performance'!Y45</f>
        <v>7.4539261556943515E-2</v>
      </c>
      <c r="Z112" s="5">
        <f>'Mortgage Performance'!Z45</f>
        <v>-6.0868130682029701E-3</v>
      </c>
      <c r="AA112" s="5">
        <f>'Mortgage Performance'!AA45</f>
        <v>1.3827570815693699</v>
      </c>
      <c r="AB112" s="5">
        <f>'Mortgage Performance'!AB45</f>
        <v>1.7961618245355815</v>
      </c>
      <c r="AC112" s="5">
        <f>'Mortgage Performance'!AC45</f>
        <v>9.9990508129879707</v>
      </c>
      <c r="AD112" s="5">
        <f>'Mortgage Performance'!AD45</f>
        <v>9.9983887886136387</v>
      </c>
      <c r="AE112" s="5">
        <f>'Mortgage Performance'!AE45</f>
        <v>1.8504750000000001</v>
      </c>
      <c r="AF112" s="5">
        <f>'Mortgage Performance'!AF45</f>
        <v>1.8504750000000001</v>
      </c>
      <c r="AG112" s="5">
        <f>'Mortgage Performance'!AG45</f>
        <v>120.662437716049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c r="B113" s="5"/>
      <c r="C113" s="6"/>
      <c r="D113" s="6"/>
      <c r="E113" s="5"/>
      <c r="F113" s="5"/>
      <c r="G113" s="5"/>
      <c r="H113" s="5"/>
      <c r="I113" s="5"/>
      <c r="J113" s="5"/>
      <c r="K113" s="5"/>
      <c r="L113" s="6"/>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2023-02-14T08:06:10Z</dcterms:modified>
</cp:coreProperties>
</file>